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D9E580A1-3445-ED43-B25F-DFAAA0DE901D}" xr6:coauthVersionLast="47" xr6:coauthVersionMax="47" xr10:uidLastSave="{00000000-0000-0000-0000-000000000000}"/>
  <bookViews>
    <workbookView xWindow="0" yWindow="640" windowWidth="34560" windowHeight="21700" xr2:uid="{10B456DB-F63A-0D43-9F53-E06F9DDA8462}"/>
  </bookViews>
  <sheets>
    <sheet name="new_sounding_plotting" sheetId="1" r:id="rId1"/>
  </sheets>
  <definedNames>
    <definedName name="input_sounding" localSheetId="0">new_sounding_plotting!$Q$2:$U$484</definedName>
    <definedName name="input_sounding_1" localSheetId="0">new_sounding_plotting!$BC$2:$BG$510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new_sounding_plotting!$AP$5</definedName>
    <definedName name="solver_typ" localSheetId="0" hidden="1">3</definedName>
    <definedName name="solver_val" localSheetId="0" hidden="1">"AG5"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36" i="1" l="1"/>
  <c r="BB33" i="1"/>
  <c r="BB31" i="1"/>
  <c r="BH33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H510" i="1"/>
  <c r="BB510" i="1"/>
  <c r="BH509" i="1"/>
  <c r="BB509" i="1"/>
  <c r="BH508" i="1"/>
  <c r="BB508" i="1"/>
  <c r="BH507" i="1"/>
  <c r="BB507" i="1"/>
  <c r="BH506" i="1"/>
  <c r="BB506" i="1"/>
  <c r="BH505" i="1"/>
  <c r="BB505" i="1"/>
  <c r="BH504" i="1"/>
  <c r="BB504" i="1"/>
  <c r="BH503" i="1"/>
  <c r="BB503" i="1"/>
  <c r="BH502" i="1"/>
  <c r="BB502" i="1"/>
  <c r="BH501" i="1"/>
  <c r="BB501" i="1"/>
  <c r="BH500" i="1"/>
  <c r="BB500" i="1"/>
  <c r="BH499" i="1"/>
  <c r="BB499" i="1"/>
  <c r="BH498" i="1"/>
  <c r="BB498" i="1"/>
  <c r="BH497" i="1"/>
  <c r="BB497" i="1"/>
  <c r="BH496" i="1"/>
  <c r="BB496" i="1"/>
  <c r="BH495" i="1"/>
  <c r="BB495" i="1"/>
  <c r="BH494" i="1"/>
  <c r="BB494" i="1"/>
  <c r="BH493" i="1"/>
  <c r="BB493" i="1"/>
  <c r="BH492" i="1"/>
  <c r="BB492" i="1"/>
  <c r="BH491" i="1"/>
  <c r="BB491" i="1"/>
  <c r="BH490" i="1"/>
  <c r="BB490" i="1"/>
  <c r="BH489" i="1"/>
  <c r="BB489" i="1"/>
  <c r="BH488" i="1"/>
  <c r="BB488" i="1"/>
  <c r="BH487" i="1"/>
  <c r="BB487" i="1"/>
  <c r="BH486" i="1"/>
  <c r="BB486" i="1"/>
  <c r="BH485" i="1"/>
  <c r="BB485" i="1"/>
  <c r="BH484" i="1"/>
  <c r="BB484" i="1"/>
  <c r="BH483" i="1"/>
  <c r="BB483" i="1"/>
  <c r="BH482" i="1"/>
  <c r="BB482" i="1"/>
  <c r="BH481" i="1"/>
  <c r="BB481" i="1"/>
  <c r="BH480" i="1"/>
  <c r="BB480" i="1"/>
  <c r="BH479" i="1"/>
  <c r="BB479" i="1"/>
  <c r="BH478" i="1"/>
  <c r="BB478" i="1"/>
  <c r="BH477" i="1"/>
  <c r="BB477" i="1"/>
  <c r="BH476" i="1"/>
  <c r="BB476" i="1"/>
  <c r="BH475" i="1"/>
  <c r="BB475" i="1"/>
  <c r="BH474" i="1"/>
  <c r="BB474" i="1"/>
  <c r="BH473" i="1"/>
  <c r="BB473" i="1"/>
  <c r="BH472" i="1"/>
  <c r="BB472" i="1"/>
  <c r="BH471" i="1"/>
  <c r="BB471" i="1"/>
  <c r="BH470" i="1"/>
  <c r="BB470" i="1"/>
  <c r="BH469" i="1"/>
  <c r="BB469" i="1"/>
  <c r="BH468" i="1"/>
  <c r="BB468" i="1"/>
  <c r="BH467" i="1"/>
  <c r="BB467" i="1"/>
  <c r="BH466" i="1"/>
  <c r="BB466" i="1"/>
  <c r="BH465" i="1"/>
  <c r="BB465" i="1"/>
  <c r="BH464" i="1"/>
  <c r="BB464" i="1"/>
  <c r="BH463" i="1"/>
  <c r="BB463" i="1"/>
  <c r="BH462" i="1"/>
  <c r="BB462" i="1"/>
  <c r="BH461" i="1"/>
  <c r="BB461" i="1"/>
  <c r="BH460" i="1"/>
  <c r="BB460" i="1"/>
  <c r="BH459" i="1"/>
  <c r="BB459" i="1"/>
  <c r="BH458" i="1"/>
  <c r="BB458" i="1"/>
  <c r="BH457" i="1"/>
  <c r="BB457" i="1"/>
  <c r="BH456" i="1"/>
  <c r="BB456" i="1"/>
  <c r="BH455" i="1"/>
  <c r="BB455" i="1"/>
  <c r="BH454" i="1"/>
  <c r="BB454" i="1"/>
  <c r="BH453" i="1"/>
  <c r="BB453" i="1"/>
  <c r="BH452" i="1"/>
  <c r="BB452" i="1"/>
  <c r="BH451" i="1"/>
  <c r="BB451" i="1"/>
  <c r="BH450" i="1"/>
  <c r="BB450" i="1"/>
  <c r="BH449" i="1"/>
  <c r="BB449" i="1"/>
  <c r="BH448" i="1"/>
  <c r="BB448" i="1"/>
  <c r="BH447" i="1"/>
  <c r="BB447" i="1"/>
  <c r="BH446" i="1"/>
  <c r="BB446" i="1"/>
  <c r="BH445" i="1"/>
  <c r="BB445" i="1"/>
  <c r="BH444" i="1"/>
  <c r="BB444" i="1"/>
  <c r="BH443" i="1"/>
  <c r="BB443" i="1"/>
  <c r="BH442" i="1"/>
  <c r="BB442" i="1"/>
  <c r="BH441" i="1"/>
  <c r="BB441" i="1"/>
  <c r="BH440" i="1"/>
  <c r="BB440" i="1"/>
  <c r="BH439" i="1"/>
  <c r="BB439" i="1"/>
  <c r="BH438" i="1"/>
  <c r="BB438" i="1"/>
  <c r="BH437" i="1"/>
  <c r="BB437" i="1"/>
  <c r="BH436" i="1"/>
  <c r="BB436" i="1"/>
  <c r="BH435" i="1"/>
  <c r="BB435" i="1"/>
  <c r="BH434" i="1"/>
  <c r="BB434" i="1"/>
  <c r="BH433" i="1"/>
  <c r="BB433" i="1"/>
  <c r="BH432" i="1"/>
  <c r="BB432" i="1"/>
  <c r="BH431" i="1"/>
  <c r="BB431" i="1"/>
  <c r="BH430" i="1"/>
  <c r="BB430" i="1"/>
  <c r="BH429" i="1"/>
  <c r="BB429" i="1"/>
  <c r="BH428" i="1"/>
  <c r="BB428" i="1"/>
  <c r="BH427" i="1"/>
  <c r="BB427" i="1"/>
  <c r="BH426" i="1"/>
  <c r="BB426" i="1"/>
  <c r="BH425" i="1"/>
  <c r="BB425" i="1"/>
  <c r="BH424" i="1"/>
  <c r="BB424" i="1"/>
  <c r="BH423" i="1"/>
  <c r="BB423" i="1"/>
  <c r="BH422" i="1"/>
  <c r="BB422" i="1"/>
  <c r="BH421" i="1"/>
  <c r="BB421" i="1"/>
  <c r="BH420" i="1"/>
  <c r="BB420" i="1"/>
  <c r="BH419" i="1"/>
  <c r="BB419" i="1"/>
  <c r="BH418" i="1"/>
  <c r="BB418" i="1"/>
  <c r="BH417" i="1"/>
  <c r="BB417" i="1"/>
  <c r="BH416" i="1"/>
  <c r="BB416" i="1"/>
  <c r="BH415" i="1"/>
  <c r="BB415" i="1"/>
  <c r="BH414" i="1"/>
  <c r="BB414" i="1"/>
  <c r="BH413" i="1"/>
  <c r="BB413" i="1"/>
  <c r="BH412" i="1"/>
  <c r="BB412" i="1"/>
  <c r="BH411" i="1"/>
  <c r="BB411" i="1"/>
  <c r="BH410" i="1"/>
  <c r="BB410" i="1"/>
  <c r="BH409" i="1"/>
  <c r="BB409" i="1"/>
  <c r="BH408" i="1"/>
  <c r="BB408" i="1"/>
  <c r="BH407" i="1"/>
  <c r="BB407" i="1"/>
  <c r="BH406" i="1"/>
  <c r="BB406" i="1"/>
  <c r="BH405" i="1"/>
  <c r="BB405" i="1"/>
  <c r="BH404" i="1"/>
  <c r="BB404" i="1"/>
  <c r="BH403" i="1"/>
  <c r="BB403" i="1"/>
  <c r="BH402" i="1"/>
  <c r="BB402" i="1"/>
  <c r="BH401" i="1"/>
  <c r="BB401" i="1"/>
  <c r="BH400" i="1"/>
  <c r="BB400" i="1"/>
  <c r="BH399" i="1"/>
  <c r="BB399" i="1"/>
  <c r="BH398" i="1"/>
  <c r="BB398" i="1"/>
  <c r="BH397" i="1"/>
  <c r="BB397" i="1"/>
  <c r="BH396" i="1"/>
  <c r="BB396" i="1"/>
  <c r="BH395" i="1"/>
  <c r="BB395" i="1"/>
  <c r="BH394" i="1"/>
  <c r="BB394" i="1"/>
  <c r="BH393" i="1"/>
  <c r="BB393" i="1"/>
  <c r="BH392" i="1"/>
  <c r="BB392" i="1"/>
  <c r="BH391" i="1"/>
  <c r="BB391" i="1"/>
  <c r="BH390" i="1"/>
  <c r="BB390" i="1"/>
  <c r="BH389" i="1"/>
  <c r="BB389" i="1"/>
  <c r="BH388" i="1"/>
  <c r="BB388" i="1"/>
  <c r="BH387" i="1"/>
  <c r="BB387" i="1"/>
  <c r="BH386" i="1"/>
  <c r="BB386" i="1"/>
  <c r="BH385" i="1"/>
  <c r="BB385" i="1"/>
  <c r="BH384" i="1"/>
  <c r="BB384" i="1"/>
  <c r="BH383" i="1"/>
  <c r="BB383" i="1"/>
  <c r="BH382" i="1"/>
  <c r="BB382" i="1"/>
  <c r="BH381" i="1"/>
  <c r="BB381" i="1"/>
  <c r="BH380" i="1"/>
  <c r="BB380" i="1"/>
  <c r="BH379" i="1"/>
  <c r="BB379" i="1"/>
  <c r="BH378" i="1"/>
  <c r="BB378" i="1"/>
  <c r="BH377" i="1"/>
  <c r="BB377" i="1"/>
  <c r="BH376" i="1"/>
  <c r="BB376" i="1"/>
  <c r="BH375" i="1"/>
  <c r="BB375" i="1"/>
  <c r="BH374" i="1"/>
  <c r="BB374" i="1"/>
  <c r="BH373" i="1"/>
  <c r="BB373" i="1"/>
  <c r="BH372" i="1"/>
  <c r="BB372" i="1"/>
  <c r="BH371" i="1"/>
  <c r="BB371" i="1"/>
  <c r="BH370" i="1"/>
  <c r="BB370" i="1"/>
  <c r="BH369" i="1"/>
  <c r="BB369" i="1"/>
  <c r="BH368" i="1"/>
  <c r="BB368" i="1"/>
  <c r="BH367" i="1"/>
  <c r="BB367" i="1"/>
  <c r="BH366" i="1"/>
  <c r="BB366" i="1"/>
  <c r="BH365" i="1"/>
  <c r="BB365" i="1"/>
  <c r="BH364" i="1"/>
  <c r="BB364" i="1"/>
  <c r="BH363" i="1"/>
  <c r="BB363" i="1"/>
  <c r="BH362" i="1"/>
  <c r="BB362" i="1"/>
  <c r="BH361" i="1"/>
  <c r="BB361" i="1"/>
  <c r="BH360" i="1"/>
  <c r="BB360" i="1"/>
  <c r="BH359" i="1"/>
  <c r="BB359" i="1"/>
  <c r="BH358" i="1"/>
  <c r="BB358" i="1"/>
  <c r="BH357" i="1"/>
  <c r="BB357" i="1"/>
  <c r="BH356" i="1"/>
  <c r="BB356" i="1"/>
  <c r="BH355" i="1"/>
  <c r="BB355" i="1"/>
  <c r="BH354" i="1"/>
  <c r="BB354" i="1"/>
  <c r="BH353" i="1"/>
  <c r="BB353" i="1"/>
  <c r="BH352" i="1"/>
  <c r="BB352" i="1"/>
  <c r="BH351" i="1"/>
  <c r="BB351" i="1"/>
  <c r="BH350" i="1"/>
  <c r="BB350" i="1"/>
  <c r="BH349" i="1"/>
  <c r="BB349" i="1"/>
  <c r="BH348" i="1"/>
  <c r="BB348" i="1"/>
  <c r="BH347" i="1"/>
  <c r="BB347" i="1"/>
  <c r="BH346" i="1"/>
  <c r="BB346" i="1"/>
  <c r="BH345" i="1"/>
  <c r="BB345" i="1"/>
  <c r="BH344" i="1"/>
  <c r="BB344" i="1"/>
  <c r="BH343" i="1"/>
  <c r="BB343" i="1"/>
  <c r="BH342" i="1"/>
  <c r="BB342" i="1"/>
  <c r="BH341" i="1"/>
  <c r="BB341" i="1"/>
  <c r="BH340" i="1"/>
  <c r="BB340" i="1"/>
  <c r="BH339" i="1"/>
  <c r="BB339" i="1"/>
  <c r="BH338" i="1"/>
  <c r="BB338" i="1"/>
  <c r="BH337" i="1"/>
  <c r="BB337" i="1"/>
  <c r="BH336" i="1"/>
  <c r="BB336" i="1"/>
  <c r="BH335" i="1"/>
  <c r="BB335" i="1"/>
  <c r="BH334" i="1"/>
  <c r="BB334" i="1"/>
  <c r="BH333" i="1"/>
  <c r="BB333" i="1"/>
  <c r="BH332" i="1"/>
  <c r="BB332" i="1"/>
  <c r="BH331" i="1"/>
  <c r="BB331" i="1"/>
  <c r="BH330" i="1"/>
  <c r="BB330" i="1"/>
  <c r="BH329" i="1"/>
  <c r="BB329" i="1"/>
  <c r="BH328" i="1"/>
  <c r="BB328" i="1"/>
  <c r="BH327" i="1"/>
  <c r="BB327" i="1"/>
  <c r="BH326" i="1"/>
  <c r="BB326" i="1"/>
  <c r="BH325" i="1"/>
  <c r="BB325" i="1"/>
  <c r="BH324" i="1"/>
  <c r="BB324" i="1"/>
  <c r="BH323" i="1"/>
  <c r="BB323" i="1"/>
  <c r="BH322" i="1"/>
  <c r="BB322" i="1"/>
  <c r="BH321" i="1"/>
  <c r="BB321" i="1"/>
  <c r="BH320" i="1"/>
  <c r="BB320" i="1"/>
  <c r="BH319" i="1"/>
  <c r="BB319" i="1"/>
  <c r="BH318" i="1"/>
  <c r="BB318" i="1"/>
  <c r="BH317" i="1"/>
  <c r="BB317" i="1"/>
  <c r="BH316" i="1"/>
  <c r="BB316" i="1"/>
  <c r="BH315" i="1"/>
  <c r="BB315" i="1"/>
  <c r="BH314" i="1"/>
  <c r="BB314" i="1"/>
  <c r="BH313" i="1"/>
  <c r="BB313" i="1"/>
  <c r="BH312" i="1"/>
  <c r="BB312" i="1"/>
  <c r="BH311" i="1"/>
  <c r="BB311" i="1"/>
  <c r="BH310" i="1"/>
  <c r="BB310" i="1"/>
  <c r="BH309" i="1"/>
  <c r="BB309" i="1"/>
  <c r="BH308" i="1"/>
  <c r="BB308" i="1"/>
  <c r="BH307" i="1"/>
  <c r="BB307" i="1"/>
  <c r="BH306" i="1"/>
  <c r="BB306" i="1"/>
  <c r="BH305" i="1"/>
  <c r="BB305" i="1"/>
  <c r="BH304" i="1"/>
  <c r="BB304" i="1"/>
  <c r="BH303" i="1"/>
  <c r="BB303" i="1"/>
  <c r="BH302" i="1"/>
  <c r="BB302" i="1"/>
  <c r="BH301" i="1"/>
  <c r="BB301" i="1"/>
  <c r="BH300" i="1"/>
  <c r="BB300" i="1"/>
  <c r="BH299" i="1"/>
  <c r="BB299" i="1"/>
  <c r="BH298" i="1"/>
  <c r="BB298" i="1"/>
  <c r="BH297" i="1"/>
  <c r="BB297" i="1"/>
  <c r="BH296" i="1"/>
  <c r="BB296" i="1"/>
  <c r="BH295" i="1"/>
  <c r="BB295" i="1"/>
  <c r="BH294" i="1"/>
  <c r="BB294" i="1"/>
  <c r="BH293" i="1"/>
  <c r="BB293" i="1"/>
  <c r="BH292" i="1"/>
  <c r="BB292" i="1"/>
  <c r="BH291" i="1"/>
  <c r="BB291" i="1"/>
  <c r="BH290" i="1"/>
  <c r="BB290" i="1"/>
  <c r="BH289" i="1"/>
  <c r="BB289" i="1"/>
  <c r="BH288" i="1"/>
  <c r="BB288" i="1"/>
  <c r="BH287" i="1"/>
  <c r="BB287" i="1"/>
  <c r="BH286" i="1"/>
  <c r="BB286" i="1"/>
  <c r="BH285" i="1"/>
  <c r="BB285" i="1"/>
  <c r="BH284" i="1"/>
  <c r="BB284" i="1"/>
  <c r="BH283" i="1"/>
  <c r="BB283" i="1"/>
  <c r="BH282" i="1"/>
  <c r="BB282" i="1"/>
  <c r="BH281" i="1"/>
  <c r="BB281" i="1"/>
  <c r="BH280" i="1"/>
  <c r="BB280" i="1"/>
  <c r="BH279" i="1"/>
  <c r="BB279" i="1"/>
  <c r="BH278" i="1"/>
  <c r="BB278" i="1"/>
  <c r="BH277" i="1"/>
  <c r="BB277" i="1"/>
  <c r="BH276" i="1"/>
  <c r="BB276" i="1"/>
  <c r="BH275" i="1"/>
  <c r="BB275" i="1"/>
  <c r="BH274" i="1"/>
  <c r="BB274" i="1"/>
  <c r="BH273" i="1"/>
  <c r="BB273" i="1"/>
  <c r="BH272" i="1"/>
  <c r="BB272" i="1"/>
  <c r="BH271" i="1"/>
  <c r="BB271" i="1"/>
  <c r="BH270" i="1"/>
  <c r="BB270" i="1"/>
  <c r="BH269" i="1"/>
  <c r="BB269" i="1"/>
  <c r="BH268" i="1"/>
  <c r="BB268" i="1"/>
  <c r="BH267" i="1"/>
  <c r="BB267" i="1"/>
  <c r="BH266" i="1"/>
  <c r="BB266" i="1"/>
  <c r="BH265" i="1"/>
  <c r="BB265" i="1"/>
  <c r="BH264" i="1"/>
  <c r="BB264" i="1"/>
  <c r="BH263" i="1"/>
  <c r="BB263" i="1"/>
  <c r="BH262" i="1"/>
  <c r="BB262" i="1"/>
  <c r="BH261" i="1"/>
  <c r="BB261" i="1"/>
  <c r="BH260" i="1"/>
  <c r="BB260" i="1"/>
  <c r="BH259" i="1"/>
  <c r="BB259" i="1"/>
  <c r="BH258" i="1"/>
  <c r="BB258" i="1"/>
  <c r="BH257" i="1"/>
  <c r="BB257" i="1"/>
  <c r="BH256" i="1"/>
  <c r="BB256" i="1"/>
  <c r="BH255" i="1"/>
  <c r="BB255" i="1"/>
  <c r="BH254" i="1"/>
  <c r="BB254" i="1"/>
  <c r="BH253" i="1"/>
  <c r="BB253" i="1"/>
  <c r="BH252" i="1"/>
  <c r="BB252" i="1"/>
  <c r="BH251" i="1"/>
  <c r="BB251" i="1"/>
  <c r="BH250" i="1"/>
  <c r="BB250" i="1"/>
  <c r="BH249" i="1"/>
  <c r="BB249" i="1"/>
  <c r="BH248" i="1"/>
  <c r="BB248" i="1"/>
  <c r="BH247" i="1"/>
  <c r="BB247" i="1"/>
  <c r="BH246" i="1"/>
  <c r="BB246" i="1"/>
  <c r="BH245" i="1"/>
  <c r="BB245" i="1"/>
  <c r="BH244" i="1"/>
  <c r="BB244" i="1"/>
  <c r="BH243" i="1"/>
  <c r="BB243" i="1"/>
  <c r="BH242" i="1"/>
  <c r="BB242" i="1"/>
  <c r="BH241" i="1"/>
  <c r="BB241" i="1"/>
  <c r="BH240" i="1"/>
  <c r="BB240" i="1"/>
  <c r="BH239" i="1"/>
  <c r="BB239" i="1"/>
  <c r="BH238" i="1"/>
  <c r="BB238" i="1"/>
  <c r="BH237" i="1"/>
  <c r="BB237" i="1"/>
  <c r="BH236" i="1"/>
  <c r="BB236" i="1"/>
  <c r="BH235" i="1"/>
  <c r="BB235" i="1"/>
  <c r="BH234" i="1"/>
  <c r="BB234" i="1"/>
  <c r="BH233" i="1"/>
  <c r="BB233" i="1"/>
  <c r="BH232" i="1"/>
  <c r="BB232" i="1"/>
  <c r="BH231" i="1"/>
  <c r="BB231" i="1"/>
  <c r="BH230" i="1"/>
  <c r="BB230" i="1"/>
  <c r="BH229" i="1"/>
  <c r="BB229" i="1"/>
  <c r="BH228" i="1"/>
  <c r="BB228" i="1"/>
  <c r="BH227" i="1"/>
  <c r="BB227" i="1"/>
  <c r="BH226" i="1"/>
  <c r="BB226" i="1"/>
  <c r="BH225" i="1"/>
  <c r="BB225" i="1"/>
  <c r="BH224" i="1"/>
  <c r="BB224" i="1"/>
  <c r="BH223" i="1"/>
  <c r="BB223" i="1"/>
  <c r="BH222" i="1"/>
  <c r="BB222" i="1"/>
  <c r="BH221" i="1"/>
  <c r="BB221" i="1"/>
  <c r="BH220" i="1"/>
  <c r="BB220" i="1"/>
  <c r="BH219" i="1"/>
  <c r="BB219" i="1"/>
  <c r="BH218" i="1"/>
  <c r="BB218" i="1"/>
  <c r="BH217" i="1"/>
  <c r="BB217" i="1"/>
  <c r="BH216" i="1"/>
  <c r="BB216" i="1"/>
  <c r="BH215" i="1"/>
  <c r="BB215" i="1"/>
  <c r="BH214" i="1"/>
  <c r="BB214" i="1"/>
  <c r="BH213" i="1"/>
  <c r="BB213" i="1"/>
  <c r="BH212" i="1"/>
  <c r="BB212" i="1"/>
  <c r="BH211" i="1"/>
  <c r="BB211" i="1"/>
  <c r="BH210" i="1"/>
  <c r="BB210" i="1"/>
  <c r="BH209" i="1"/>
  <c r="BB209" i="1"/>
  <c r="BH208" i="1"/>
  <c r="BB208" i="1"/>
  <c r="BH207" i="1"/>
  <c r="BB207" i="1"/>
  <c r="BH206" i="1"/>
  <c r="BB206" i="1"/>
  <c r="BH205" i="1"/>
  <c r="BB205" i="1"/>
  <c r="BH204" i="1"/>
  <c r="BB204" i="1"/>
  <c r="BH203" i="1"/>
  <c r="BB203" i="1"/>
  <c r="BH202" i="1"/>
  <c r="BB202" i="1"/>
  <c r="BH201" i="1"/>
  <c r="BB201" i="1"/>
  <c r="BH200" i="1"/>
  <c r="BB200" i="1"/>
  <c r="BH199" i="1"/>
  <c r="BB199" i="1"/>
  <c r="BH198" i="1"/>
  <c r="BB198" i="1"/>
  <c r="BH197" i="1"/>
  <c r="BB197" i="1"/>
  <c r="BH196" i="1"/>
  <c r="BB196" i="1"/>
  <c r="BH195" i="1"/>
  <c r="BB195" i="1"/>
  <c r="BH194" i="1"/>
  <c r="BB194" i="1"/>
  <c r="BH193" i="1"/>
  <c r="BB193" i="1"/>
  <c r="BH192" i="1"/>
  <c r="BB192" i="1"/>
  <c r="BH191" i="1"/>
  <c r="BB191" i="1"/>
  <c r="BH190" i="1"/>
  <c r="BB190" i="1"/>
  <c r="BH189" i="1"/>
  <c r="BB189" i="1"/>
  <c r="BH188" i="1"/>
  <c r="BB188" i="1"/>
  <c r="BH187" i="1"/>
  <c r="BB187" i="1"/>
  <c r="BH186" i="1"/>
  <c r="BB186" i="1"/>
  <c r="BH185" i="1"/>
  <c r="BB185" i="1"/>
  <c r="BH184" i="1"/>
  <c r="BB184" i="1"/>
  <c r="BH183" i="1"/>
  <c r="BB183" i="1"/>
  <c r="BH182" i="1"/>
  <c r="BB182" i="1"/>
  <c r="BH181" i="1"/>
  <c r="BB181" i="1"/>
  <c r="BH180" i="1"/>
  <c r="BB180" i="1"/>
  <c r="BH179" i="1"/>
  <c r="BB179" i="1"/>
  <c r="BH178" i="1"/>
  <c r="BB178" i="1"/>
  <c r="BH177" i="1"/>
  <c r="BB177" i="1"/>
  <c r="BH176" i="1"/>
  <c r="BB176" i="1"/>
  <c r="BH175" i="1"/>
  <c r="BB175" i="1"/>
  <c r="BH174" i="1"/>
  <c r="BB174" i="1"/>
  <c r="BH173" i="1"/>
  <c r="BB173" i="1"/>
  <c r="BH172" i="1"/>
  <c r="BB172" i="1"/>
  <c r="BH171" i="1"/>
  <c r="BB171" i="1"/>
  <c r="BH170" i="1"/>
  <c r="BB170" i="1"/>
  <c r="BH169" i="1"/>
  <c r="BB169" i="1"/>
  <c r="BH168" i="1"/>
  <c r="BB168" i="1"/>
  <c r="BH167" i="1"/>
  <c r="BB167" i="1"/>
  <c r="BH166" i="1"/>
  <c r="BB166" i="1"/>
  <c r="BH165" i="1"/>
  <c r="BB165" i="1"/>
  <c r="BH164" i="1"/>
  <c r="BB164" i="1"/>
  <c r="BH163" i="1"/>
  <c r="BB163" i="1"/>
  <c r="BH162" i="1"/>
  <c r="BB162" i="1"/>
  <c r="BH161" i="1"/>
  <c r="BB161" i="1"/>
  <c r="BH160" i="1"/>
  <c r="BB160" i="1"/>
  <c r="BH159" i="1"/>
  <c r="BB159" i="1"/>
  <c r="BH158" i="1"/>
  <c r="BB158" i="1"/>
  <c r="BH157" i="1"/>
  <c r="BB157" i="1"/>
  <c r="BH156" i="1"/>
  <c r="BB156" i="1"/>
  <c r="BH155" i="1"/>
  <c r="BB155" i="1"/>
  <c r="BH154" i="1"/>
  <c r="BB154" i="1"/>
  <c r="BH153" i="1"/>
  <c r="BB153" i="1"/>
  <c r="BH152" i="1"/>
  <c r="BB152" i="1"/>
  <c r="BH151" i="1"/>
  <c r="BB151" i="1"/>
  <c r="BH150" i="1"/>
  <c r="BB150" i="1"/>
  <c r="BH149" i="1"/>
  <c r="BB149" i="1"/>
  <c r="BH148" i="1"/>
  <c r="BB148" i="1"/>
  <c r="BH147" i="1"/>
  <c r="BB147" i="1"/>
  <c r="BH146" i="1"/>
  <c r="BB146" i="1"/>
  <c r="BH145" i="1"/>
  <c r="BB145" i="1"/>
  <c r="BH144" i="1"/>
  <c r="BB144" i="1"/>
  <c r="BH143" i="1"/>
  <c r="BB143" i="1"/>
  <c r="BH142" i="1"/>
  <c r="BB142" i="1"/>
  <c r="BH141" i="1"/>
  <c r="BB141" i="1"/>
  <c r="BH140" i="1"/>
  <c r="BB140" i="1"/>
  <c r="BH139" i="1"/>
  <c r="BB139" i="1"/>
  <c r="BH138" i="1"/>
  <c r="BB138" i="1"/>
  <c r="BH137" i="1"/>
  <c r="BB137" i="1"/>
  <c r="BH136" i="1"/>
  <c r="BB136" i="1"/>
  <c r="BH135" i="1"/>
  <c r="BB135" i="1"/>
  <c r="BH134" i="1"/>
  <c r="BB134" i="1"/>
  <c r="BH133" i="1"/>
  <c r="BB133" i="1"/>
  <c r="BH132" i="1"/>
  <c r="BB132" i="1"/>
  <c r="BH131" i="1"/>
  <c r="BB131" i="1"/>
  <c r="BH130" i="1"/>
  <c r="BB130" i="1"/>
  <c r="BH129" i="1"/>
  <c r="BB129" i="1"/>
  <c r="BH128" i="1"/>
  <c r="BB128" i="1"/>
  <c r="BH127" i="1"/>
  <c r="BB127" i="1"/>
  <c r="BH126" i="1"/>
  <c r="BB126" i="1"/>
  <c r="BH125" i="1"/>
  <c r="BB125" i="1"/>
  <c r="BH124" i="1"/>
  <c r="BB124" i="1"/>
  <c r="BH123" i="1"/>
  <c r="BB123" i="1"/>
  <c r="BH122" i="1"/>
  <c r="BB122" i="1"/>
  <c r="BH121" i="1"/>
  <c r="BB121" i="1"/>
  <c r="BH120" i="1"/>
  <c r="BB120" i="1"/>
  <c r="BH119" i="1"/>
  <c r="BB119" i="1"/>
  <c r="BH118" i="1"/>
  <c r="BB118" i="1"/>
  <c r="BH117" i="1"/>
  <c r="BB117" i="1"/>
  <c r="BH116" i="1"/>
  <c r="BB116" i="1"/>
  <c r="BH115" i="1"/>
  <c r="BB115" i="1"/>
  <c r="BH114" i="1"/>
  <c r="BB114" i="1"/>
  <c r="BH113" i="1"/>
  <c r="BB113" i="1"/>
  <c r="BH112" i="1"/>
  <c r="BB112" i="1"/>
  <c r="BH111" i="1"/>
  <c r="BB111" i="1"/>
  <c r="BH110" i="1"/>
  <c r="BB110" i="1"/>
  <c r="BH109" i="1"/>
  <c r="BB109" i="1"/>
  <c r="BH108" i="1"/>
  <c r="BB108" i="1"/>
  <c r="BH107" i="1"/>
  <c r="BB107" i="1"/>
  <c r="BH106" i="1"/>
  <c r="BB106" i="1"/>
  <c r="BH105" i="1"/>
  <c r="BB105" i="1"/>
  <c r="BH104" i="1"/>
  <c r="BB104" i="1"/>
  <c r="BH103" i="1"/>
  <c r="BB103" i="1"/>
  <c r="BH102" i="1"/>
  <c r="BB102" i="1"/>
  <c r="BH101" i="1"/>
  <c r="BB101" i="1"/>
  <c r="BH100" i="1"/>
  <c r="BB100" i="1"/>
  <c r="BH99" i="1"/>
  <c r="BB99" i="1"/>
  <c r="BH98" i="1"/>
  <c r="BB98" i="1"/>
  <c r="BH97" i="1"/>
  <c r="BB97" i="1"/>
  <c r="BH96" i="1"/>
  <c r="BB96" i="1"/>
  <c r="BH95" i="1"/>
  <c r="BB95" i="1"/>
  <c r="BH94" i="1"/>
  <c r="BB94" i="1"/>
  <c r="BH93" i="1"/>
  <c r="BB93" i="1"/>
  <c r="BH92" i="1"/>
  <c r="BB92" i="1"/>
  <c r="BH91" i="1"/>
  <c r="BB91" i="1"/>
  <c r="BH90" i="1"/>
  <c r="BB90" i="1"/>
  <c r="BH89" i="1"/>
  <c r="BB89" i="1"/>
  <c r="BH88" i="1"/>
  <c r="BB88" i="1"/>
  <c r="BH87" i="1"/>
  <c r="BB87" i="1"/>
  <c r="BH86" i="1"/>
  <c r="BB86" i="1"/>
  <c r="BH85" i="1"/>
  <c r="BB85" i="1"/>
  <c r="BH84" i="1"/>
  <c r="BB84" i="1"/>
  <c r="BH83" i="1"/>
  <c r="BB83" i="1"/>
  <c r="BH82" i="1"/>
  <c r="BB82" i="1"/>
  <c r="BH81" i="1"/>
  <c r="BB81" i="1"/>
  <c r="BH80" i="1"/>
  <c r="BB80" i="1"/>
  <c r="BH79" i="1"/>
  <c r="BB79" i="1"/>
  <c r="BH78" i="1"/>
  <c r="BB78" i="1"/>
  <c r="BH77" i="1"/>
  <c r="BB77" i="1"/>
  <c r="BH76" i="1"/>
  <c r="BB76" i="1"/>
  <c r="BH75" i="1"/>
  <c r="BB75" i="1"/>
  <c r="BH74" i="1"/>
  <c r="BB74" i="1"/>
  <c r="BH73" i="1"/>
  <c r="BB73" i="1"/>
  <c r="BH72" i="1"/>
  <c r="BB72" i="1"/>
  <c r="BH71" i="1"/>
  <c r="BB71" i="1"/>
  <c r="BH70" i="1"/>
  <c r="BB70" i="1"/>
  <c r="BH69" i="1"/>
  <c r="BB69" i="1"/>
  <c r="BH68" i="1"/>
  <c r="BB68" i="1"/>
  <c r="BH67" i="1"/>
  <c r="BB67" i="1"/>
  <c r="BH66" i="1"/>
  <c r="BB66" i="1"/>
  <c r="BH65" i="1"/>
  <c r="BB65" i="1"/>
  <c r="BH64" i="1"/>
  <c r="BB64" i="1"/>
  <c r="BH63" i="1"/>
  <c r="BB63" i="1"/>
  <c r="BH62" i="1"/>
  <c r="BB62" i="1"/>
  <c r="BH61" i="1"/>
  <c r="BB61" i="1"/>
  <c r="BH60" i="1"/>
  <c r="BB60" i="1"/>
  <c r="BH59" i="1"/>
  <c r="BB59" i="1"/>
  <c r="BH58" i="1"/>
  <c r="BB58" i="1"/>
  <c r="BH57" i="1"/>
  <c r="BB57" i="1"/>
  <c r="BH56" i="1"/>
  <c r="BB56" i="1"/>
  <c r="BH55" i="1"/>
  <c r="BB55" i="1"/>
  <c r="BH54" i="1"/>
  <c r="BB54" i="1"/>
  <c r="BH53" i="1"/>
  <c r="BB53" i="1"/>
  <c r="BH52" i="1"/>
  <c r="BB52" i="1"/>
  <c r="BH51" i="1"/>
  <c r="BB51" i="1"/>
  <c r="BH50" i="1"/>
  <c r="BB50" i="1"/>
  <c r="BH49" i="1"/>
  <c r="BB49" i="1"/>
  <c r="BH48" i="1"/>
  <c r="BB48" i="1"/>
  <c r="BH47" i="1"/>
  <c r="BB47" i="1"/>
  <c r="BH46" i="1"/>
  <c r="BB46" i="1"/>
  <c r="BH45" i="1"/>
  <c r="BB45" i="1"/>
  <c r="BH44" i="1"/>
  <c r="BB44" i="1"/>
  <c r="BH43" i="1"/>
  <c r="BB43" i="1"/>
  <c r="BH42" i="1"/>
  <c r="BB42" i="1"/>
  <c r="BH41" i="1"/>
  <c r="BB41" i="1"/>
  <c r="BH40" i="1"/>
  <c r="BB40" i="1"/>
  <c r="BH39" i="1"/>
  <c r="BB39" i="1"/>
  <c r="BH38" i="1"/>
  <c r="BB38" i="1"/>
  <c r="BH37" i="1"/>
  <c r="BB37" i="1"/>
  <c r="BH35" i="1"/>
  <c r="BB35" i="1"/>
  <c r="BH34" i="1"/>
  <c r="BB34" i="1"/>
  <c r="BH32" i="1"/>
  <c r="BB32" i="1"/>
  <c r="BH30" i="1"/>
  <c r="BB30" i="1"/>
  <c r="BH6" i="1"/>
  <c r="BB6" i="1"/>
  <c r="BH5" i="1"/>
  <c r="BB5" i="1"/>
  <c r="BH4" i="1"/>
  <c r="BB4" i="1"/>
  <c r="BH3" i="1"/>
  <c r="BB3" i="1"/>
  <c r="BH2" i="1"/>
  <c r="BB2" i="1"/>
  <c r="AI48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2" i="1"/>
  <c r="AC4" i="1"/>
  <c r="AC3" i="1"/>
  <c r="AC2" i="1"/>
  <c r="V3" i="1"/>
  <c r="V4" i="1"/>
  <c r="V5" i="1"/>
  <c r="V6" i="1"/>
  <c r="V7" i="1"/>
  <c r="AJ5" i="1" s="1"/>
  <c r="V8" i="1"/>
  <c r="AJ6" i="1" s="1"/>
  <c r="V9" i="1"/>
  <c r="AJ7" i="1" s="1"/>
  <c r="V10" i="1"/>
  <c r="AH8" i="1" s="1"/>
  <c r="V11" i="1"/>
  <c r="AJ9" i="1" s="1"/>
  <c r="V12" i="1"/>
  <c r="AJ10" i="1" s="1"/>
  <c r="V13" i="1"/>
  <c r="AJ11" i="1" s="1"/>
  <c r="V14" i="1"/>
  <c r="AJ12" i="1" s="1"/>
  <c r="V15" i="1"/>
  <c r="AJ13" i="1" s="1"/>
  <c r="V16" i="1"/>
  <c r="AJ14" i="1" s="1"/>
  <c r="V17" i="1"/>
  <c r="AJ15" i="1" s="1"/>
  <c r="V18" i="1"/>
  <c r="AJ16" i="1" s="1"/>
  <c r="V19" i="1"/>
  <c r="AI16" i="1" s="1"/>
  <c r="V20" i="1"/>
  <c r="AH18" i="1" s="1"/>
  <c r="V21" i="1"/>
  <c r="AH19" i="1" s="1"/>
  <c r="V22" i="1"/>
  <c r="AJ20" i="1" s="1"/>
  <c r="V23" i="1"/>
  <c r="AJ21" i="1" s="1"/>
  <c r="V24" i="1"/>
  <c r="AJ22" i="1" s="1"/>
  <c r="V25" i="1"/>
  <c r="AJ23" i="1" s="1"/>
  <c r="V26" i="1"/>
  <c r="AJ24" i="1" s="1"/>
  <c r="V27" i="1"/>
  <c r="AJ25" i="1" s="1"/>
  <c r="V28" i="1"/>
  <c r="AJ26" i="1" s="1"/>
  <c r="V29" i="1"/>
  <c r="AJ27" i="1" s="1"/>
  <c r="V30" i="1"/>
  <c r="AH28" i="1" s="1"/>
  <c r="V31" i="1"/>
  <c r="AH29" i="1" s="1"/>
  <c r="V32" i="1"/>
  <c r="AH30" i="1" s="1"/>
  <c r="V33" i="1"/>
  <c r="AJ31" i="1" s="1"/>
  <c r="V34" i="1"/>
  <c r="AJ32" i="1" s="1"/>
  <c r="V35" i="1"/>
  <c r="AJ33" i="1" s="1"/>
  <c r="V36" i="1"/>
  <c r="AJ34" i="1" s="1"/>
  <c r="V37" i="1"/>
  <c r="AJ35" i="1" s="1"/>
  <c r="V38" i="1"/>
  <c r="AJ36" i="1" s="1"/>
  <c r="V39" i="1"/>
  <c r="AJ37" i="1" s="1"/>
  <c r="V40" i="1"/>
  <c r="AH38" i="1" s="1"/>
  <c r="V41" i="1"/>
  <c r="AH39" i="1" s="1"/>
  <c r="V42" i="1"/>
  <c r="AH40" i="1" s="1"/>
  <c r="V43" i="1"/>
  <c r="AJ41" i="1" s="1"/>
  <c r="V44" i="1"/>
  <c r="AJ42" i="1" s="1"/>
  <c r="V45" i="1"/>
  <c r="AJ43" i="1" s="1"/>
  <c r="V46" i="1"/>
  <c r="AJ44" i="1" s="1"/>
  <c r="V47" i="1"/>
  <c r="AJ45" i="1" s="1"/>
  <c r="V48" i="1"/>
  <c r="AJ46" i="1" s="1"/>
  <c r="V49" i="1"/>
  <c r="AJ47" i="1" s="1"/>
  <c r="V50" i="1"/>
  <c r="AH48" i="1" s="1"/>
  <c r="V51" i="1"/>
  <c r="AH49" i="1" s="1"/>
  <c r="V52" i="1"/>
  <c r="AH50" i="1" s="1"/>
  <c r="V53" i="1"/>
  <c r="AJ51" i="1" s="1"/>
  <c r="V54" i="1"/>
  <c r="AH52" i="1" s="1"/>
  <c r="V55" i="1"/>
  <c r="AJ53" i="1" s="1"/>
  <c r="V56" i="1"/>
  <c r="AJ54" i="1" s="1"/>
  <c r="V57" i="1"/>
  <c r="AJ55" i="1" s="1"/>
  <c r="V58" i="1"/>
  <c r="AJ56" i="1" s="1"/>
  <c r="V59" i="1"/>
  <c r="AJ57" i="1" s="1"/>
  <c r="V60" i="1"/>
  <c r="AH58" i="1" s="1"/>
  <c r="V61" i="1"/>
  <c r="AH59" i="1" s="1"/>
  <c r="V62" i="1"/>
  <c r="AH60" i="1" s="1"/>
  <c r="V63" i="1"/>
  <c r="AJ61" i="1" s="1"/>
  <c r="V64" i="1"/>
  <c r="AJ62" i="1" s="1"/>
  <c r="V65" i="1"/>
  <c r="AJ63" i="1" s="1"/>
  <c r="V66" i="1"/>
  <c r="AG64" i="1" s="1"/>
  <c r="V67" i="1"/>
  <c r="AJ65" i="1" s="1"/>
  <c r="V68" i="1"/>
  <c r="AJ66" i="1" s="1"/>
  <c r="V69" i="1"/>
  <c r="AG67" i="1" s="1"/>
  <c r="V70" i="1"/>
  <c r="AH68" i="1" s="1"/>
  <c r="V71" i="1"/>
  <c r="AH69" i="1" s="1"/>
  <c r="V72" i="1"/>
  <c r="AH70" i="1" s="1"/>
  <c r="V73" i="1"/>
  <c r="AJ71" i="1" s="1"/>
  <c r="V74" i="1"/>
  <c r="AJ72" i="1" s="1"/>
  <c r="V75" i="1"/>
  <c r="AJ73" i="1" s="1"/>
  <c r="V76" i="1"/>
  <c r="AJ74" i="1" s="1"/>
  <c r="V77" i="1"/>
  <c r="AJ75" i="1" s="1"/>
  <c r="V78" i="1"/>
  <c r="AJ76" i="1" s="1"/>
  <c r="V79" i="1"/>
  <c r="AJ77" i="1" s="1"/>
  <c r="V80" i="1"/>
  <c r="AJ78" i="1" s="1"/>
  <c r="V81" i="1"/>
  <c r="AJ79" i="1" s="1"/>
  <c r="V82" i="1"/>
  <c r="AJ80" i="1" s="1"/>
  <c r="V83" i="1"/>
  <c r="AI80" i="1" s="1"/>
  <c r="V84" i="1"/>
  <c r="AJ82" i="1" s="1"/>
  <c r="V85" i="1"/>
  <c r="AJ83" i="1" s="1"/>
  <c r="V86" i="1"/>
  <c r="AG84" i="1" s="1"/>
  <c r="V87" i="1"/>
  <c r="AJ85" i="1" s="1"/>
  <c r="V88" i="1"/>
  <c r="AJ86" i="1" s="1"/>
  <c r="V89" i="1"/>
  <c r="AH87" i="1" s="1"/>
  <c r="V90" i="1"/>
  <c r="AH88" i="1" s="1"/>
  <c r="V91" i="1"/>
  <c r="AH89" i="1" s="1"/>
  <c r="V92" i="1"/>
  <c r="AJ90" i="1" s="1"/>
  <c r="V93" i="1"/>
  <c r="AI90" i="1" s="1"/>
  <c r="V94" i="1"/>
  <c r="AJ92" i="1" s="1"/>
  <c r="V95" i="1"/>
  <c r="AG93" i="1" s="1"/>
  <c r="V96" i="1"/>
  <c r="AJ94" i="1" s="1"/>
  <c r="V97" i="1"/>
  <c r="AJ95" i="1" s="1"/>
  <c r="V98" i="1"/>
  <c r="AJ96" i="1" s="1"/>
  <c r="V99" i="1"/>
  <c r="AJ97" i="1" s="1"/>
  <c r="V100" i="1"/>
  <c r="AJ98" i="1" s="1"/>
  <c r="V101" i="1"/>
  <c r="AH99" i="1" s="1"/>
  <c r="V102" i="1"/>
  <c r="AJ100" i="1" s="1"/>
  <c r="V103" i="1"/>
  <c r="AG101" i="1" s="1"/>
  <c r="V104" i="1"/>
  <c r="AH102" i="1" s="1"/>
  <c r="V105" i="1"/>
  <c r="AI102" i="1" s="1"/>
  <c r="V106" i="1"/>
  <c r="AI103" i="1" s="1"/>
  <c r="V107" i="1"/>
  <c r="AJ105" i="1" s="1"/>
  <c r="V108" i="1"/>
  <c r="AJ106" i="1" s="1"/>
  <c r="V109" i="1"/>
  <c r="AJ107" i="1" s="1"/>
  <c r="V110" i="1"/>
  <c r="AH108" i="1" s="1"/>
  <c r="V111" i="1"/>
  <c r="AJ109" i="1" s="1"/>
  <c r="V112" i="1"/>
  <c r="AJ110" i="1" s="1"/>
  <c r="V113" i="1"/>
  <c r="AI110" i="1" s="1"/>
  <c r="V114" i="1"/>
  <c r="AJ112" i="1" s="1"/>
  <c r="V115" i="1"/>
  <c r="AG113" i="1" s="1"/>
  <c r="V116" i="1"/>
  <c r="AG114" i="1" s="1"/>
  <c r="V117" i="1"/>
  <c r="AJ115" i="1" s="1"/>
  <c r="V118" i="1"/>
  <c r="AJ116" i="1" s="1"/>
  <c r="V119" i="1"/>
  <c r="AI116" i="1" s="1"/>
  <c r="V120" i="1"/>
  <c r="AJ118" i="1" s="1"/>
  <c r="V121" i="1"/>
  <c r="AH119" i="1" s="1"/>
  <c r="V122" i="1"/>
  <c r="AJ120" i="1" s="1"/>
  <c r="V123" i="1"/>
  <c r="AJ121" i="1" s="1"/>
  <c r="V124" i="1"/>
  <c r="AJ122" i="1" s="1"/>
  <c r="V125" i="1"/>
  <c r="AI122" i="1" s="1"/>
  <c r="V126" i="1"/>
  <c r="AI123" i="1" s="1"/>
  <c r="V127" i="1"/>
  <c r="AJ125" i="1" s="1"/>
  <c r="V128" i="1"/>
  <c r="AJ126" i="1" s="1"/>
  <c r="V129" i="1"/>
  <c r="AJ127" i="1" s="1"/>
  <c r="V130" i="1"/>
  <c r="AH128" i="1" s="1"/>
  <c r="V131" i="1"/>
  <c r="AI128" i="1" s="1"/>
  <c r="V132" i="1"/>
  <c r="AJ130" i="1" s="1"/>
  <c r="V133" i="1"/>
  <c r="AJ131" i="1" s="1"/>
  <c r="V134" i="1"/>
  <c r="AJ132" i="1" s="1"/>
  <c r="V135" i="1"/>
  <c r="AJ133" i="1" s="1"/>
  <c r="V136" i="1"/>
  <c r="AJ134" i="1" s="1"/>
  <c r="V137" i="1"/>
  <c r="AJ135" i="1" s="1"/>
  <c r="V138" i="1"/>
  <c r="AJ136" i="1" s="1"/>
  <c r="V139" i="1"/>
  <c r="AI136" i="1" s="1"/>
  <c r="V140" i="1"/>
  <c r="AH138" i="1" s="1"/>
  <c r="V141" i="1"/>
  <c r="AI138" i="1" s="1"/>
  <c r="V142" i="1"/>
  <c r="AJ140" i="1" s="1"/>
  <c r="V143" i="1"/>
  <c r="AI140" i="1" s="1"/>
  <c r="V144" i="1"/>
  <c r="AH142" i="1" s="1"/>
  <c r="V145" i="1"/>
  <c r="AJ143" i="1" s="1"/>
  <c r="V146" i="1"/>
  <c r="AJ144" i="1" s="1"/>
  <c r="V147" i="1"/>
  <c r="AJ145" i="1" s="1"/>
  <c r="V148" i="1"/>
  <c r="AJ146" i="1" s="1"/>
  <c r="V149" i="1"/>
  <c r="AG147" i="1" s="1"/>
  <c r="V150" i="1"/>
  <c r="AH148" i="1" s="1"/>
  <c r="V151" i="1"/>
  <c r="AJ149" i="1" s="1"/>
  <c r="V152" i="1"/>
  <c r="AJ150" i="1" s="1"/>
  <c r="V153" i="1"/>
  <c r="AG151" i="1" s="1"/>
  <c r="V154" i="1"/>
  <c r="AJ152" i="1" s="1"/>
  <c r="V155" i="1"/>
  <c r="AG153" i="1" s="1"/>
  <c r="V156" i="1"/>
  <c r="AJ154" i="1" s="1"/>
  <c r="V157" i="1"/>
  <c r="AJ155" i="1" s="1"/>
  <c r="V158" i="1"/>
  <c r="AJ156" i="1" s="1"/>
  <c r="V159" i="1"/>
  <c r="AJ157" i="1" s="1"/>
  <c r="V160" i="1"/>
  <c r="AH158" i="1" s="1"/>
  <c r="V161" i="1"/>
  <c r="AI158" i="1" s="1"/>
  <c r="V162" i="1"/>
  <c r="AJ160" i="1" s="1"/>
  <c r="V163" i="1"/>
  <c r="AJ161" i="1" s="1"/>
  <c r="V164" i="1"/>
  <c r="AH162" i="1" s="1"/>
  <c r="V165" i="1"/>
  <c r="AI162" i="1" s="1"/>
  <c r="V166" i="1"/>
  <c r="AI163" i="1" s="1"/>
  <c r="V167" i="1"/>
  <c r="AJ165" i="1" s="1"/>
  <c r="V168" i="1"/>
  <c r="AJ166" i="1" s="1"/>
  <c r="V169" i="1"/>
  <c r="AI166" i="1" s="1"/>
  <c r="V170" i="1"/>
  <c r="AH168" i="1" s="1"/>
  <c r="V171" i="1"/>
  <c r="AJ169" i="1" s="1"/>
  <c r="V172" i="1"/>
  <c r="AJ170" i="1" s="1"/>
  <c r="V173" i="1"/>
  <c r="AJ171" i="1" s="1"/>
  <c r="V174" i="1"/>
  <c r="AJ172" i="1" s="1"/>
  <c r="V175" i="1"/>
  <c r="AI172" i="1" s="1"/>
  <c r="V176" i="1"/>
  <c r="AI173" i="1" s="1"/>
  <c r="V177" i="1"/>
  <c r="AJ175" i="1" s="1"/>
  <c r="V178" i="1"/>
  <c r="AJ176" i="1" s="1"/>
  <c r="V179" i="1"/>
  <c r="AI176" i="1" s="1"/>
  <c r="V180" i="1"/>
  <c r="AH178" i="1" s="1"/>
  <c r="V181" i="1"/>
  <c r="AJ179" i="1" s="1"/>
  <c r="V182" i="1"/>
  <c r="AJ180" i="1" s="1"/>
  <c r="V183" i="1"/>
  <c r="AJ181" i="1" s="1"/>
  <c r="V184" i="1"/>
  <c r="AJ182" i="1" s="1"/>
  <c r="V185" i="1"/>
  <c r="AJ183" i="1" s="1"/>
  <c r="V186" i="1"/>
  <c r="AJ184" i="1" s="1"/>
  <c r="V187" i="1"/>
  <c r="AJ185" i="1" s="1"/>
  <c r="V188" i="1"/>
  <c r="AJ186" i="1" s="1"/>
  <c r="V189" i="1"/>
  <c r="AH187" i="1" s="1"/>
  <c r="V190" i="1"/>
  <c r="AJ188" i="1" s="1"/>
  <c r="V191" i="1"/>
  <c r="AI188" i="1" s="1"/>
  <c r="V192" i="1"/>
  <c r="AJ190" i="1" s="1"/>
  <c r="V193" i="1"/>
  <c r="AI190" i="1" s="1"/>
  <c r="V194" i="1"/>
  <c r="AH192" i="1" s="1"/>
  <c r="V195" i="1"/>
  <c r="AJ193" i="1" s="1"/>
  <c r="V196" i="1"/>
  <c r="AJ194" i="1" s="1"/>
  <c r="V197" i="1"/>
  <c r="AJ195" i="1" s="1"/>
  <c r="V198" i="1"/>
  <c r="AJ196" i="1" s="1"/>
  <c r="V199" i="1"/>
  <c r="AI196" i="1" s="1"/>
  <c r="V200" i="1"/>
  <c r="AJ198" i="1" s="1"/>
  <c r="V201" i="1"/>
  <c r="AI198" i="1" s="1"/>
  <c r="V202" i="1"/>
  <c r="AJ200" i="1" s="1"/>
  <c r="V203" i="1"/>
  <c r="AI200" i="1" s="1"/>
  <c r="V204" i="1"/>
  <c r="AJ202" i="1" s="1"/>
  <c r="V205" i="1"/>
  <c r="AI202" i="1" s="1"/>
  <c r="V206" i="1"/>
  <c r="AI203" i="1" s="1"/>
  <c r="V207" i="1"/>
  <c r="AJ205" i="1" s="1"/>
  <c r="V208" i="1"/>
  <c r="AJ206" i="1" s="1"/>
  <c r="V209" i="1"/>
  <c r="AJ207" i="1" s="1"/>
  <c r="V210" i="1"/>
  <c r="AH208" i="1" s="1"/>
  <c r="V211" i="1"/>
  <c r="AH209" i="1" s="1"/>
  <c r="V212" i="1"/>
  <c r="AJ210" i="1" s="1"/>
  <c r="V213" i="1"/>
  <c r="AI210" i="1" s="1"/>
  <c r="V214" i="1"/>
  <c r="AH212" i="1" s="1"/>
  <c r="V215" i="1"/>
  <c r="AI212" i="1" s="1"/>
  <c r="V216" i="1"/>
  <c r="AG214" i="1" s="1"/>
  <c r="V217" i="1"/>
  <c r="AJ215" i="1" s="1"/>
  <c r="V218" i="1"/>
  <c r="AJ216" i="1" s="1"/>
  <c r="V219" i="1"/>
  <c r="AI216" i="1" s="1"/>
  <c r="V220" i="1"/>
  <c r="AH218" i="1" s="1"/>
  <c r="V221" i="1"/>
  <c r="AJ219" i="1" s="1"/>
  <c r="V222" i="1"/>
  <c r="AJ220" i="1" s="1"/>
  <c r="V223" i="1"/>
  <c r="AJ221" i="1" s="1"/>
  <c r="V224" i="1"/>
  <c r="AJ222" i="1" s="1"/>
  <c r="V225" i="1"/>
  <c r="AI222" i="1" s="1"/>
  <c r="V226" i="1"/>
  <c r="AI223" i="1" s="1"/>
  <c r="V227" i="1"/>
  <c r="AJ225" i="1" s="1"/>
  <c r="V228" i="1"/>
  <c r="AJ226" i="1" s="1"/>
  <c r="V229" i="1"/>
  <c r="AJ227" i="1" s="1"/>
  <c r="V230" i="1"/>
  <c r="AJ228" i="1" s="1"/>
  <c r="V231" i="1"/>
  <c r="AI228" i="1" s="1"/>
  <c r="V232" i="1"/>
  <c r="AJ230" i="1" s="1"/>
  <c r="V233" i="1"/>
  <c r="AJ231" i="1" s="1"/>
  <c r="V234" i="1"/>
  <c r="AJ232" i="1" s="1"/>
  <c r="V235" i="1"/>
  <c r="AJ233" i="1" s="1"/>
  <c r="V236" i="1"/>
  <c r="AJ234" i="1" s="1"/>
  <c r="V237" i="1"/>
  <c r="AJ235" i="1" s="1"/>
  <c r="V238" i="1"/>
  <c r="AJ236" i="1" s="1"/>
  <c r="V239" i="1"/>
  <c r="AG237" i="1" s="1"/>
  <c r="V240" i="1"/>
  <c r="AH238" i="1" s="1"/>
  <c r="V241" i="1"/>
  <c r="AI238" i="1" s="1"/>
  <c r="V242" i="1"/>
  <c r="AJ240" i="1" s="1"/>
  <c r="V243" i="1"/>
  <c r="AI240" i="1" s="1"/>
  <c r="V244" i="1"/>
  <c r="AH242" i="1" s="1"/>
  <c r="V245" i="1"/>
  <c r="AJ243" i="1" s="1"/>
  <c r="V246" i="1"/>
  <c r="AJ244" i="1" s="1"/>
  <c r="V247" i="1"/>
  <c r="AJ245" i="1" s="1"/>
  <c r="V248" i="1"/>
  <c r="AJ246" i="1" s="1"/>
  <c r="V249" i="1"/>
  <c r="AG247" i="1" s="1"/>
  <c r="V250" i="1"/>
  <c r="AH248" i="1" s="1"/>
  <c r="V251" i="1"/>
  <c r="AJ249" i="1" s="1"/>
  <c r="V252" i="1"/>
  <c r="AJ250" i="1" s="1"/>
  <c r="V253" i="1"/>
  <c r="AG251" i="1" s="1"/>
  <c r="V254" i="1"/>
  <c r="AJ252" i="1" s="1"/>
  <c r="V255" i="1"/>
  <c r="AG253" i="1" s="1"/>
  <c r="V256" i="1"/>
  <c r="AJ254" i="1" s="1"/>
  <c r="V257" i="1"/>
  <c r="AJ255" i="1" s="1"/>
  <c r="V258" i="1"/>
  <c r="AJ256" i="1" s="1"/>
  <c r="V259" i="1"/>
  <c r="AJ257" i="1" s="1"/>
  <c r="V260" i="1"/>
  <c r="AH258" i="1" s="1"/>
  <c r="V261" i="1"/>
  <c r="AI258" i="1" s="1"/>
  <c r="V262" i="1"/>
  <c r="AJ260" i="1" s="1"/>
  <c r="V263" i="1"/>
  <c r="AJ261" i="1" s="1"/>
  <c r="V264" i="1"/>
  <c r="AH262" i="1" s="1"/>
  <c r="V265" i="1"/>
  <c r="AI262" i="1" s="1"/>
  <c r="V266" i="1"/>
  <c r="AJ264" i="1" s="1"/>
  <c r="V267" i="1"/>
  <c r="AJ265" i="1" s="1"/>
  <c r="V268" i="1"/>
  <c r="AJ266" i="1" s="1"/>
  <c r="V269" i="1"/>
  <c r="AJ267" i="1" s="1"/>
  <c r="V270" i="1"/>
  <c r="AH268" i="1" s="1"/>
  <c r="V271" i="1"/>
  <c r="AJ269" i="1" s="1"/>
  <c r="V272" i="1"/>
  <c r="AJ270" i="1" s="1"/>
  <c r="V273" i="1"/>
  <c r="AG271" i="1" s="1"/>
  <c r="V274" i="1"/>
  <c r="AJ272" i="1" s="1"/>
  <c r="V275" i="1"/>
  <c r="AJ273" i="1" s="1"/>
  <c r="V276" i="1"/>
  <c r="AJ274" i="1" s="1"/>
  <c r="V277" i="1"/>
  <c r="AJ275" i="1" s="1"/>
  <c r="V278" i="1"/>
  <c r="AJ276" i="1" s="1"/>
  <c r="V279" i="1"/>
  <c r="AI276" i="1" s="1"/>
  <c r="V280" i="1"/>
  <c r="AJ278" i="1" s="1"/>
  <c r="V281" i="1"/>
  <c r="AJ279" i="1" s="1"/>
  <c r="V282" i="1"/>
  <c r="AJ280" i="1" s="1"/>
  <c r="V283" i="1"/>
  <c r="AJ281" i="1" s="1"/>
  <c r="V284" i="1"/>
  <c r="AJ282" i="1" s="1"/>
  <c r="V285" i="1"/>
  <c r="AJ283" i="1" s="1"/>
  <c r="V286" i="1"/>
  <c r="AJ284" i="1" s="1"/>
  <c r="V287" i="1"/>
  <c r="AJ285" i="1" s="1"/>
  <c r="V288" i="1"/>
  <c r="AJ286" i="1" s="1"/>
  <c r="V289" i="1"/>
  <c r="AH287" i="1" s="1"/>
  <c r="V290" i="1"/>
  <c r="AJ288" i="1" s="1"/>
  <c r="V291" i="1"/>
  <c r="AI288" i="1" s="1"/>
  <c r="V292" i="1"/>
  <c r="AJ290" i="1" s="1"/>
  <c r="V293" i="1"/>
  <c r="AI290" i="1" s="1"/>
  <c r="V294" i="1"/>
  <c r="AJ292" i="1" s="1"/>
  <c r="V295" i="1"/>
  <c r="AJ293" i="1" s="1"/>
  <c r="V296" i="1"/>
  <c r="AJ294" i="1" s="1"/>
  <c r="V297" i="1"/>
  <c r="AJ295" i="1" s="1"/>
  <c r="V298" i="1"/>
  <c r="AJ296" i="1" s="1"/>
  <c r="V299" i="1"/>
  <c r="AG297" i="1" s="1"/>
  <c r="V300" i="1"/>
  <c r="AJ298" i="1" s="1"/>
  <c r="V301" i="1"/>
  <c r="AG299" i="1" s="1"/>
  <c r="V302" i="1"/>
  <c r="AJ300" i="1" s="1"/>
  <c r="V303" i="1"/>
  <c r="AI300" i="1" s="1"/>
  <c r="V304" i="1"/>
  <c r="AJ302" i="1" s="1"/>
  <c r="V305" i="1"/>
  <c r="AJ303" i="1" s="1"/>
  <c r="V306" i="1"/>
  <c r="AJ304" i="1" s="1"/>
  <c r="V307" i="1"/>
  <c r="AJ305" i="1" s="1"/>
  <c r="V308" i="1"/>
  <c r="AJ306" i="1" s="1"/>
  <c r="V309" i="1"/>
  <c r="AJ307" i="1" s="1"/>
  <c r="V310" i="1"/>
  <c r="AH308" i="1" s="1"/>
  <c r="V311" i="1"/>
  <c r="AH309" i="1" s="1"/>
  <c r="V312" i="1"/>
  <c r="AJ310" i="1" s="1"/>
  <c r="V313" i="1"/>
  <c r="AI310" i="1" s="1"/>
  <c r="V314" i="1"/>
  <c r="AJ312" i="1" s="1"/>
  <c r="V315" i="1"/>
  <c r="AJ313" i="1" s="1"/>
  <c r="V316" i="1"/>
  <c r="AJ314" i="1" s="1"/>
  <c r="V317" i="1"/>
  <c r="AJ315" i="1" s="1"/>
  <c r="V318" i="1"/>
  <c r="AJ316" i="1" s="1"/>
  <c r="V319" i="1"/>
  <c r="AJ317" i="1" s="1"/>
  <c r="V320" i="1"/>
  <c r="AH318" i="1" s="1"/>
  <c r="V321" i="1"/>
  <c r="AJ319" i="1" s="1"/>
  <c r="V322" i="1"/>
  <c r="AJ320" i="1" s="1"/>
  <c r="V323" i="1"/>
  <c r="AI320" i="1" s="1"/>
  <c r="V324" i="1"/>
  <c r="AJ322" i="1" s="1"/>
  <c r="V325" i="1"/>
  <c r="AJ323" i="1" s="1"/>
  <c r="V326" i="1"/>
  <c r="AJ324" i="1" s="1"/>
  <c r="V327" i="1"/>
  <c r="AJ325" i="1" s="1"/>
  <c r="V328" i="1"/>
  <c r="AJ326" i="1" s="1"/>
  <c r="V329" i="1"/>
  <c r="AJ327" i="1" s="1"/>
  <c r="V330" i="1"/>
  <c r="AJ328" i="1" s="1"/>
  <c r="V331" i="1"/>
  <c r="AJ329" i="1" s="1"/>
  <c r="V332" i="1"/>
  <c r="AJ330" i="1" s="1"/>
  <c r="V333" i="1"/>
  <c r="AJ331" i="1" s="1"/>
  <c r="V334" i="1"/>
  <c r="AJ332" i="1" s="1"/>
  <c r="V335" i="1"/>
  <c r="AJ333" i="1" s="1"/>
  <c r="V336" i="1"/>
  <c r="AJ334" i="1" s="1"/>
  <c r="V337" i="1"/>
  <c r="AJ335" i="1" s="1"/>
  <c r="V338" i="1"/>
  <c r="AJ336" i="1" s="1"/>
  <c r="V339" i="1"/>
  <c r="AI336" i="1" s="1"/>
  <c r="V340" i="1"/>
  <c r="AH338" i="1" s="1"/>
  <c r="V341" i="1"/>
  <c r="AI338" i="1" s="1"/>
  <c r="V342" i="1"/>
  <c r="AJ340" i="1" s="1"/>
  <c r="V343" i="1"/>
  <c r="AI340" i="1" s="1"/>
  <c r="V344" i="1"/>
  <c r="AJ342" i="1" s="1"/>
  <c r="V345" i="1"/>
  <c r="AJ343" i="1" s="1"/>
  <c r="V346" i="1"/>
  <c r="AJ344" i="1" s="1"/>
  <c r="V347" i="1"/>
  <c r="AJ345" i="1" s="1"/>
  <c r="V348" i="1"/>
  <c r="AJ346" i="1" s="1"/>
  <c r="V349" i="1"/>
  <c r="AG347" i="1" s="1"/>
  <c r="V350" i="1"/>
  <c r="AJ348" i="1" s="1"/>
  <c r="V351" i="1"/>
  <c r="AJ349" i="1" s="1"/>
  <c r="V352" i="1"/>
  <c r="AG350" i="1" s="1"/>
  <c r="V353" i="1"/>
  <c r="AG351" i="1" s="1"/>
  <c r="V354" i="1"/>
  <c r="AH352" i="1" s="1"/>
  <c r="V355" i="1"/>
  <c r="AJ353" i="1" s="1"/>
  <c r="V356" i="1"/>
  <c r="AJ354" i="1" s="1"/>
  <c r="V357" i="1"/>
  <c r="AJ355" i="1" s="1"/>
  <c r="V358" i="1"/>
  <c r="AJ356" i="1" s="1"/>
  <c r="V359" i="1"/>
  <c r="AI356" i="1" s="1"/>
  <c r="V360" i="1"/>
  <c r="AH358" i="1" s="1"/>
  <c r="V361" i="1"/>
  <c r="AJ359" i="1" s="1"/>
  <c r="V362" i="1"/>
  <c r="AG360" i="1" s="1"/>
  <c r="V363" i="1"/>
  <c r="AG361" i="1" s="1"/>
  <c r="V364" i="1"/>
  <c r="AJ362" i="1" s="1"/>
  <c r="V365" i="1"/>
  <c r="AJ363" i="1" s="1"/>
  <c r="V366" i="1"/>
  <c r="AJ364" i="1" s="1"/>
  <c r="V367" i="1"/>
  <c r="AJ365" i="1" s="1"/>
  <c r="V368" i="1"/>
  <c r="AJ366" i="1" s="1"/>
  <c r="V369" i="1"/>
  <c r="AI366" i="1" s="1"/>
  <c r="V370" i="1"/>
  <c r="AJ368" i="1" s="1"/>
  <c r="V371" i="1"/>
  <c r="AJ369" i="1" s="1"/>
  <c r="V372" i="1"/>
  <c r="AI369" i="1" s="1"/>
  <c r="V373" i="1"/>
  <c r="AI370" i="1" s="1"/>
  <c r="V374" i="1"/>
  <c r="AJ372" i="1" s="1"/>
  <c r="V375" i="1"/>
  <c r="AJ373" i="1" s="1"/>
  <c r="V376" i="1"/>
  <c r="AJ374" i="1" s="1"/>
  <c r="V377" i="1"/>
  <c r="AJ375" i="1" s="1"/>
  <c r="V378" i="1"/>
  <c r="AJ376" i="1" s="1"/>
  <c r="V379" i="1"/>
  <c r="AJ377" i="1" s="1"/>
  <c r="V380" i="1"/>
  <c r="AH378" i="1" s="1"/>
  <c r="V381" i="1"/>
  <c r="AJ379" i="1" s="1"/>
  <c r="V382" i="1"/>
  <c r="AI379" i="1" s="1"/>
  <c r="V383" i="1"/>
  <c r="AG381" i="1" s="1"/>
  <c r="V384" i="1"/>
  <c r="AJ382" i="1" s="1"/>
  <c r="V385" i="1"/>
  <c r="AJ383" i="1" s="1"/>
  <c r="V386" i="1"/>
  <c r="AJ384" i="1" s="1"/>
  <c r="V387" i="1"/>
  <c r="AJ385" i="1" s="1"/>
  <c r="V388" i="1"/>
  <c r="AJ386" i="1" s="1"/>
  <c r="V389" i="1"/>
  <c r="AJ387" i="1" s="1"/>
  <c r="V390" i="1"/>
  <c r="AH388" i="1" s="1"/>
  <c r="V391" i="1"/>
  <c r="AJ389" i="1" s="1"/>
  <c r="V392" i="1"/>
  <c r="AI389" i="1" s="1"/>
  <c r="V393" i="1"/>
  <c r="AI390" i="1" s="1"/>
  <c r="V394" i="1"/>
  <c r="AJ392" i="1" s="1"/>
  <c r="V395" i="1"/>
  <c r="AJ393" i="1" s="1"/>
  <c r="V396" i="1"/>
  <c r="AJ394" i="1" s="1"/>
  <c r="V397" i="1"/>
  <c r="AJ395" i="1" s="1"/>
  <c r="V398" i="1"/>
  <c r="AJ396" i="1" s="1"/>
  <c r="V399" i="1"/>
  <c r="AJ397" i="1" s="1"/>
  <c r="V400" i="1"/>
  <c r="AJ398" i="1" s="1"/>
  <c r="V401" i="1"/>
  <c r="AJ399" i="1" s="1"/>
  <c r="V402" i="1"/>
  <c r="AJ400" i="1" s="1"/>
  <c r="V403" i="1"/>
  <c r="AI400" i="1" s="1"/>
  <c r="V404" i="1"/>
  <c r="AJ402" i="1" s="1"/>
  <c r="V405" i="1"/>
  <c r="AJ403" i="1" s="1"/>
  <c r="V406" i="1"/>
  <c r="AJ404" i="1" s="1"/>
  <c r="V407" i="1"/>
  <c r="AJ405" i="1" s="1"/>
  <c r="V408" i="1"/>
  <c r="AJ406" i="1" s="1"/>
  <c r="V409" i="1"/>
  <c r="AI406" i="1" s="1"/>
  <c r="V410" i="1"/>
  <c r="AJ408" i="1" s="1"/>
  <c r="V411" i="1"/>
  <c r="AJ409" i="1" s="1"/>
  <c r="V412" i="1"/>
  <c r="AJ410" i="1" s="1"/>
  <c r="V413" i="1"/>
  <c r="AJ411" i="1" s="1"/>
  <c r="V414" i="1"/>
  <c r="AJ412" i="1" s="1"/>
  <c r="V415" i="1"/>
  <c r="AJ413" i="1" s="1"/>
  <c r="V416" i="1"/>
  <c r="AJ414" i="1" s="1"/>
  <c r="V417" i="1"/>
  <c r="AJ415" i="1" s="1"/>
  <c r="V418" i="1"/>
  <c r="AJ416" i="1" s="1"/>
  <c r="V419" i="1"/>
  <c r="AI416" i="1" s="1"/>
  <c r="V420" i="1"/>
  <c r="AJ418" i="1" s="1"/>
  <c r="V421" i="1"/>
  <c r="AJ419" i="1" s="1"/>
  <c r="V422" i="1"/>
  <c r="AJ420" i="1" s="1"/>
  <c r="V423" i="1"/>
  <c r="AJ421" i="1" s="1"/>
  <c r="V424" i="1"/>
  <c r="AJ422" i="1" s="1"/>
  <c r="V425" i="1"/>
  <c r="AJ423" i="1" s="1"/>
  <c r="V426" i="1"/>
  <c r="AJ424" i="1" s="1"/>
  <c r="V427" i="1"/>
  <c r="AJ425" i="1" s="1"/>
  <c r="V428" i="1"/>
  <c r="AJ426" i="1" s="1"/>
  <c r="V429" i="1"/>
  <c r="AI426" i="1" s="1"/>
  <c r="V430" i="1"/>
  <c r="AJ428" i="1" s="1"/>
  <c r="V431" i="1"/>
  <c r="AJ429" i="1" s="1"/>
  <c r="V432" i="1"/>
  <c r="AJ430" i="1" s="1"/>
  <c r="V433" i="1"/>
  <c r="AJ431" i="1" s="1"/>
  <c r="V434" i="1"/>
  <c r="AJ432" i="1" s="1"/>
  <c r="V435" i="1"/>
  <c r="AJ433" i="1" s="1"/>
  <c r="V436" i="1"/>
  <c r="AJ434" i="1" s="1"/>
  <c r="V437" i="1"/>
  <c r="AJ435" i="1" s="1"/>
  <c r="V438" i="1"/>
  <c r="AJ436" i="1" s="1"/>
  <c r="V439" i="1"/>
  <c r="AI436" i="1" s="1"/>
  <c r="V440" i="1"/>
  <c r="AJ438" i="1" s="1"/>
  <c r="V441" i="1"/>
  <c r="AJ439" i="1" s="1"/>
  <c r="V442" i="1"/>
  <c r="AJ440" i="1" s="1"/>
  <c r="V443" i="1"/>
  <c r="AJ441" i="1" s="1"/>
  <c r="V444" i="1"/>
  <c r="AJ442" i="1" s="1"/>
  <c r="V445" i="1"/>
  <c r="AJ443" i="1" s="1"/>
  <c r="V446" i="1"/>
  <c r="AJ444" i="1" s="1"/>
  <c r="V447" i="1"/>
  <c r="AJ445" i="1" s="1"/>
  <c r="V448" i="1"/>
  <c r="AJ446" i="1" s="1"/>
  <c r="V449" i="1"/>
  <c r="AI446" i="1" s="1"/>
  <c r="V450" i="1"/>
  <c r="AJ448" i="1" s="1"/>
  <c r="V451" i="1"/>
  <c r="AJ449" i="1" s="1"/>
  <c r="V452" i="1"/>
  <c r="AJ450" i="1" s="1"/>
  <c r="V453" i="1"/>
  <c r="AJ451" i="1" s="1"/>
  <c r="V454" i="1"/>
  <c r="AJ452" i="1" s="1"/>
  <c r="V455" i="1"/>
  <c r="AJ453" i="1" s="1"/>
  <c r="V456" i="1"/>
  <c r="AJ454" i="1" s="1"/>
  <c r="V457" i="1"/>
  <c r="AJ455" i="1" s="1"/>
  <c r="V458" i="1"/>
  <c r="AJ456" i="1" s="1"/>
  <c r="V459" i="1"/>
  <c r="AI456" i="1" s="1"/>
  <c r="V460" i="1"/>
  <c r="AJ458" i="1" s="1"/>
  <c r="V461" i="1"/>
  <c r="AJ459" i="1" s="1"/>
  <c r="V462" i="1"/>
  <c r="AJ460" i="1" s="1"/>
  <c r="V463" i="1"/>
  <c r="AJ461" i="1" s="1"/>
  <c r="V464" i="1"/>
  <c r="AJ462" i="1" s="1"/>
  <c r="V465" i="1"/>
  <c r="AJ463" i="1" s="1"/>
  <c r="V466" i="1"/>
  <c r="AJ464" i="1" s="1"/>
  <c r="V467" i="1"/>
  <c r="AJ465" i="1" s="1"/>
  <c r="V468" i="1"/>
  <c r="AJ466" i="1" s="1"/>
  <c r="V469" i="1"/>
  <c r="AI466" i="1" s="1"/>
  <c r="V470" i="1"/>
  <c r="AJ468" i="1" s="1"/>
  <c r="V471" i="1"/>
  <c r="AJ469" i="1" s="1"/>
  <c r="V472" i="1"/>
  <c r="AJ470" i="1" s="1"/>
  <c r="V473" i="1"/>
  <c r="AJ471" i="1" s="1"/>
  <c r="V474" i="1"/>
  <c r="AJ472" i="1" s="1"/>
  <c r="V475" i="1"/>
  <c r="AJ473" i="1" s="1"/>
  <c r="V476" i="1"/>
  <c r="AJ474" i="1" s="1"/>
  <c r="V477" i="1"/>
  <c r="AJ475" i="1" s="1"/>
  <c r="V478" i="1"/>
  <c r="AJ476" i="1" s="1"/>
  <c r="V479" i="1"/>
  <c r="AJ477" i="1" s="1"/>
  <c r="V480" i="1"/>
  <c r="AJ478" i="1" s="1"/>
  <c r="V481" i="1"/>
  <c r="AJ479" i="1" s="1"/>
  <c r="V482" i="1"/>
  <c r="AJ480" i="1" s="1"/>
  <c r="V483" i="1"/>
  <c r="AJ481" i="1" s="1"/>
  <c r="V484" i="1"/>
  <c r="AJ482" i="1" s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M3" i="1" s="1"/>
  <c r="E4" i="1"/>
  <c r="E5" i="1"/>
  <c r="E2" i="1"/>
  <c r="M2" i="1" s="1"/>
  <c r="AJ388" i="1" l="1"/>
  <c r="AJ378" i="1"/>
  <c r="AJ358" i="1"/>
  <c r="AJ338" i="1"/>
  <c r="AJ318" i="1"/>
  <c r="AJ308" i="1"/>
  <c r="AJ268" i="1"/>
  <c r="AJ258" i="1"/>
  <c r="AJ248" i="1"/>
  <c r="AJ238" i="1"/>
  <c r="AJ218" i="1"/>
  <c r="AJ208" i="1"/>
  <c r="AJ178" i="1"/>
  <c r="AJ168" i="1"/>
  <c r="AJ158" i="1"/>
  <c r="AJ148" i="1"/>
  <c r="AJ138" i="1"/>
  <c r="AJ128" i="1"/>
  <c r="AJ108" i="1"/>
  <c r="AJ88" i="1"/>
  <c r="AJ68" i="1"/>
  <c r="AJ58" i="1"/>
  <c r="AJ48" i="1"/>
  <c r="AJ38" i="1"/>
  <c r="AJ28" i="1"/>
  <c r="AJ18" i="1"/>
  <c r="AJ8" i="1"/>
  <c r="AJ467" i="1"/>
  <c r="AJ457" i="1"/>
  <c r="AJ447" i="1"/>
  <c r="AJ437" i="1"/>
  <c r="AJ427" i="1"/>
  <c r="AJ417" i="1"/>
  <c r="AJ407" i="1"/>
  <c r="AJ367" i="1"/>
  <c r="AJ357" i="1"/>
  <c r="AJ347" i="1"/>
  <c r="AJ337" i="1"/>
  <c r="AJ297" i="1"/>
  <c r="AJ287" i="1"/>
  <c r="AJ277" i="1"/>
  <c r="AJ247" i="1"/>
  <c r="AJ237" i="1"/>
  <c r="AJ217" i="1"/>
  <c r="AJ197" i="1"/>
  <c r="AJ187" i="1"/>
  <c r="AJ177" i="1"/>
  <c r="AJ167" i="1"/>
  <c r="AJ147" i="1"/>
  <c r="AJ137" i="1"/>
  <c r="AJ117" i="1"/>
  <c r="AJ87" i="1"/>
  <c r="AJ67" i="1"/>
  <c r="AJ17" i="1"/>
  <c r="AJ224" i="1"/>
  <c r="AJ214" i="1"/>
  <c r="AJ204" i="1"/>
  <c r="AJ174" i="1"/>
  <c r="AJ164" i="1"/>
  <c r="AJ124" i="1"/>
  <c r="AJ114" i="1"/>
  <c r="AJ104" i="1"/>
  <c r="AJ84" i="1"/>
  <c r="AJ64" i="1"/>
  <c r="AJ263" i="1"/>
  <c r="AJ253" i="1"/>
  <c r="AJ223" i="1"/>
  <c r="AJ213" i="1"/>
  <c r="AJ203" i="1"/>
  <c r="AJ173" i="1"/>
  <c r="AJ163" i="1"/>
  <c r="AJ153" i="1"/>
  <c r="AJ123" i="1"/>
  <c r="AJ113" i="1"/>
  <c r="AJ103" i="1"/>
  <c r="AJ93" i="1"/>
  <c r="AJ352" i="1"/>
  <c r="AJ262" i="1"/>
  <c r="AJ242" i="1"/>
  <c r="AJ212" i="1"/>
  <c r="AJ192" i="1"/>
  <c r="AJ162" i="1"/>
  <c r="AJ142" i="1"/>
  <c r="AJ102" i="1"/>
  <c r="AJ52" i="1"/>
  <c r="AJ401" i="1"/>
  <c r="AJ391" i="1"/>
  <c r="AJ381" i="1"/>
  <c r="AJ371" i="1"/>
  <c r="AJ361" i="1"/>
  <c r="AJ351" i="1"/>
  <c r="AJ341" i="1"/>
  <c r="AJ321" i="1"/>
  <c r="AJ311" i="1"/>
  <c r="AJ301" i="1"/>
  <c r="AJ291" i="1"/>
  <c r="AJ271" i="1"/>
  <c r="AJ251" i="1"/>
  <c r="AJ241" i="1"/>
  <c r="AJ211" i="1"/>
  <c r="AJ201" i="1"/>
  <c r="AJ191" i="1"/>
  <c r="AJ151" i="1"/>
  <c r="AJ141" i="1"/>
  <c r="AJ111" i="1"/>
  <c r="AJ101" i="1"/>
  <c r="AJ91" i="1"/>
  <c r="AJ81" i="1"/>
  <c r="AJ390" i="1"/>
  <c r="AJ380" i="1"/>
  <c r="AJ370" i="1"/>
  <c r="AJ360" i="1"/>
  <c r="AJ350" i="1"/>
  <c r="AJ70" i="1"/>
  <c r="AJ60" i="1"/>
  <c r="AJ50" i="1"/>
  <c r="AJ40" i="1"/>
  <c r="AJ30" i="1"/>
  <c r="AJ339" i="1"/>
  <c r="AJ309" i="1"/>
  <c r="AJ299" i="1"/>
  <c r="AJ289" i="1"/>
  <c r="AJ259" i="1"/>
  <c r="AJ239" i="1"/>
  <c r="AJ229" i="1"/>
  <c r="AJ209" i="1"/>
  <c r="AJ199" i="1"/>
  <c r="AJ189" i="1"/>
  <c r="AJ159" i="1"/>
  <c r="AJ139" i="1"/>
  <c r="AJ129" i="1"/>
  <c r="AJ119" i="1"/>
  <c r="AJ99" i="1"/>
  <c r="AJ89" i="1"/>
  <c r="AJ69" i="1"/>
  <c r="AJ59" i="1"/>
  <c r="AJ49" i="1"/>
  <c r="AJ39" i="1"/>
  <c r="AJ29" i="1"/>
  <c r="AJ19" i="1"/>
  <c r="AI445" i="1"/>
  <c r="AH446" i="1"/>
  <c r="AI425" i="1"/>
  <c r="AH426" i="1"/>
  <c r="AG406" i="1"/>
  <c r="AK406" i="1" s="1"/>
  <c r="AH406" i="1"/>
  <c r="AI385" i="1"/>
  <c r="AH386" i="1"/>
  <c r="AI375" i="1"/>
  <c r="AH376" i="1"/>
  <c r="AG316" i="1"/>
  <c r="AH316" i="1"/>
  <c r="AG286" i="1"/>
  <c r="AH286" i="1"/>
  <c r="AI275" i="1"/>
  <c r="AH276" i="1"/>
  <c r="AI265" i="1"/>
  <c r="AH266" i="1"/>
  <c r="AI255" i="1"/>
  <c r="AH256" i="1"/>
  <c r="AI245" i="1"/>
  <c r="AH246" i="1"/>
  <c r="AG236" i="1"/>
  <c r="AH236" i="1"/>
  <c r="AG226" i="1"/>
  <c r="AH226" i="1"/>
  <c r="AI215" i="1"/>
  <c r="AH216" i="1"/>
  <c r="AI205" i="1"/>
  <c r="AH206" i="1"/>
  <c r="AG196" i="1"/>
  <c r="AH196" i="1"/>
  <c r="AI185" i="1"/>
  <c r="AH186" i="1"/>
  <c r="AG176" i="1"/>
  <c r="AH176" i="1"/>
  <c r="AI165" i="1"/>
  <c r="AH166" i="1"/>
  <c r="AI155" i="1"/>
  <c r="AH156" i="1"/>
  <c r="AI145" i="1"/>
  <c r="AH146" i="1"/>
  <c r="AG136" i="1"/>
  <c r="AH136" i="1"/>
  <c r="AG126" i="1"/>
  <c r="AH126" i="1"/>
  <c r="AI115" i="1"/>
  <c r="AH116" i="1"/>
  <c r="AI105" i="1"/>
  <c r="AH106" i="1"/>
  <c r="AI95" i="1"/>
  <c r="AH96" i="1"/>
  <c r="AI85" i="1"/>
  <c r="AH86" i="1"/>
  <c r="AG76" i="1"/>
  <c r="AH76" i="1"/>
  <c r="AG66" i="1"/>
  <c r="AH66" i="1"/>
  <c r="AI55" i="1"/>
  <c r="AH56" i="1"/>
  <c r="AI45" i="1"/>
  <c r="AH46" i="1"/>
  <c r="AI35" i="1"/>
  <c r="AH36" i="1"/>
  <c r="AI25" i="1"/>
  <c r="AH26" i="1"/>
  <c r="AI15" i="1"/>
  <c r="AH16" i="1"/>
  <c r="AI5" i="1"/>
  <c r="AH6" i="1"/>
  <c r="AI475" i="1"/>
  <c r="AH476" i="1"/>
  <c r="AG436" i="1"/>
  <c r="AH436" i="1"/>
  <c r="AG416" i="1"/>
  <c r="AK416" i="1" s="1"/>
  <c r="AH416" i="1"/>
  <c r="AI395" i="1"/>
  <c r="AH396" i="1"/>
  <c r="AI365" i="1"/>
  <c r="AK365" i="1" s="1"/>
  <c r="AH366" i="1"/>
  <c r="AG465" i="1"/>
  <c r="AH465" i="1"/>
  <c r="AG405" i="1"/>
  <c r="AH405" i="1"/>
  <c r="AI344" i="1"/>
  <c r="AH345" i="1"/>
  <c r="AG315" i="1"/>
  <c r="AH315" i="1"/>
  <c r="AG285" i="1"/>
  <c r="AH285" i="1"/>
  <c r="AI254" i="1"/>
  <c r="AH255" i="1"/>
  <c r="AI214" i="1"/>
  <c r="AH215" i="1"/>
  <c r="AI184" i="1"/>
  <c r="AH185" i="1"/>
  <c r="AG155" i="1"/>
  <c r="AH155" i="1"/>
  <c r="AI144" i="1"/>
  <c r="AH145" i="1"/>
  <c r="AI114" i="1"/>
  <c r="AK114" i="1" s="1"/>
  <c r="AH115" i="1"/>
  <c r="AI104" i="1"/>
  <c r="AH105" i="1"/>
  <c r="AG65" i="1"/>
  <c r="AH65" i="1"/>
  <c r="AI54" i="1"/>
  <c r="AH55" i="1"/>
  <c r="AI44" i="1"/>
  <c r="AH45" i="1"/>
  <c r="AI14" i="1"/>
  <c r="AH15" i="1"/>
  <c r="AI455" i="1"/>
  <c r="AH456" i="1"/>
  <c r="AI305" i="1"/>
  <c r="AH306" i="1"/>
  <c r="AI474" i="1"/>
  <c r="AH475" i="1"/>
  <c r="AI444" i="1"/>
  <c r="AK444" i="1" s="1"/>
  <c r="AH445" i="1"/>
  <c r="AI424" i="1"/>
  <c r="AH425" i="1"/>
  <c r="AG365" i="1"/>
  <c r="AH365" i="1"/>
  <c r="AI334" i="1"/>
  <c r="AH335" i="1"/>
  <c r="AI304" i="1"/>
  <c r="AH305" i="1"/>
  <c r="AI274" i="1"/>
  <c r="AH275" i="1"/>
  <c r="AI244" i="1"/>
  <c r="AH245" i="1"/>
  <c r="AG225" i="1"/>
  <c r="AH225" i="1"/>
  <c r="AG195" i="1"/>
  <c r="AH195" i="1"/>
  <c r="AI174" i="1"/>
  <c r="AH175" i="1"/>
  <c r="AI134" i="1"/>
  <c r="AH135" i="1"/>
  <c r="AG35" i="1"/>
  <c r="AH35" i="1"/>
  <c r="AI473" i="1"/>
  <c r="AH474" i="1"/>
  <c r="AG464" i="1"/>
  <c r="AH464" i="1"/>
  <c r="AI453" i="1"/>
  <c r="AH454" i="1"/>
  <c r="AI443" i="1"/>
  <c r="AH444" i="1"/>
  <c r="AG444" i="1"/>
  <c r="AI433" i="1"/>
  <c r="AH434" i="1"/>
  <c r="AI423" i="1"/>
  <c r="AH424" i="1"/>
  <c r="AG414" i="1"/>
  <c r="AH414" i="1"/>
  <c r="AG404" i="1"/>
  <c r="AH404" i="1"/>
  <c r="AG394" i="1"/>
  <c r="AH394" i="1"/>
  <c r="AI383" i="1"/>
  <c r="AH384" i="1"/>
  <c r="AI373" i="1"/>
  <c r="AH374" i="1"/>
  <c r="AG364" i="1"/>
  <c r="AH364" i="1"/>
  <c r="AI353" i="1"/>
  <c r="AH354" i="1"/>
  <c r="AI343" i="1"/>
  <c r="AH344" i="1"/>
  <c r="AI333" i="1"/>
  <c r="AH334" i="1"/>
  <c r="AI323" i="1"/>
  <c r="AH324" i="1"/>
  <c r="AG314" i="1"/>
  <c r="AH314" i="1"/>
  <c r="AG304" i="1"/>
  <c r="AH304" i="1"/>
  <c r="AG294" i="1"/>
  <c r="AH294" i="1"/>
  <c r="AG284" i="1"/>
  <c r="AH284" i="1"/>
  <c r="AI273" i="1"/>
  <c r="AH274" i="1"/>
  <c r="AI263" i="1"/>
  <c r="AH264" i="1"/>
  <c r="AG254" i="1"/>
  <c r="AH254" i="1"/>
  <c r="AI243" i="1"/>
  <c r="AH244" i="1"/>
  <c r="AI233" i="1"/>
  <c r="AH234" i="1"/>
  <c r="AG234" i="1"/>
  <c r="AG466" i="1"/>
  <c r="AK466" i="1" s="1"/>
  <c r="AH466" i="1"/>
  <c r="AG296" i="1"/>
  <c r="AH296" i="1"/>
  <c r="AI454" i="1"/>
  <c r="AH455" i="1"/>
  <c r="AG415" i="1"/>
  <c r="AH415" i="1"/>
  <c r="AI354" i="1"/>
  <c r="AH355" i="1"/>
  <c r="AG325" i="1"/>
  <c r="AH325" i="1"/>
  <c r="AG295" i="1"/>
  <c r="AH295" i="1"/>
  <c r="AI264" i="1"/>
  <c r="AH265" i="1"/>
  <c r="AI234" i="1"/>
  <c r="AH235" i="1"/>
  <c r="AI204" i="1"/>
  <c r="AH205" i="1"/>
  <c r="AI164" i="1"/>
  <c r="AH165" i="1"/>
  <c r="AG125" i="1"/>
  <c r="AH125" i="1"/>
  <c r="AH5" i="1"/>
  <c r="AI472" i="1"/>
  <c r="AH473" i="1"/>
  <c r="AG463" i="1"/>
  <c r="AH463" i="1"/>
  <c r="AG453" i="1"/>
  <c r="AH453" i="1"/>
  <c r="AI442" i="1"/>
  <c r="AH443" i="1"/>
  <c r="AI432" i="1"/>
  <c r="AH433" i="1"/>
  <c r="AI422" i="1"/>
  <c r="AH423" i="1"/>
  <c r="AI412" i="1"/>
  <c r="AH413" i="1"/>
  <c r="AG403" i="1"/>
  <c r="AH403" i="1"/>
  <c r="AG393" i="1"/>
  <c r="AH393" i="1"/>
  <c r="AI382" i="1"/>
  <c r="AH383" i="1"/>
  <c r="AI372" i="1"/>
  <c r="AH373" i="1"/>
  <c r="AG363" i="1"/>
  <c r="AH363" i="1"/>
  <c r="AI352" i="1"/>
  <c r="AH353" i="1"/>
  <c r="AI342" i="1"/>
  <c r="AH343" i="1"/>
  <c r="AI332" i="1"/>
  <c r="AH333" i="1"/>
  <c r="AI322" i="1"/>
  <c r="AH323" i="1"/>
  <c r="AI312" i="1"/>
  <c r="AH313" i="1"/>
  <c r="AG303" i="1"/>
  <c r="AH303" i="1"/>
  <c r="AG293" i="1"/>
  <c r="AH293" i="1"/>
  <c r="AG283" i="1"/>
  <c r="AH283" i="1"/>
  <c r="AI272" i="1"/>
  <c r="AH273" i="1"/>
  <c r="AI355" i="1"/>
  <c r="AH356" i="1"/>
  <c r="AI384" i="1"/>
  <c r="AH385" i="1"/>
  <c r="AI84" i="1"/>
  <c r="AK84" i="1" s="1"/>
  <c r="AH85" i="1"/>
  <c r="AG482" i="1"/>
  <c r="AK482" i="1" s="1"/>
  <c r="AH482" i="1"/>
  <c r="AI471" i="1"/>
  <c r="AH472" i="1"/>
  <c r="AG462" i="1"/>
  <c r="AH462" i="1"/>
  <c r="AG452" i="1"/>
  <c r="AH452" i="1"/>
  <c r="AI441" i="1"/>
  <c r="AH442" i="1"/>
  <c r="AI431" i="1"/>
  <c r="AH432" i="1"/>
  <c r="AI421" i="1"/>
  <c r="AH422" i="1"/>
  <c r="AI411" i="1"/>
  <c r="AH412" i="1"/>
  <c r="AI401" i="1"/>
  <c r="AH402" i="1"/>
  <c r="AG392" i="1"/>
  <c r="AH392" i="1"/>
  <c r="AG382" i="1"/>
  <c r="AK382" i="1" s="1"/>
  <c r="AH382" i="1"/>
  <c r="AI371" i="1"/>
  <c r="AH372" i="1"/>
  <c r="AG362" i="1"/>
  <c r="AH362" i="1"/>
  <c r="AG326" i="1"/>
  <c r="AH326" i="1"/>
  <c r="AI434" i="1"/>
  <c r="AH435" i="1"/>
  <c r="AI24" i="1"/>
  <c r="AH25" i="1"/>
  <c r="AG481" i="1"/>
  <c r="AH481" i="1"/>
  <c r="AI470" i="1"/>
  <c r="AH471" i="1"/>
  <c r="AG461" i="1"/>
  <c r="AH461" i="1"/>
  <c r="AG451" i="1"/>
  <c r="AH451" i="1"/>
  <c r="AI440" i="1"/>
  <c r="AH441" i="1"/>
  <c r="AI430" i="1"/>
  <c r="AH431" i="1"/>
  <c r="AG336" i="1"/>
  <c r="AK336" i="1" s="1"/>
  <c r="AH336" i="1"/>
  <c r="AG395" i="1"/>
  <c r="AH395" i="1"/>
  <c r="AI74" i="1"/>
  <c r="AH75" i="1"/>
  <c r="AI469" i="1"/>
  <c r="AH470" i="1"/>
  <c r="AG460" i="1"/>
  <c r="AH460" i="1"/>
  <c r="AG450" i="1"/>
  <c r="AH450" i="1"/>
  <c r="AG440" i="1"/>
  <c r="AH440" i="1"/>
  <c r="AI429" i="1"/>
  <c r="AH430" i="1"/>
  <c r="AI419" i="1"/>
  <c r="AH420" i="1"/>
  <c r="AG410" i="1"/>
  <c r="AH410" i="1"/>
  <c r="AI345" i="1"/>
  <c r="AH346" i="1"/>
  <c r="AI374" i="1"/>
  <c r="AH375" i="1"/>
  <c r="AG95" i="1"/>
  <c r="AH95" i="1"/>
  <c r="AI479" i="1"/>
  <c r="AH480" i="1"/>
  <c r="AH448" i="1"/>
  <c r="AH370" i="1"/>
  <c r="AH321" i="1"/>
  <c r="AH301" i="1"/>
  <c r="AH229" i="1"/>
  <c r="AH213" i="1"/>
  <c r="AH197" i="1"/>
  <c r="AH177" i="1"/>
  <c r="AH447" i="1"/>
  <c r="AH401" i="1"/>
  <c r="AH368" i="1"/>
  <c r="AH351" i="1"/>
  <c r="AH299" i="1"/>
  <c r="AH247" i="1"/>
  <c r="AH228" i="1"/>
  <c r="AH159" i="1"/>
  <c r="AH141" i="1"/>
  <c r="AH124" i="1"/>
  <c r="AH104" i="1"/>
  <c r="AH17" i="1"/>
  <c r="AG194" i="1"/>
  <c r="AH194" i="1"/>
  <c r="AI183" i="1"/>
  <c r="AH184" i="1"/>
  <c r="AG154" i="1"/>
  <c r="AI143" i="1"/>
  <c r="AH144" i="1"/>
  <c r="AI133" i="1"/>
  <c r="AH134" i="1"/>
  <c r="AG94" i="1"/>
  <c r="AH94" i="1"/>
  <c r="AI83" i="1"/>
  <c r="AH84" i="1"/>
  <c r="AI73" i="1"/>
  <c r="AH74" i="1"/>
  <c r="AG54" i="1"/>
  <c r="AI43" i="1"/>
  <c r="AG34" i="1"/>
  <c r="AH34" i="1"/>
  <c r="AI23" i="1"/>
  <c r="AH24" i="1"/>
  <c r="AI13" i="1"/>
  <c r="AH14" i="1"/>
  <c r="AH478" i="1"/>
  <c r="AH428" i="1"/>
  <c r="AH367" i="1"/>
  <c r="AH350" i="1"/>
  <c r="AH298" i="1"/>
  <c r="AH278" i="1"/>
  <c r="AH263" i="1"/>
  <c r="AH211" i="1"/>
  <c r="AH191" i="1"/>
  <c r="AH139" i="1"/>
  <c r="AH123" i="1"/>
  <c r="AH103" i="1"/>
  <c r="AH81" i="1"/>
  <c r="AH54" i="1"/>
  <c r="AI242" i="1"/>
  <c r="AH243" i="1"/>
  <c r="AI232" i="1"/>
  <c r="AH233" i="1"/>
  <c r="AG193" i="1"/>
  <c r="AH193" i="1"/>
  <c r="AI182" i="1"/>
  <c r="AH183" i="1"/>
  <c r="AI142" i="1"/>
  <c r="AI132" i="1"/>
  <c r="AH133" i="1"/>
  <c r="AI82" i="1"/>
  <c r="AH83" i="1"/>
  <c r="AI72" i="1"/>
  <c r="AH73" i="1"/>
  <c r="AG63" i="1"/>
  <c r="AH63" i="1"/>
  <c r="AG53" i="1"/>
  <c r="AH53" i="1"/>
  <c r="AI42" i="1"/>
  <c r="AI32" i="1"/>
  <c r="AH33" i="1"/>
  <c r="AI22" i="1"/>
  <c r="AH23" i="1"/>
  <c r="AG13" i="1"/>
  <c r="AH13" i="1"/>
  <c r="AH427" i="1"/>
  <c r="AH381" i="1"/>
  <c r="AH348" i="1"/>
  <c r="AH297" i="1"/>
  <c r="AH277" i="1"/>
  <c r="AH189" i="1"/>
  <c r="AH174" i="1"/>
  <c r="AH154" i="1"/>
  <c r="AH137" i="1"/>
  <c r="AH118" i="1"/>
  <c r="AH79" i="1"/>
  <c r="AI351" i="1"/>
  <c r="AK351" i="1" s="1"/>
  <c r="AI341" i="1"/>
  <c r="AH342" i="1"/>
  <c r="AG332" i="1"/>
  <c r="AH332" i="1"/>
  <c r="AI321" i="1"/>
  <c r="AI311" i="1"/>
  <c r="AI301" i="1"/>
  <c r="AG292" i="1"/>
  <c r="AH292" i="1"/>
  <c r="AG282" i="1"/>
  <c r="AH282" i="1"/>
  <c r="AG272" i="1"/>
  <c r="AH272" i="1"/>
  <c r="AI261" i="1"/>
  <c r="AG252" i="1"/>
  <c r="AI241" i="1"/>
  <c r="AI231" i="1"/>
  <c r="AH232" i="1"/>
  <c r="AI221" i="1"/>
  <c r="AI211" i="1"/>
  <c r="AI201" i="1"/>
  <c r="AG192" i="1"/>
  <c r="AI181" i="1"/>
  <c r="AH182" i="1"/>
  <c r="AG172" i="1"/>
  <c r="AK172" i="1" s="1"/>
  <c r="AH172" i="1"/>
  <c r="AI161" i="1"/>
  <c r="AG152" i="1"/>
  <c r="AI141" i="1"/>
  <c r="AI131" i="1"/>
  <c r="AH132" i="1"/>
  <c r="AI121" i="1"/>
  <c r="AH122" i="1"/>
  <c r="AI111" i="1"/>
  <c r="AI101" i="1"/>
  <c r="AK101" i="1" s="1"/>
  <c r="AG92" i="1"/>
  <c r="AI81" i="1"/>
  <c r="AH82" i="1"/>
  <c r="AI71" i="1"/>
  <c r="AH72" i="1"/>
  <c r="AI61" i="1"/>
  <c r="AH62" i="1"/>
  <c r="AG52" i="1"/>
  <c r="AI41" i="1"/>
  <c r="AI31" i="1"/>
  <c r="AI21" i="1"/>
  <c r="AH22" i="1"/>
  <c r="AG12" i="1"/>
  <c r="AH12" i="1"/>
  <c r="AG389" i="1"/>
  <c r="AK389" i="1" s="1"/>
  <c r="AH458" i="1"/>
  <c r="AH380" i="1"/>
  <c r="AH347" i="1"/>
  <c r="AH328" i="1"/>
  <c r="AH312" i="1"/>
  <c r="AH259" i="1"/>
  <c r="AH241" i="1"/>
  <c r="AH224" i="1"/>
  <c r="AH204" i="1"/>
  <c r="AH188" i="1"/>
  <c r="AH173" i="1"/>
  <c r="AH153" i="1"/>
  <c r="AH117" i="1"/>
  <c r="AH101" i="1"/>
  <c r="AH78" i="1"/>
  <c r="AH44" i="1"/>
  <c r="AI420" i="1"/>
  <c r="AH421" i="1"/>
  <c r="AI410" i="1"/>
  <c r="AH411" i="1"/>
  <c r="AG331" i="1"/>
  <c r="AH331" i="1"/>
  <c r="AG281" i="1"/>
  <c r="AH281" i="1"/>
  <c r="AI260" i="1"/>
  <c r="AH261" i="1"/>
  <c r="AI230" i="1"/>
  <c r="AH231" i="1"/>
  <c r="AG221" i="1"/>
  <c r="AH221" i="1"/>
  <c r="AI180" i="1"/>
  <c r="AH181" i="1"/>
  <c r="AG171" i="1"/>
  <c r="AH171" i="1"/>
  <c r="AI160" i="1"/>
  <c r="AH161" i="1"/>
  <c r="AI130" i="1"/>
  <c r="AI120" i="1"/>
  <c r="AH121" i="1"/>
  <c r="AG71" i="1"/>
  <c r="AH71" i="1"/>
  <c r="AI60" i="1"/>
  <c r="AH61" i="1"/>
  <c r="AG51" i="1"/>
  <c r="AH51" i="1"/>
  <c r="AI40" i="1"/>
  <c r="AH41" i="1"/>
  <c r="AI30" i="1"/>
  <c r="AI20" i="1"/>
  <c r="AH21" i="1"/>
  <c r="AG11" i="1"/>
  <c r="AH11" i="1"/>
  <c r="AG312" i="1"/>
  <c r="AH457" i="1"/>
  <c r="AH407" i="1"/>
  <c r="AH361" i="1"/>
  <c r="AH311" i="1"/>
  <c r="AH291" i="1"/>
  <c r="AH239" i="1"/>
  <c r="AH223" i="1"/>
  <c r="AH203" i="1"/>
  <c r="AH167" i="1"/>
  <c r="AH152" i="1"/>
  <c r="AH43" i="1"/>
  <c r="AI399" i="1"/>
  <c r="AH400" i="1"/>
  <c r="AG330" i="1"/>
  <c r="AH330" i="1"/>
  <c r="AI309" i="1"/>
  <c r="AH310" i="1"/>
  <c r="AG270" i="1"/>
  <c r="AH270" i="1"/>
  <c r="AI259" i="1"/>
  <c r="AH260" i="1"/>
  <c r="AI219" i="1"/>
  <c r="AH220" i="1"/>
  <c r="AI209" i="1"/>
  <c r="AH210" i="1"/>
  <c r="AI199" i="1"/>
  <c r="AH200" i="1"/>
  <c r="AI179" i="1"/>
  <c r="AH180" i="1"/>
  <c r="AI149" i="1"/>
  <c r="AH150" i="1"/>
  <c r="AI139" i="1"/>
  <c r="AH140" i="1"/>
  <c r="AI129" i="1"/>
  <c r="AH130" i="1"/>
  <c r="AI119" i="1"/>
  <c r="AH120" i="1"/>
  <c r="AI109" i="1"/>
  <c r="AH110" i="1"/>
  <c r="AI99" i="1"/>
  <c r="AH100" i="1"/>
  <c r="AH20" i="1"/>
  <c r="AH10" i="1"/>
  <c r="AH438" i="1"/>
  <c r="AH360" i="1"/>
  <c r="AH289" i="1"/>
  <c r="AH237" i="1"/>
  <c r="AH222" i="1"/>
  <c r="AH202" i="1"/>
  <c r="AH151" i="1"/>
  <c r="AH131" i="1"/>
  <c r="AH114" i="1"/>
  <c r="AH98" i="1"/>
  <c r="AH42" i="1"/>
  <c r="AI319" i="1"/>
  <c r="AH320" i="1"/>
  <c r="AI279" i="1"/>
  <c r="AH280" i="1"/>
  <c r="AI229" i="1"/>
  <c r="AH230" i="1"/>
  <c r="AI169" i="1"/>
  <c r="AH170" i="1"/>
  <c r="AI79" i="1"/>
  <c r="AH80" i="1"/>
  <c r="AI478" i="1"/>
  <c r="AH479" i="1"/>
  <c r="AI468" i="1"/>
  <c r="AH469" i="1"/>
  <c r="AI458" i="1"/>
  <c r="AH459" i="1"/>
  <c r="AI448" i="1"/>
  <c r="AH449" i="1"/>
  <c r="AI438" i="1"/>
  <c r="AH439" i="1"/>
  <c r="AI428" i="1"/>
  <c r="AH429" i="1"/>
  <c r="AI418" i="1"/>
  <c r="AH419" i="1"/>
  <c r="AI408" i="1"/>
  <c r="AH409" i="1"/>
  <c r="AI398" i="1"/>
  <c r="AH399" i="1"/>
  <c r="AI388" i="1"/>
  <c r="AH389" i="1"/>
  <c r="AI378" i="1"/>
  <c r="AH379" i="1"/>
  <c r="AI368" i="1"/>
  <c r="AH369" i="1"/>
  <c r="AG359" i="1"/>
  <c r="AH359" i="1"/>
  <c r="AG349" i="1"/>
  <c r="AH349" i="1"/>
  <c r="AG329" i="1"/>
  <c r="AH329" i="1"/>
  <c r="AG319" i="1"/>
  <c r="AH319" i="1"/>
  <c r="AI308" i="1"/>
  <c r="AI278" i="1"/>
  <c r="AH279" i="1"/>
  <c r="AI268" i="1"/>
  <c r="AH269" i="1"/>
  <c r="AG249" i="1"/>
  <c r="AH249" i="1"/>
  <c r="AI218" i="1"/>
  <c r="AH219" i="1"/>
  <c r="AI208" i="1"/>
  <c r="AI178" i="1"/>
  <c r="AG179" i="1"/>
  <c r="AK179" i="1" s="1"/>
  <c r="AI168" i="1"/>
  <c r="AH169" i="1"/>
  <c r="AI148" i="1"/>
  <c r="AH149" i="1"/>
  <c r="AH109" i="1"/>
  <c r="AH9" i="1"/>
  <c r="AG233" i="1"/>
  <c r="AK233" i="1" s="1"/>
  <c r="AH437" i="1"/>
  <c r="AH391" i="1"/>
  <c r="AH341" i="1"/>
  <c r="AH288" i="1"/>
  <c r="AH253" i="1"/>
  <c r="AH217" i="1"/>
  <c r="AH201" i="1"/>
  <c r="AH129" i="1"/>
  <c r="AH113" i="1"/>
  <c r="AH93" i="1"/>
  <c r="AH67" i="1"/>
  <c r="AH32" i="1"/>
  <c r="AI339" i="1"/>
  <c r="AH340" i="1"/>
  <c r="AI289" i="1"/>
  <c r="AH290" i="1"/>
  <c r="AI249" i="1"/>
  <c r="AH250" i="1"/>
  <c r="AI189" i="1"/>
  <c r="AH190" i="1"/>
  <c r="AH408" i="1"/>
  <c r="AH398" i="1"/>
  <c r="AG177" i="1"/>
  <c r="AH468" i="1"/>
  <c r="AH418" i="1"/>
  <c r="AH390" i="1"/>
  <c r="AH357" i="1"/>
  <c r="AH339" i="1"/>
  <c r="AH271" i="1"/>
  <c r="AH252" i="1"/>
  <c r="AH199" i="1"/>
  <c r="AH179" i="1"/>
  <c r="AH164" i="1"/>
  <c r="AH147" i="1"/>
  <c r="AH112" i="1"/>
  <c r="AH92" i="1"/>
  <c r="AH31" i="1"/>
  <c r="AI299" i="1"/>
  <c r="AK299" i="1" s="1"/>
  <c r="AH300" i="1"/>
  <c r="AI239" i="1"/>
  <c r="AH240" i="1"/>
  <c r="AI159" i="1"/>
  <c r="AH160" i="1"/>
  <c r="AI89" i="1"/>
  <c r="AH90" i="1"/>
  <c r="AI476" i="1"/>
  <c r="AH477" i="1"/>
  <c r="AI396" i="1"/>
  <c r="AH397" i="1"/>
  <c r="AI386" i="1"/>
  <c r="AH387" i="1"/>
  <c r="AI376" i="1"/>
  <c r="AH377" i="1"/>
  <c r="AG327" i="1"/>
  <c r="AH327" i="1"/>
  <c r="AG317" i="1"/>
  <c r="AH317" i="1"/>
  <c r="AI306" i="1"/>
  <c r="AH307" i="1"/>
  <c r="AI286" i="1"/>
  <c r="AK286" i="1" s="1"/>
  <c r="AI266" i="1"/>
  <c r="AH267" i="1"/>
  <c r="AI256" i="1"/>
  <c r="AH257" i="1"/>
  <c r="AG227" i="1"/>
  <c r="AH227" i="1"/>
  <c r="AI206" i="1"/>
  <c r="AH207" i="1"/>
  <c r="AI186" i="1"/>
  <c r="AI156" i="1"/>
  <c r="AH157" i="1"/>
  <c r="AG127" i="1"/>
  <c r="AH127" i="1"/>
  <c r="AI106" i="1"/>
  <c r="AH107" i="1"/>
  <c r="AI96" i="1"/>
  <c r="AH97" i="1"/>
  <c r="AI86" i="1"/>
  <c r="AI76" i="1"/>
  <c r="AH77" i="1"/>
  <c r="AI56" i="1"/>
  <c r="AH57" i="1"/>
  <c r="AG47" i="1"/>
  <c r="AH47" i="1"/>
  <c r="AI36" i="1"/>
  <c r="AH37" i="1"/>
  <c r="AI26" i="1"/>
  <c r="AH27" i="1"/>
  <c r="AG7" i="1"/>
  <c r="AH7" i="1"/>
  <c r="AG97" i="1"/>
  <c r="AH467" i="1"/>
  <c r="AH417" i="1"/>
  <c r="AH371" i="1"/>
  <c r="AH337" i="1"/>
  <c r="AH322" i="1"/>
  <c r="AH302" i="1"/>
  <c r="AH251" i="1"/>
  <c r="AH214" i="1"/>
  <c r="AH198" i="1"/>
  <c r="AH163" i="1"/>
  <c r="AH143" i="1"/>
  <c r="AH111" i="1"/>
  <c r="AH91" i="1"/>
  <c r="AH64" i="1"/>
  <c r="AG467" i="1"/>
  <c r="AG390" i="1"/>
  <c r="AK390" i="1" s="1"/>
  <c r="AG311" i="1"/>
  <c r="AI480" i="1"/>
  <c r="AG434" i="1"/>
  <c r="AG379" i="1"/>
  <c r="AK379" i="1" s="1"/>
  <c r="AG301" i="1"/>
  <c r="AG223" i="1"/>
  <c r="AK223" i="1" s="1"/>
  <c r="AG167" i="1"/>
  <c r="AG73" i="1"/>
  <c r="AI450" i="1"/>
  <c r="AG433" i="1"/>
  <c r="AK433" i="1" s="1"/>
  <c r="AG377" i="1"/>
  <c r="AG300" i="1"/>
  <c r="AK300" i="1" s="1"/>
  <c r="AG222" i="1"/>
  <c r="AG144" i="1"/>
  <c r="AG72" i="1"/>
  <c r="AI380" i="1"/>
  <c r="AG423" i="1"/>
  <c r="AG367" i="1"/>
  <c r="AG290" i="1"/>
  <c r="AK290" i="1" s="1"/>
  <c r="AG212" i="1"/>
  <c r="AK212" i="1" s="1"/>
  <c r="AG134" i="1"/>
  <c r="AG57" i="1"/>
  <c r="AI348" i="1"/>
  <c r="AK436" i="1"/>
  <c r="AG422" i="1"/>
  <c r="AG344" i="1"/>
  <c r="AG289" i="1"/>
  <c r="AG211" i="1"/>
  <c r="AG133" i="1"/>
  <c r="AG44" i="1"/>
  <c r="AK44" i="1" s="1"/>
  <c r="AI330" i="1"/>
  <c r="AG412" i="1"/>
  <c r="AG334" i="1"/>
  <c r="AG279" i="1"/>
  <c r="AG201" i="1"/>
  <c r="AG123" i="1"/>
  <c r="AK123" i="1" s="1"/>
  <c r="AG43" i="1"/>
  <c r="AI298" i="1"/>
  <c r="AK214" i="1"/>
  <c r="AG411" i="1"/>
  <c r="AG333" i="1"/>
  <c r="AK333" i="1" s="1"/>
  <c r="AG277" i="1"/>
  <c r="AG200" i="1"/>
  <c r="AK200" i="1" s="1"/>
  <c r="AG122" i="1"/>
  <c r="AK122" i="1" s="1"/>
  <c r="AG31" i="1"/>
  <c r="AI270" i="1"/>
  <c r="AG479" i="1"/>
  <c r="AG401" i="1"/>
  <c r="AK401" i="1" s="1"/>
  <c r="AG323" i="1"/>
  <c r="AG267" i="1"/>
  <c r="AG190" i="1"/>
  <c r="AK190" i="1" s="1"/>
  <c r="AG111" i="1"/>
  <c r="AG27" i="1"/>
  <c r="AI70" i="1"/>
  <c r="AG477" i="1"/>
  <c r="AG400" i="1"/>
  <c r="AK400" i="1" s="1"/>
  <c r="AG322" i="1"/>
  <c r="AG244" i="1"/>
  <c r="AK244" i="1" s="1"/>
  <c r="AG189" i="1"/>
  <c r="AK189" i="1" s="1"/>
  <c r="AG110" i="1"/>
  <c r="AK110" i="1" s="1"/>
  <c r="AG14" i="1"/>
  <c r="AK14" i="1" s="1"/>
  <c r="AI10" i="1"/>
  <c r="AK196" i="1"/>
  <c r="AK176" i="1"/>
  <c r="AK136" i="1"/>
  <c r="AK95" i="1"/>
  <c r="AK412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G480" i="1"/>
  <c r="AG469" i="1"/>
  <c r="AG457" i="1"/>
  <c r="AG446" i="1"/>
  <c r="AK446" i="1" s="1"/>
  <c r="AG435" i="1"/>
  <c r="AG424" i="1"/>
  <c r="AK424" i="1" s="1"/>
  <c r="AG413" i="1"/>
  <c r="AG402" i="1"/>
  <c r="AG391" i="1"/>
  <c r="AG380" i="1"/>
  <c r="AG369" i="1"/>
  <c r="AK369" i="1" s="1"/>
  <c r="AG357" i="1"/>
  <c r="AG346" i="1"/>
  <c r="AG335" i="1"/>
  <c r="AG324" i="1"/>
  <c r="AG313" i="1"/>
  <c r="AG302" i="1"/>
  <c r="AG291" i="1"/>
  <c r="AG280" i="1"/>
  <c r="AG269" i="1"/>
  <c r="AG257" i="1"/>
  <c r="AG246" i="1"/>
  <c r="AG235" i="1"/>
  <c r="AG224" i="1"/>
  <c r="AG213" i="1"/>
  <c r="AG202" i="1"/>
  <c r="AK202" i="1" s="1"/>
  <c r="AG191" i="1"/>
  <c r="AG180" i="1"/>
  <c r="AG169" i="1"/>
  <c r="AG157" i="1"/>
  <c r="AG146" i="1"/>
  <c r="AG135" i="1"/>
  <c r="AG124" i="1"/>
  <c r="AG112" i="1"/>
  <c r="AG100" i="1"/>
  <c r="AG86" i="1"/>
  <c r="AG74" i="1"/>
  <c r="AK74" i="1" s="1"/>
  <c r="AG61" i="1"/>
  <c r="AG45" i="1"/>
  <c r="AG32" i="1"/>
  <c r="AK32" i="1" s="1"/>
  <c r="AG16" i="1"/>
  <c r="AK16" i="1" s="1"/>
  <c r="AI481" i="1"/>
  <c r="AI465" i="1"/>
  <c r="AI452" i="1"/>
  <c r="AI439" i="1"/>
  <c r="AI394" i="1"/>
  <c r="AI381" i="1"/>
  <c r="AK381" i="1" s="1"/>
  <c r="AI364" i="1"/>
  <c r="AI350" i="1"/>
  <c r="AK350" i="1" s="1"/>
  <c r="AI335" i="1"/>
  <c r="AI318" i="1"/>
  <c r="AI303" i="1"/>
  <c r="AI285" i="1"/>
  <c r="AI271" i="1"/>
  <c r="AK271" i="1" s="1"/>
  <c r="AI253" i="1"/>
  <c r="AK253" i="1" s="1"/>
  <c r="AI236" i="1"/>
  <c r="AK236" i="1" s="1"/>
  <c r="AI220" i="1"/>
  <c r="AI195" i="1"/>
  <c r="AI154" i="1"/>
  <c r="AI135" i="1"/>
  <c r="AI113" i="1"/>
  <c r="AK113" i="1" s="1"/>
  <c r="AI94" i="1"/>
  <c r="AI75" i="1"/>
  <c r="AI53" i="1"/>
  <c r="AI34" i="1"/>
  <c r="AI12" i="1"/>
  <c r="AK12" i="1" s="1"/>
  <c r="AG456" i="1"/>
  <c r="AK456" i="1" s="1"/>
  <c r="AG445" i="1"/>
  <c r="AG356" i="1"/>
  <c r="AK356" i="1" s="1"/>
  <c r="AG345" i="1"/>
  <c r="AG256" i="1"/>
  <c r="AG245" i="1"/>
  <c r="AK234" i="1"/>
  <c r="AG156" i="1"/>
  <c r="AG145" i="1"/>
  <c r="AK145" i="1" s="1"/>
  <c r="AG85" i="1"/>
  <c r="AK85" i="1" s="1"/>
  <c r="AG15" i="1"/>
  <c r="AI464" i="1"/>
  <c r="AI451" i="1"/>
  <c r="AI435" i="1"/>
  <c r="AI409" i="1"/>
  <c r="AI393" i="1"/>
  <c r="AI363" i="1"/>
  <c r="AI349" i="1"/>
  <c r="AI331" i="1"/>
  <c r="AI316" i="1"/>
  <c r="AK316" i="1" s="1"/>
  <c r="AI302" i="1"/>
  <c r="AI284" i="1"/>
  <c r="AK284" i="1" s="1"/>
  <c r="AI252" i="1"/>
  <c r="AI235" i="1"/>
  <c r="AI213" i="1"/>
  <c r="AI194" i="1"/>
  <c r="AI175" i="1"/>
  <c r="AI153" i="1"/>
  <c r="AK153" i="1" s="1"/>
  <c r="AI112" i="1"/>
  <c r="AI93" i="1"/>
  <c r="AK93" i="1" s="1"/>
  <c r="AI52" i="1"/>
  <c r="AI33" i="1"/>
  <c r="AI11" i="1"/>
  <c r="AG455" i="1"/>
  <c r="AK455" i="1" s="1"/>
  <c r="AG366" i="1"/>
  <c r="AK366" i="1" s="1"/>
  <c r="AG355" i="1"/>
  <c r="AK355" i="1" s="1"/>
  <c r="AG266" i="1"/>
  <c r="AG255" i="1"/>
  <c r="AK255" i="1" s="1"/>
  <c r="AK222" i="1"/>
  <c r="AG166" i="1"/>
  <c r="AK166" i="1" s="1"/>
  <c r="AG96" i="1"/>
  <c r="AG56" i="1"/>
  <c r="AI463" i="1"/>
  <c r="AK463" i="1" s="1"/>
  <c r="AI405" i="1"/>
  <c r="AK405" i="1" s="1"/>
  <c r="AI392" i="1"/>
  <c r="AI362" i="1"/>
  <c r="AK362" i="1" s="1"/>
  <c r="AI315" i="1"/>
  <c r="AI283" i="1"/>
  <c r="AI269" i="1"/>
  <c r="AI251" i="1"/>
  <c r="AK251" i="1" s="1"/>
  <c r="AI193" i="1"/>
  <c r="AI171" i="1"/>
  <c r="AI152" i="1"/>
  <c r="AI92" i="1"/>
  <c r="AI51" i="1"/>
  <c r="AG476" i="1"/>
  <c r="AG454" i="1"/>
  <c r="AG443" i="1"/>
  <c r="AG432" i="1"/>
  <c r="AG421" i="1"/>
  <c r="AG399" i="1"/>
  <c r="AG387" i="1"/>
  <c r="AG376" i="1"/>
  <c r="AG354" i="1"/>
  <c r="AK354" i="1" s="1"/>
  <c r="AG343" i="1"/>
  <c r="AG321" i="1"/>
  <c r="AG310" i="1"/>
  <c r="AK310" i="1" s="1"/>
  <c r="AG287" i="1"/>
  <c r="AG276" i="1"/>
  <c r="AK276" i="1" s="1"/>
  <c r="AG265" i="1"/>
  <c r="AK265" i="1" s="1"/>
  <c r="AG243" i="1"/>
  <c r="AG232" i="1"/>
  <c r="AG210" i="1"/>
  <c r="AK210" i="1" s="1"/>
  <c r="AG199" i="1"/>
  <c r="AG187" i="1"/>
  <c r="AG165" i="1"/>
  <c r="AK165" i="1" s="1"/>
  <c r="AG143" i="1"/>
  <c r="AG132" i="1"/>
  <c r="AG121" i="1"/>
  <c r="AG107" i="1"/>
  <c r="AG83" i="1"/>
  <c r="AG55" i="1"/>
  <c r="AG42" i="1"/>
  <c r="AG26" i="1"/>
  <c r="AI462" i="1"/>
  <c r="AI449" i="1"/>
  <c r="AI404" i="1"/>
  <c r="AI391" i="1"/>
  <c r="AI361" i="1"/>
  <c r="AK361" i="1" s="1"/>
  <c r="AI346" i="1"/>
  <c r="AI329" i="1"/>
  <c r="AI314" i="1"/>
  <c r="AK314" i="1" s="1"/>
  <c r="AI296" i="1"/>
  <c r="AK296" i="1" s="1"/>
  <c r="AI282" i="1"/>
  <c r="AK282" i="1" s="1"/>
  <c r="AI250" i="1"/>
  <c r="AI192" i="1"/>
  <c r="AI170" i="1"/>
  <c r="AI151" i="1"/>
  <c r="AK151" i="1" s="1"/>
  <c r="AI126" i="1"/>
  <c r="AK126" i="1" s="1"/>
  <c r="AI91" i="1"/>
  <c r="AI66" i="1"/>
  <c r="AK66" i="1" s="1"/>
  <c r="AI50" i="1"/>
  <c r="AI6" i="1"/>
  <c r="AG475" i="1"/>
  <c r="AK475" i="1" s="1"/>
  <c r="AG442" i="1"/>
  <c r="AG431" i="1"/>
  <c r="AG420" i="1"/>
  <c r="AG409" i="1"/>
  <c r="AG397" i="1"/>
  <c r="AG386" i="1"/>
  <c r="AG375" i="1"/>
  <c r="AG353" i="1"/>
  <c r="AG342" i="1"/>
  <c r="AG320" i="1"/>
  <c r="AK320" i="1" s="1"/>
  <c r="AG309" i="1"/>
  <c r="AG275" i="1"/>
  <c r="AK275" i="1" s="1"/>
  <c r="AG264" i="1"/>
  <c r="AG242" i="1"/>
  <c r="AG231" i="1"/>
  <c r="AG220" i="1"/>
  <c r="AG209" i="1"/>
  <c r="AG197" i="1"/>
  <c r="AG186" i="1"/>
  <c r="AG175" i="1"/>
  <c r="AG164" i="1"/>
  <c r="AG142" i="1"/>
  <c r="AG131" i="1"/>
  <c r="AG120" i="1"/>
  <c r="AG106" i="1"/>
  <c r="AG82" i="1"/>
  <c r="AG41" i="1"/>
  <c r="AG25" i="1"/>
  <c r="AK25" i="1" s="1"/>
  <c r="AI461" i="1"/>
  <c r="AK461" i="1" s="1"/>
  <c r="AI403" i="1"/>
  <c r="AI360" i="1"/>
  <c r="AK360" i="1" s="1"/>
  <c r="AI328" i="1"/>
  <c r="AI313" i="1"/>
  <c r="AI295" i="1"/>
  <c r="AK295" i="1" s="1"/>
  <c r="AI281" i="1"/>
  <c r="AI248" i="1"/>
  <c r="AI226" i="1"/>
  <c r="AK226" i="1" s="1"/>
  <c r="AI191" i="1"/>
  <c r="AI150" i="1"/>
  <c r="AI125" i="1"/>
  <c r="AK125" i="1" s="1"/>
  <c r="AI65" i="1"/>
  <c r="AK65" i="1" s="1"/>
  <c r="AI46" i="1"/>
  <c r="AG474" i="1"/>
  <c r="AG441" i="1"/>
  <c r="AG430" i="1"/>
  <c r="AG419" i="1"/>
  <c r="AG407" i="1"/>
  <c r="AG396" i="1"/>
  <c r="AG385" i="1"/>
  <c r="AG374" i="1"/>
  <c r="AG352" i="1"/>
  <c r="AG341" i="1"/>
  <c r="AG307" i="1"/>
  <c r="AG274" i="1"/>
  <c r="AG263" i="1"/>
  <c r="AK263" i="1" s="1"/>
  <c r="AG241" i="1"/>
  <c r="AG230" i="1"/>
  <c r="AG219" i="1"/>
  <c r="AG207" i="1"/>
  <c r="AG185" i="1"/>
  <c r="AK185" i="1" s="1"/>
  <c r="AG174" i="1"/>
  <c r="AG163" i="1"/>
  <c r="AK163" i="1" s="1"/>
  <c r="AG141" i="1"/>
  <c r="AG130" i="1"/>
  <c r="AK130" i="1" s="1"/>
  <c r="AG117" i="1"/>
  <c r="AG105" i="1"/>
  <c r="AG81" i="1"/>
  <c r="AG37" i="1"/>
  <c r="AG24" i="1"/>
  <c r="AI460" i="1"/>
  <c r="AI415" i="1"/>
  <c r="AI402" i="1"/>
  <c r="AI359" i="1"/>
  <c r="AI326" i="1"/>
  <c r="AI294" i="1"/>
  <c r="AI280" i="1"/>
  <c r="AI246" i="1"/>
  <c r="AI225" i="1"/>
  <c r="AK225" i="1" s="1"/>
  <c r="AI146" i="1"/>
  <c r="AI124" i="1"/>
  <c r="AI64" i="1"/>
  <c r="AK64" i="1" s="1"/>
  <c r="AG473" i="1"/>
  <c r="AK473" i="1" s="1"/>
  <c r="AG429" i="1"/>
  <c r="AG417" i="1"/>
  <c r="AG384" i="1"/>
  <c r="AK384" i="1" s="1"/>
  <c r="AG373" i="1"/>
  <c r="AK373" i="1" s="1"/>
  <c r="AG340" i="1"/>
  <c r="AK340" i="1" s="1"/>
  <c r="AG306" i="1"/>
  <c r="AG273" i="1"/>
  <c r="AK273" i="1" s="1"/>
  <c r="AG262" i="1"/>
  <c r="AK262" i="1" s="1"/>
  <c r="AG240" i="1"/>
  <c r="AK240" i="1" s="1"/>
  <c r="AG229" i="1"/>
  <c r="AG217" i="1"/>
  <c r="AG206" i="1"/>
  <c r="AG184" i="1"/>
  <c r="AK184" i="1" s="1"/>
  <c r="AG173" i="1"/>
  <c r="AK173" i="1" s="1"/>
  <c r="AG162" i="1"/>
  <c r="AK162" i="1" s="1"/>
  <c r="AG140" i="1"/>
  <c r="AK140" i="1" s="1"/>
  <c r="AG129" i="1"/>
  <c r="AG116" i="1"/>
  <c r="AK116" i="1" s="1"/>
  <c r="AG104" i="1"/>
  <c r="AK104" i="1" s="1"/>
  <c r="AG80" i="1"/>
  <c r="AK80" i="1" s="1"/>
  <c r="AG36" i="1"/>
  <c r="AG23" i="1"/>
  <c r="AI459" i="1"/>
  <c r="AI414" i="1"/>
  <c r="AK414" i="1" s="1"/>
  <c r="AI358" i="1"/>
  <c r="AI325" i="1"/>
  <c r="AK325" i="1" s="1"/>
  <c r="AI293" i="1"/>
  <c r="AI224" i="1"/>
  <c r="AI63" i="1"/>
  <c r="AI69" i="1"/>
  <c r="AG70" i="1"/>
  <c r="AI59" i="1"/>
  <c r="AG60" i="1"/>
  <c r="AI49" i="1"/>
  <c r="AG50" i="1"/>
  <c r="AI39" i="1"/>
  <c r="AG40" i="1"/>
  <c r="AI29" i="1"/>
  <c r="AG30" i="1"/>
  <c r="AI19" i="1"/>
  <c r="AG20" i="1"/>
  <c r="AK20" i="1" s="1"/>
  <c r="AI9" i="1"/>
  <c r="AG10" i="1"/>
  <c r="AG5" i="1"/>
  <c r="AG472" i="1"/>
  <c r="AG439" i="1"/>
  <c r="AG427" i="1"/>
  <c r="AG383" i="1"/>
  <c r="AK383" i="1" s="1"/>
  <c r="AG372" i="1"/>
  <c r="AG339" i="1"/>
  <c r="AG305" i="1"/>
  <c r="AK305" i="1" s="1"/>
  <c r="AG261" i="1"/>
  <c r="AG250" i="1"/>
  <c r="AG239" i="1"/>
  <c r="AG216" i="1"/>
  <c r="AK216" i="1" s="1"/>
  <c r="AG205" i="1"/>
  <c r="AG183" i="1"/>
  <c r="AK183" i="1" s="1"/>
  <c r="AG161" i="1"/>
  <c r="AG150" i="1"/>
  <c r="AG139" i="1"/>
  <c r="AG115" i="1"/>
  <c r="AG103" i="1"/>
  <c r="AK103" i="1" s="1"/>
  <c r="AG91" i="1"/>
  <c r="AG77" i="1"/>
  <c r="AG22" i="1"/>
  <c r="AG6" i="1"/>
  <c r="AI413" i="1"/>
  <c r="AI324" i="1"/>
  <c r="AI292" i="1"/>
  <c r="AI100" i="1"/>
  <c r="AI62" i="1"/>
  <c r="AI118" i="1"/>
  <c r="AG119" i="1"/>
  <c r="AI108" i="1"/>
  <c r="AG109" i="1"/>
  <c r="AI98" i="1"/>
  <c r="AG99" i="1"/>
  <c r="AI88" i="1"/>
  <c r="AG89" i="1"/>
  <c r="AI78" i="1"/>
  <c r="AG79" i="1"/>
  <c r="AI68" i="1"/>
  <c r="AG69" i="1"/>
  <c r="AI58" i="1"/>
  <c r="AG59" i="1"/>
  <c r="AI48" i="1"/>
  <c r="AG49" i="1"/>
  <c r="AI38" i="1"/>
  <c r="AG39" i="1"/>
  <c r="AI28" i="1"/>
  <c r="AG29" i="1"/>
  <c r="AI18" i="1"/>
  <c r="AG19" i="1"/>
  <c r="AI8" i="1"/>
  <c r="AG9" i="1"/>
  <c r="AG471" i="1"/>
  <c r="AG449" i="1"/>
  <c r="AG437" i="1"/>
  <c r="AG426" i="1"/>
  <c r="AK426" i="1" s="1"/>
  <c r="AG371" i="1"/>
  <c r="AG337" i="1"/>
  <c r="AG260" i="1"/>
  <c r="AG215" i="1"/>
  <c r="AK215" i="1" s="1"/>
  <c r="AG204" i="1"/>
  <c r="AK204" i="1" s="1"/>
  <c r="AG182" i="1"/>
  <c r="AK182" i="1" s="1"/>
  <c r="AG160" i="1"/>
  <c r="AG149" i="1"/>
  <c r="AG137" i="1"/>
  <c r="AG102" i="1"/>
  <c r="AK102" i="1" s="1"/>
  <c r="AG90" i="1"/>
  <c r="AK90" i="1" s="1"/>
  <c r="AG21" i="1"/>
  <c r="AI291" i="1"/>
  <c r="AG478" i="1"/>
  <c r="AI477" i="1"/>
  <c r="AG468" i="1"/>
  <c r="AI467" i="1"/>
  <c r="AG458" i="1"/>
  <c r="AI457" i="1"/>
  <c r="AG448" i="1"/>
  <c r="AI447" i="1"/>
  <c r="AG438" i="1"/>
  <c r="AI437" i="1"/>
  <c r="AG428" i="1"/>
  <c r="AI427" i="1"/>
  <c r="AG418" i="1"/>
  <c r="AI417" i="1"/>
  <c r="AG408" i="1"/>
  <c r="AI407" i="1"/>
  <c r="AG398" i="1"/>
  <c r="AI397" i="1"/>
  <c r="AG388" i="1"/>
  <c r="AI387" i="1"/>
  <c r="AG378" i="1"/>
  <c r="AI377" i="1"/>
  <c r="AI367" i="1"/>
  <c r="AG368" i="1"/>
  <c r="AI357" i="1"/>
  <c r="AG358" i="1"/>
  <c r="AI347" i="1"/>
  <c r="AK347" i="1" s="1"/>
  <c r="AG348" i="1"/>
  <c r="AK348" i="1" s="1"/>
  <c r="AI337" i="1"/>
  <c r="AG338" i="1"/>
  <c r="AK338" i="1" s="1"/>
  <c r="AI327" i="1"/>
  <c r="AG328" i="1"/>
  <c r="AI317" i="1"/>
  <c r="AG318" i="1"/>
  <c r="AI307" i="1"/>
  <c r="AG308" i="1"/>
  <c r="AK308" i="1" s="1"/>
  <c r="AI297" i="1"/>
  <c r="AK297" i="1" s="1"/>
  <c r="AG298" i="1"/>
  <c r="AI287" i="1"/>
  <c r="AG288" i="1"/>
  <c r="AK288" i="1" s="1"/>
  <c r="AI277" i="1"/>
  <c r="AK277" i="1" s="1"/>
  <c r="AG278" i="1"/>
  <c r="AI267" i="1"/>
  <c r="AG268" i="1"/>
  <c r="AI257" i="1"/>
  <c r="AG258" i="1"/>
  <c r="AK258" i="1" s="1"/>
  <c r="AI247" i="1"/>
  <c r="AK247" i="1" s="1"/>
  <c r="AG248" i="1"/>
  <c r="AI237" i="1"/>
  <c r="AK237" i="1" s="1"/>
  <c r="AG238" i="1"/>
  <c r="AK238" i="1" s="1"/>
  <c r="AI227" i="1"/>
  <c r="AG228" i="1"/>
  <c r="AK228" i="1" s="1"/>
  <c r="AI217" i="1"/>
  <c r="AG218" i="1"/>
  <c r="AK218" i="1" s="1"/>
  <c r="AI207" i="1"/>
  <c r="AG208" i="1"/>
  <c r="AK208" i="1" s="1"/>
  <c r="AI197" i="1"/>
  <c r="AG198" i="1"/>
  <c r="AK198" i="1" s="1"/>
  <c r="AI187" i="1"/>
  <c r="AG188" i="1"/>
  <c r="AK188" i="1" s="1"/>
  <c r="AI177" i="1"/>
  <c r="AG178" i="1"/>
  <c r="AI167" i="1"/>
  <c r="AG168" i="1"/>
  <c r="AI157" i="1"/>
  <c r="AG158" i="1"/>
  <c r="AK158" i="1" s="1"/>
  <c r="AI147" i="1"/>
  <c r="AK147" i="1" s="1"/>
  <c r="AG148" i="1"/>
  <c r="AI137" i="1"/>
  <c r="AG138" i="1"/>
  <c r="AK138" i="1" s="1"/>
  <c r="AI127" i="1"/>
  <c r="AG128" i="1"/>
  <c r="AK128" i="1" s="1"/>
  <c r="AI117" i="1"/>
  <c r="AG118" i="1"/>
  <c r="AI107" i="1"/>
  <c r="AG108" i="1"/>
  <c r="AI97" i="1"/>
  <c r="AG98" i="1"/>
  <c r="AI87" i="1"/>
  <c r="AG88" i="1"/>
  <c r="AI77" i="1"/>
  <c r="AG78" i="1"/>
  <c r="AI67" i="1"/>
  <c r="AK67" i="1" s="1"/>
  <c r="AG68" i="1"/>
  <c r="AI57" i="1"/>
  <c r="AG58" i="1"/>
  <c r="AI47" i="1"/>
  <c r="AG48" i="1"/>
  <c r="AI37" i="1"/>
  <c r="AG38" i="1"/>
  <c r="AI27" i="1"/>
  <c r="AG28" i="1"/>
  <c r="AI17" i="1"/>
  <c r="AG18" i="1"/>
  <c r="AI7" i="1"/>
  <c r="AG8" i="1"/>
  <c r="AG470" i="1"/>
  <c r="AG459" i="1"/>
  <c r="AG447" i="1"/>
  <c r="AG425" i="1"/>
  <c r="AK425" i="1" s="1"/>
  <c r="AG370" i="1"/>
  <c r="AK370" i="1" s="1"/>
  <c r="AG259" i="1"/>
  <c r="AG203" i="1"/>
  <c r="AK203" i="1" s="1"/>
  <c r="AG181" i="1"/>
  <c r="AG170" i="1"/>
  <c r="AG159" i="1"/>
  <c r="AG87" i="1"/>
  <c r="AG75" i="1"/>
  <c r="AG62" i="1"/>
  <c r="AK62" i="1" s="1"/>
  <c r="AG46" i="1"/>
  <c r="AG33" i="1"/>
  <c r="AG17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4" i="1"/>
  <c r="AK155" i="1" l="1"/>
  <c r="AK281" i="1"/>
  <c r="AK474" i="1"/>
  <c r="AK5" i="1"/>
  <c r="AK105" i="1"/>
  <c r="AK443" i="1"/>
  <c r="AK285" i="1"/>
  <c r="AK274" i="1"/>
  <c r="AK453" i="1"/>
  <c r="AK259" i="1"/>
  <c r="AK178" i="1"/>
  <c r="AK131" i="1"/>
  <c r="AK363" i="1"/>
  <c r="AK279" i="1"/>
  <c r="AK352" i="1"/>
  <c r="AK462" i="1"/>
  <c r="AK174" i="1"/>
  <c r="AK394" i="1"/>
  <c r="AK479" i="1"/>
  <c r="AK241" i="1"/>
  <c r="AK421" i="1"/>
  <c r="AK261" i="1"/>
  <c r="AK242" i="1"/>
  <c r="AK132" i="1"/>
  <c r="AK283" i="1"/>
  <c r="AK429" i="1"/>
  <c r="AK404" i="1"/>
  <c r="AK454" i="1"/>
  <c r="AK431" i="1"/>
  <c r="AK334" i="1"/>
  <c r="AK24" i="1"/>
  <c r="AK322" i="1"/>
  <c r="AK294" i="1"/>
  <c r="AK442" i="1"/>
  <c r="AK392" i="1"/>
  <c r="AK469" i="1"/>
  <c r="AK76" i="1"/>
  <c r="AK304" i="1"/>
  <c r="AK272" i="1"/>
  <c r="AK343" i="1"/>
  <c r="AK72" i="1"/>
  <c r="AK92" i="1"/>
  <c r="AK144" i="1"/>
  <c r="AK395" i="1"/>
  <c r="AK206" i="1"/>
  <c r="AK371" i="1"/>
  <c r="AK321" i="1"/>
  <c r="AK372" i="1"/>
  <c r="AK481" i="1"/>
  <c r="AK31" i="1"/>
  <c r="AK111" i="1"/>
  <c r="AK23" i="1"/>
  <c r="AK422" i="1"/>
  <c r="AK40" i="1"/>
  <c r="AK380" i="1"/>
  <c r="AK181" i="1"/>
  <c r="AK471" i="1"/>
  <c r="AK205" i="1"/>
  <c r="AK55" i="1"/>
  <c r="AK167" i="1"/>
  <c r="AK317" i="1"/>
  <c r="AK22" i="1"/>
  <c r="AK472" i="1"/>
  <c r="AK375" i="1"/>
  <c r="AK243" i="1"/>
  <c r="AK96" i="1"/>
  <c r="AK52" i="1"/>
  <c r="AK134" i="1"/>
  <c r="AK35" i="1"/>
  <c r="AK278" i="1"/>
  <c r="AK477" i="1"/>
  <c r="AK239" i="1"/>
  <c r="AK386" i="1"/>
  <c r="AK364" i="1"/>
  <c r="AK344" i="1"/>
  <c r="AK143" i="1"/>
  <c r="AK341" i="1"/>
  <c r="AK142" i="1"/>
  <c r="AK192" i="1"/>
  <c r="AK434" i="1"/>
  <c r="AK57" i="1"/>
  <c r="AK408" i="1"/>
  <c r="AK458" i="1"/>
  <c r="AK293" i="1"/>
  <c r="AK129" i="1"/>
  <c r="AK342" i="1"/>
  <c r="AK42" i="1"/>
  <c r="AK152" i="1"/>
  <c r="AQ34" i="1"/>
  <c r="AT34" i="1" s="1"/>
  <c r="AK211" i="1"/>
  <c r="AK249" i="1"/>
  <c r="AQ5" i="1"/>
  <c r="AK451" i="1"/>
  <c r="AK267" i="1"/>
  <c r="AK418" i="1"/>
  <c r="AK468" i="1"/>
  <c r="AK109" i="1"/>
  <c r="AK209" i="1"/>
  <c r="AK83" i="1"/>
  <c r="AK193" i="1"/>
  <c r="AK464" i="1"/>
  <c r="AK154" i="1"/>
  <c r="AK254" i="1"/>
  <c r="AQ6" i="1"/>
  <c r="AK54" i="1"/>
  <c r="AK229" i="1"/>
  <c r="AK81" i="1"/>
  <c r="AK36" i="1"/>
  <c r="AK359" i="1"/>
  <c r="AK47" i="1"/>
  <c r="AK15" i="1"/>
  <c r="AK133" i="1"/>
  <c r="AK326" i="1"/>
  <c r="AK43" i="1"/>
  <c r="AK423" i="1"/>
  <c r="AK115" i="1"/>
  <c r="AK315" i="1"/>
  <c r="AK452" i="1"/>
  <c r="AK415" i="1"/>
  <c r="AK403" i="1"/>
  <c r="AK323" i="1"/>
  <c r="AK385" i="1"/>
  <c r="AK303" i="1"/>
  <c r="AK161" i="1"/>
  <c r="AK450" i="1"/>
  <c r="AK53" i="1"/>
  <c r="AK245" i="1"/>
  <c r="AK465" i="1"/>
  <c r="AK230" i="1"/>
  <c r="AK201" i="1"/>
  <c r="AK419" i="1"/>
  <c r="AK10" i="1"/>
  <c r="AK432" i="1"/>
  <c r="AK45" i="1"/>
  <c r="AK264" i="1"/>
  <c r="AK445" i="1"/>
  <c r="AK195" i="1"/>
  <c r="AK180" i="1"/>
  <c r="AK332" i="1"/>
  <c r="AK169" i="1"/>
  <c r="AK13" i="1"/>
  <c r="AK75" i="1"/>
  <c r="AK339" i="1"/>
  <c r="AK398" i="1"/>
  <c r="AK374" i="1"/>
  <c r="AK266" i="1"/>
  <c r="AK156" i="1"/>
  <c r="AK221" i="1"/>
  <c r="AK269" i="1"/>
  <c r="AK448" i="1"/>
  <c r="AK292" i="1"/>
  <c r="AK63" i="1"/>
  <c r="AK7" i="1"/>
  <c r="AK376" i="1"/>
  <c r="AK139" i="1"/>
  <c r="AK159" i="1"/>
  <c r="AK330" i="1"/>
  <c r="AK168" i="1"/>
  <c r="AK268" i="1"/>
  <c r="AK318" i="1"/>
  <c r="AK368" i="1"/>
  <c r="AK467" i="1"/>
  <c r="AK306" i="1"/>
  <c r="AK396" i="1"/>
  <c r="AK353" i="1"/>
  <c r="AK232" i="1"/>
  <c r="AK171" i="1"/>
  <c r="AK34" i="1"/>
  <c r="AK270" i="1"/>
  <c r="AK319" i="1"/>
  <c r="AK312" i="1"/>
  <c r="AP70" i="1"/>
  <c r="AP67" i="1"/>
  <c r="AP80" i="1"/>
  <c r="AQ20" i="1"/>
  <c r="AT20" i="1" s="1"/>
  <c r="AQ81" i="1"/>
  <c r="AT81" i="1" s="1"/>
  <c r="AQ22" i="1"/>
  <c r="AT22" i="1" s="1"/>
  <c r="AP127" i="1"/>
  <c r="AP90" i="1"/>
  <c r="AP93" i="1"/>
  <c r="AK329" i="1"/>
  <c r="AK56" i="1"/>
  <c r="AK61" i="1"/>
  <c r="AQ49" i="1"/>
  <c r="AT49" i="1" s="1"/>
  <c r="AP7" i="1"/>
  <c r="AP77" i="1"/>
  <c r="AP147" i="1"/>
  <c r="AP113" i="1"/>
  <c r="AQ51" i="1"/>
  <c r="AT51" i="1" s="1"/>
  <c r="AP9" i="1"/>
  <c r="AP98" i="1"/>
  <c r="AQ8" i="1"/>
  <c r="AT8" i="1" s="1"/>
  <c r="AP30" i="1"/>
  <c r="AQ90" i="1"/>
  <c r="AT90" i="1" s="1"/>
  <c r="AP143" i="1"/>
  <c r="AK82" i="1"/>
  <c r="AK311" i="1"/>
  <c r="AQ63" i="1"/>
  <c r="AT63" i="1" s="1"/>
  <c r="AP58" i="1"/>
  <c r="AP129" i="1"/>
  <c r="AQ67" i="1"/>
  <c r="AT67" i="1" s="1"/>
  <c r="AQ9" i="1"/>
  <c r="AT9" i="1" s="1"/>
  <c r="AP114" i="1"/>
  <c r="AQ39" i="1"/>
  <c r="AT39" i="1" s="1"/>
  <c r="AP40" i="1"/>
  <c r="AQ18" i="1"/>
  <c r="AT18" i="1" s="1"/>
  <c r="AQ95" i="1"/>
  <c r="AT95" i="1" s="1"/>
  <c r="AQ100" i="1"/>
  <c r="AT100" i="1" s="1"/>
  <c r="AP112" i="1"/>
  <c r="AQ38" i="1"/>
  <c r="AT38" i="1" s="1"/>
  <c r="AP20" i="1"/>
  <c r="AQ77" i="1"/>
  <c r="AT77" i="1" s="1"/>
  <c r="AP27" i="1"/>
  <c r="AQ87" i="1"/>
  <c r="AT87" i="1" s="1"/>
  <c r="AQ98" i="1"/>
  <c r="AT98" i="1" s="1"/>
  <c r="AQ91" i="1"/>
  <c r="AT91" i="1" s="1"/>
  <c r="AP19" i="1"/>
  <c r="AQ70" i="1"/>
  <c r="AT70" i="1" s="1"/>
  <c r="AQ42" i="1"/>
  <c r="AT42" i="1" s="1"/>
  <c r="AP82" i="1"/>
  <c r="AQ122" i="1"/>
  <c r="AT122" i="1" s="1"/>
  <c r="AQ84" i="1"/>
  <c r="AT84" i="1" s="1"/>
  <c r="AP54" i="1"/>
  <c r="AQ48" i="1"/>
  <c r="AT48" i="1" s="1"/>
  <c r="AP95" i="1"/>
  <c r="AQ61" i="1"/>
  <c r="AT61" i="1" s="1"/>
  <c r="AP57" i="1"/>
  <c r="AP92" i="1"/>
  <c r="AQ19" i="1"/>
  <c r="AT19" i="1" s="1"/>
  <c r="AP42" i="1"/>
  <c r="AP41" i="1"/>
  <c r="AK213" i="1"/>
  <c r="AQ89" i="1"/>
  <c r="AT89" i="1" s="1"/>
  <c r="AP108" i="1"/>
  <c r="AQ104" i="1"/>
  <c r="AT104" i="1" s="1"/>
  <c r="AP39" i="1"/>
  <c r="AP150" i="1"/>
  <c r="AP61" i="1"/>
  <c r="AQ83" i="1"/>
  <c r="AT83" i="1" s="1"/>
  <c r="AQ82" i="1"/>
  <c r="AT82" i="1" s="1"/>
  <c r="AQ108" i="1"/>
  <c r="AT108" i="1" s="1"/>
  <c r="AQ23" i="1"/>
  <c r="AT23" i="1" s="1"/>
  <c r="AP63" i="1"/>
  <c r="AP81" i="1"/>
  <c r="AQ44" i="1"/>
  <c r="AT44" i="1" s="1"/>
  <c r="AP134" i="1"/>
  <c r="AP17" i="1"/>
  <c r="AK440" i="1"/>
  <c r="AQ75" i="1"/>
  <c r="AT75" i="1" s="1"/>
  <c r="AQ71" i="1"/>
  <c r="AT71" i="1" s="1"/>
  <c r="AK377" i="1"/>
  <c r="AK388" i="1"/>
  <c r="AK438" i="1"/>
  <c r="AK21" i="1"/>
  <c r="AK141" i="1"/>
  <c r="AQ103" i="1"/>
  <c r="AT103" i="1" s="1"/>
  <c r="AQ128" i="1"/>
  <c r="AT128" i="1" s="1"/>
  <c r="AP49" i="1"/>
  <c r="AP110" i="1"/>
  <c r="AP43" i="1"/>
  <c r="AQ21" i="1"/>
  <c r="AT21" i="1" s="1"/>
  <c r="AP44" i="1"/>
  <c r="AQ119" i="1"/>
  <c r="AT119" i="1" s="1"/>
  <c r="AP12" i="1"/>
  <c r="AQ52" i="1"/>
  <c r="AT52" i="1" s="1"/>
  <c r="AP132" i="1"/>
  <c r="AP23" i="1"/>
  <c r="AK410" i="1"/>
  <c r="AP75" i="1"/>
  <c r="AV75" i="1" s="1"/>
  <c r="AS75" i="1" s="1"/>
  <c r="AK231" i="1"/>
  <c r="AK48" i="1"/>
  <c r="AK148" i="1"/>
  <c r="AK476" i="1"/>
  <c r="AK411" i="1"/>
  <c r="AQ139" i="1"/>
  <c r="AT139" i="1" s="1"/>
  <c r="AP109" i="1"/>
  <c r="AQ117" i="1"/>
  <c r="AT117" i="1" s="1"/>
  <c r="AP152" i="1"/>
  <c r="AQ13" i="1"/>
  <c r="AT13" i="1" s="1"/>
  <c r="AP21" i="1"/>
  <c r="AP71" i="1"/>
  <c r="AQ12" i="1"/>
  <c r="AT12" i="1" s="1"/>
  <c r="AK119" i="1"/>
  <c r="AK409" i="1"/>
  <c r="AK73" i="1"/>
  <c r="AK98" i="1"/>
  <c r="AK298" i="1"/>
  <c r="AK470" i="1"/>
  <c r="AK97" i="1"/>
  <c r="AK39" i="1"/>
  <c r="AK30" i="1"/>
  <c r="AK164" i="1"/>
  <c r="AK309" i="1"/>
  <c r="AK51" i="1"/>
  <c r="AK331" i="1"/>
  <c r="AQ151" i="1"/>
  <c r="AT151" i="1" s="1"/>
  <c r="AQ109" i="1"/>
  <c r="AT109" i="1" s="1"/>
  <c r="AQ129" i="1"/>
  <c r="AT129" i="1" s="1"/>
  <c r="AQ10" i="1"/>
  <c r="AT10" i="1" s="1"/>
  <c r="AQ40" i="1"/>
  <c r="AT40" i="1" s="1"/>
  <c r="AK71" i="1"/>
  <c r="AK120" i="1"/>
  <c r="AK435" i="1"/>
  <c r="AK8" i="1"/>
  <c r="AK58" i="1"/>
  <c r="AK108" i="1"/>
  <c r="AK358" i="1"/>
  <c r="AK460" i="1"/>
  <c r="AK199" i="1"/>
  <c r="AK349" i="1"/>
  <c r="AK345" i="1"/>
  <c r="AP111" i="1"/>
  <c r="AQ150" i="1"/>
  <c r="AT150" i="1" s="1"/>
  <c r="AP31" i="1"/>
  <c r="AP119" i="1"/>
  <c r="AQ141" i="1"/>
  <c r="AT141" i="1" s="1"/>
  <c r="AP10" i="1"/>
  <c r="AQ69" i="1"/>
  <c r="AT69" i="1" s="1"/>
  <c r="AQ31" i="1"/>
  <c r="AT31" i="1" s="1"/>
  <c r="AP22" i="1"/>
  <c r="AK26" i="1"/>
  <c r="AK149" i="1"/>
  <c r="AK99" i="1"/>
  <c r="AK186" i="1"/>
  <c r="AK256" i="1"/>
  <c r="AK86" i="1"/>
  <c r="AK160" i="1"/>
  <c r="AK89" i="1"/>
  <c r="AK219" i="1"/>
  <c r="AK367" i="1"/>
  <c r="AK27" i="1"/>
  <c r="AK227" i="1"/>
  <c r="AK327" i="1"/>
  <c r="AK428" i="1"/>
  <c r="AC158" i="1"/>
  <c r="AQ158" i="1" s="1"/>
  <c r="AT158" i="1" s="1"/>
  <c r="AQ157" i="1"/>
  <c r="AT157" i="1" s="1"/>
  <c r="AK289" i="1"/>
  <c r="AP157" i="1"/>
  <c r="AK50" i="1"/>
  <c r="AK399" i="1"/>
  <c r="AK220" i="1"/>
  <c r="AK127" i="1"/>
  <c r="AK177" i="1"/>
  <c r="AK378" i="1"/>
  <c r="AK478" i="1"/>
  <c r="AK46" i="1"/>
  <c r="AK41" i="1"/>
  <c r="AK328" i="1"/>
  <c r="AK447" i="1"/>
  <c r="AK70" i="1"/>
  <c r="AK217" i="1"/>
  <c r="AK307" i="1"/>
  <c r="AK420" i="1"/>
  <c r="AK11" i="1"/>
  <c r="AK252" i="1"/>
  <c r="AP154" i="1"/>
  <c r="AP65" i="1"/>
  <c r="AP145" i="1"/>
  <c r="AP16" i="1"/>
  <c r="AQ86" i="1"/>
  <c r="AT86" i="1" s="1"/>
  <c r="AP116" i="1"/>
  <c r="AQ107" i="1"/>
  <c r="AT107" i="1" s="1"/>
  <c r="AP8" i="1"/>
  <c r="AQ15" i="1"/>
  <c r="AT15" i="1" s="1"/>
  <c r="AQ65" i="1"/>
  <c r="AT65" i="1" s="1"/>
  <c r="AP56" i="1"/>
  <c r="AP86" i="1"/>
  <c r="AQ156" i="1"/>
  <c r="AT156" i="1" s="1"/>
  <c r="AQ127" i="1"/>
  <c r="AT127" i="1" s="1"/>
  <c r="AP18" i="1"/>
  <c r="AQ134" i="1"/>
  <c r="AT134" i="1" s="1"/>
  <c r="AP103" i="1"/>
  <c r="AP104" i="1"/>
  <c r="AQ88" i="1"/>
  <c r="AT88" i="1" s="1"/>
  <c r="AQ110" i="1"/>
  <c r="AT110" i="1" s="1"/>
  <c r="AQ121" i="1"/>
  <c r="AT121" i="1" s="1"/>
  <c r="AQ73" i="1"/>
  <c r="AT73" i="1" s="1"/>
  <c r="AP15" i="1"/>
  <c r="AP155" i="1"/>
  <c r="AQ26" i="1"/>
  <c r="AT26" i="1" s="1"/>
  <c r="AQ56" i="1"/>
  <c r="AT56" i="1" s="1"/>
  <c r="AQ126" i="1"/>
  <c r="AT126" i="1" s="1"/>
  <c r="AP156" i="1"/>
  <c r="AP68" i="1"/>
  <c r="AP149" i="1"/>
  <c r="AQ120" i="1"/>
  <c r="AT120" i="1" s="1"/>
  <c r="AP78" i="1"/>
  <c r="AQ133" i="1"/>
  <c r="AT133" i="1" s="1"/>
  <c r="AQ92" i="1"/>
  <c r="AT92" i="1" s="1"/>
  <c r="AQ132" i="1"/>
  <c r="AT132" i="1" s="1"/>
  <c r="AP73" i="1"/>
  <c r="AP123" i="1"/>
  <c r="AQ54" i="1"/>
  <c r="AT54" i="1" s="1"/>
  <c r="AP144" i="1"/>
  <c r="AP124" i="1"/>
  <c r="AQ17" i="1"/>
  <c r="AT17" i="1" s="1"/>
  <c r="AQ113" i="1"/>
  <c r="AT113" i="1" s="1"/>
  <c r="AQ130" i="1"/>
  <c r="AT130" i="1" s="1"/>
  <c r="AQ85" i="1"/>
  <c r="AT85" i="1" s="1"/>
  <c r="AQ105" i="1"/>
  <c r="AT105" i="1" s="1"/>
  <c r="AQ155" i="1"/>
  <c r="AT155" i="1" s="1"/>
  <c r="AP26" i="1"/>
  <c r="AQ96" i="1"/>
  <c r="AT96" i="1" s="1"/>
  <c r="AP126" i="1"/>
  <c r="AQ78" i="1"/>
  <c r="AT78" i="1" s="1"/>
  <c r="AP120" i="1"/>
  <c r="AV120" i="1" s="1"/>
  <c r="AS120" i="1" s="1"/>
  <c r="AP101" i="1"/>
  <c r="AP62" i="1"/>
  <c r="AQ33" i="1"/>
  <c r="AT33" i="1" s="1"/>
  <c r="AP139" i="1"/>
  <c r="AQ30" i="1"/>
  <c r="AT30" i="1" s="1"/>
  <c r="AP141" i="1"/>
  <c r="AQ47" i="1"/>
  <c r="AT47" i="1" s="1"/>
  <c r="AQ137" i="1"/>
  <c r="AT137" i="1" s="1"/>
  <c r="AP85" i="1"/>
  <c r="AQ45" i="1"/>
  <c r="AT45" i="1" s="1"/>
  <c r="AP105" i="1"/>
  <c r="AP66" i="1"/>
  <c r="AP96" i="1"/>
  <c r="AQ7" i="1"/>
  <c r="AT7" i="1" s="1"/>
  <c r="AP88" i="1"/>
  <c r="AP121" i="1"/>
  <c r="AP117" i="1"/>
  <c r="AQ62" i="1"/>
  <c r="AT62" i="1" s="1"/>
  <c r="AQ102" i="1"/>
  <c r="AT102" i="1" s="1"/>
  <c r="AQ142" i="1"/>
  <c r="AT142" i="1" s="1"/>
  <c r="AP33" i="1"/>
  <c r="AP83" i="1"/>
  <c r="AQ59" i="1"/>
  <c r="AT59" i="1" s="1"/>
  <c r="AP14" i="1"/>
  <c r="AP74" i="1"/>
  <c r="AQ154" i="1"/>
  <c r="AT154" i="1" s="1"/>
  <c r="AQ60" i="1"/>
  <c r="AT60" i="1" s="1"/>
  <c r="AQ149" i="1"/>
  <c r="AT149" i="1" s="1"/>
  <c r="AP52" i="1"/>
  <c r="AV52" i="1" s="1"/>
  <c r="AS52" i="1" s="1"/>
  <c r="AQ35" i="1"/>
  <c r="AT35" i="1" s="1"/>
  <c r="AP45" i="1"/>
  <c r="AQ36" i="1"/>
  <c r="AT36" i="1" s="1"/>
  <c r="AQ66" i="1"/>
  <c r="AT66" i="1" s="1"/>
  <c r="AQ136" i="1"/>
  <c r="AT136" i="1" s="1"/>
  <c r="AQ27" i="1"/>
  <c r="AT27" i="1" s="1"/>
  <c r="AQ118" i="1"/>
  <c r="AT118" i="1" s="1"/>
  <c r="AP130" i="1"/>
  <c r="AQ94" i="1"/>
  <c r="AT94" i="1" s="1"/>
  <c r="AP153" i="1"/>
  <c r="AQ123" i="1"/>
  <c r="AT123" i="1" s="1"/>
  <c r="AQ99" i="1"/>
  <c r="AT99" i="1" s="1"/>
  <c r="AQ25" i="1"/>
  <c r="AT25" i="1" s="1"/>
  <c r="AP102" i="1"/>
  <c r="AP5" i="1"/>
  <c r="AP35" i="1"/>
  <c r="AP115" i="1"/>
  <c r="AP6" i="1"/>
  <c r="AP36" i="1"/>
  <c r="AP106" i="1"/>
  <c r="AP136" i="1"/>
  <c r="AQ37" i="1"/>
  <c r="AT37" i="1" s="1"/>
  <c r="AP128" i="1"/>
  <c r="AK260" i="1"/>
  <c r="AK60" i="1"/>
  <c r="AK430" i="1"/>
  <c r="AK106" i="1"/>
  <c r="AK121" i="1"/>
  <c r="AK194" i="1"/>
  <c r="AK393" i="1"/>
  <c r="AK94" i="1"/>
  <c r="AQ101" i="1"/>
  <c r="AT101" i="1" s="1"/>
  <c r="AP37" i="1"/>
  <c r="AP97" i="1"/>
  <c r="AQ24" i="1"/>
  <c r="AT24" i="1" s="1"/>
  <c r="AP28" i="1"/>
  <c r="AQ140" i="1"/>
  <c r="AT140" i="1" s="1"/>
  <c r="AP59" i="1"/>
  <c r="AP131" i="1"/>
  <c r="AQ53" i="1"/>
  <c r="AT53" i="1" s="1"/>
  <c r="AP50" i="1"/>
  <c r="AQ144" i="1"/>
  <c r="AT144" i="1" s="1"/>
  <c r="AQ131" i="1"/>
  <c r="AT131" i="1" s="1"/>
  <c r="AQ72" i="1"/>
  <c r="AT72" i="1" s="1"/>
  <c r="AQ112" i="1"/>
  <c r="AT112" i="1" s="1"/>
  <c r="AQ152" i="1"/>
  <c r="AT152" i="1" s="1"/>
  <c r="AP79" i="1"/>
  <c r="AQ43" i="1"/>
  <c r="AT43" i="1" s="1"/>
  <c r="AP133" i="1"/>
  <c r="AQ147" i="1"/>
  <c r="AT147" i="1" s="1"/>
  <c r="AP24" i="1"/>
  <c r="AP84" i="1"/>
  <c r="AQ111" i="1"/>
  <c r="AT111" i="1" s="1"/>
  <c r="AP29" i="1"/>
  <c r="AP25" i="1"/>
  <c r="AP142" i="1"/>
  <c r="AT5" i="1"/>
  <c r="AQ74" i="1"/>
  <c r="AT74" i="1" s="1"/>
  <c r="AP55" i="1"/>
  <c r="AQ115" i="1"/>
  <c r="AT115" i="1" s="1"/>
  <c r="AT6" i="1"/>
  <c r="AP76" i="1"/>
  <c r="AQ106" i="1"/>
  <c r="AT106" i="1" s="1"/>
  <c r="AQ57" i="1"/>
  <c r="AT57" i="1" s="1"/>
  <c r="AP138" i="1"/>
  <c r="AK29" i="1"/>
  <c r="AK79" i="1"/>
  <c r="AK417" i="1"/>
  <c r="AK441" i="1"/>
  <c r="AP64" i="1"/>
  <c r="AQ114" i="1"/>
  <c r="AT114" i="1" s="1"/>
  <c r="AQ50" i="1"/>
  <c r="AT50" i="1" s="1"/>
  <c r="AP38" i="1"/>
  <c r="AQ153" i="1"/>
  <c r="AT153" i="1" s="1"/>
  <c r="AP69" i="1"/>
  <c r="AP151" i="1"/>
  <c r="AQ68" i="1"/>
  <c r="AT68" i="1" s="1"/>
  <c r="AP60" i="1"/>
  <c r="AP140" i="1"/>
  <c r="AQ11" i="1"/>
  <c r="AT11" i="1" s="1"/>
  <c r="AP51" i="1"/>
  <c r="AQ14" i="1"/>
  <c r="AT14" i="1" s="1"/>
  <c r="AQ32" i="1"/>
  <c r="AT32" i="1" s="1"/>
  <c r="AP72" i="1"/>
  <c r="AP118" i="1"/>
  <c r="AQ29" i="1"/>
  <c r="AT29" i="1" s="1"/>
  <c r="AQ124" i="1"/>
  <c r="AT124" i="1" s="1"/>
  <c r="AQ79" i="1"/>
  <c r="AT79" i="1" s="1"/>
  <c r="AQ125" i="1"/>
  <c r="AT125" i="1" s="1"/>
  <c r="AQ135" i="1"/>
  <c r="AT135" i="1" s="1"/>
  <c r="AQ55" i="1"/>
  <c r="AT55" i="1" s="1"/>
  <c r="AQ46" i="1"/>
  <c r="AT46" i="1" s="1"/>
  <c r="AQ76" i="1"/>
  <c r="AT76" i="1" s="1"/>
  <c r="AQ146" i="1"/>
  <c r="AT146" i="1" s="1"/>
  <c r="AP87" i="1"/>
  <c r="AP148" i="1"/>
  <c r="AK301" i="1"/>
  <c r="AP91" i="1"/>
  <c r="AQ138" i="1"/>
  <c r="AT138" i="1" s="1"/>
  <c r="AP47" i="1"/>
  <c r="AP107" i="1"/>
  <c r="AQ64" i="1"/>
  <c r="AT64" i="1" s="1"/>
  <c r="AP48" i="1"/>
  <c r="AP32" i="1"/>
  <c r="AP89" i="1"/>
  <c r="AQ93" i="1"/>
  <c r="AT93" i="1" s="1"/>
  <c r="AP100" i="1"/>
  <c r="AP11" i="1"/>
  <c r="AQ28" i="1"/>
  <c r="AT28" i="1" s="1"/>
  <c r="AP122" i="1"/>
  <c r="AP137" i="1"/>
  <c r="AQ58" i="1"/>
  <c r="AT58" i="1" s="1"/>
  <c r="AP13" i="1"/>
  <c r="AP53" i="1"/>
  <c r="AQ143" i="1"/>
  <c r="AT143" i="1" s="1"/>
  <c r="AP34" i="1"/>
  <c r="AP94" i="1"/>
  <c r="AQ148" i="1"/>
  <c r="AT148" i="1" s="1"/>
  <c r="AP99" i="1"/>
  <c r="AQ80" i="1"/>
  <c r="AT80" i="1" s="1"/>
  <c r="AQ41" i="1"/>
  <c r="AT41" i="1" s="1"/>
  <c r="AP125" i="1"/>
  <c r="AP135" i="1"/>
  <c r="AQ145" i="1"/>
  <c r="AT145" i="1" s="1"/>
  <c r="AQ16" i="1"/>
  <c r="AT16" i="1" s="1"/>
  <c r="AP46" i="1"/>
  <c r="AQ116" i="1"/>
  <c r="AT116" i="1" s="1"/>
  <c r="AP146" i="1"/>
  <c r="AQ97" i="1"/>
  <c r="AT97" i="1" s="1"/>
  <c r="AK480" i="1"/>
  <c r="AK248" i="1"/>
  <c r="AK459" i="1"/>
  <c r="AK437" i="1"/>
  <c r="AK100" i="1"/>
  <c r="AK324" i="1"/>
  <c r="AK91" i="1"/>
  <c r="AK449" i="1"/>
  <c r="AK49" i="1"/>
  <c r="AK112" i="1"/>
  <c r="AK224" i="1"/>
  <c r="AK335" i="1"/>
  <c r="AK68" i="1"/>
  <c r="AK427" i="1"/>
  <c r="AK207" i="1"/>
  <c r="AK235" i="1"/>
  <c r="AK18" i="1"/>
  <c r="AK118" i="1"/>
  <c r="AK87" i="1"/>
  <c r="AK124" i="1"/>
  <c r="AK346" i="1"/>
  <c r="AK457" i="1"/>
  <c r="AK337" i="1"/>
  <c r="AK137" i="1"/>
  <c r="AK150" i="1"/>
  <c r="AK187" i="1"/>
  <c r="AK135" i="1"/>
  <c r="AK246" i="1"/>
  <c r="AK357" i="1"/>
  <c r="AK170" i="1"/>
  <c r="AK175" i="1"/>
  <c r="AK146" i="1"/>
  <c r="AK257" i="1"/>
  <c r="AK287" i="1"/>
  <c r="AK157" i="1"/>
  <c r="AK9" i="1"/>
  <c r="AK59" i="1"/>
  <c r="AK6" i="1"/>
  <c r="AK439" i="1"/>
  <c r="AK37" i="1"/>
  <c r="AK197" i="1"/>
  <c r="AK387" i="1"/>
  <c r="AK280" i="1"/>
  <c r="AK391" i="1"/>
  <c r="AK407" i="1"/>
  <c r="AK291" i="1"/>
  <c r="AK402" i="1"/>
  <c r="AK17" i="1"/>
  <c r="AK78" i="1"/>
  <c r="AK33" i="1"/>
  <c r="AK19" i="1"/>
  <c r="AK69" i="1"/>
  <c r="AK77" i="1"/>
  <c r="AK107" i="1"/>
  <c r="AK191" i="1"/>
  <c r="AK302" i="1"/>
  <c r="AK413" i="1"/>
  <c r="AK28" i="1"/>
  <c r="AK38" i="1"/>
  <c r="AK88" i="1"/>
  <c r="AK250" i="1"/>
  <c r="AK117" i="1"/>
  <c r="AK397" i="1"/>
  <c r="AK313" i="1"/>
  <c r="AV87" i="1" l="1"/>
  <c r="AS87" i="1" s="1"/>
  <c r="AV94" i="1"/>
  <c r="AS94" i="1" s="1"/>
  <c r="AV48" i="1"/>
  <c r="AS48" i="1" s="1"/>
  <c r="AU48" i="1" s="1"/>
  <c r="AV128" i="1"/>
  <c r="AS128" i="1" s="1"/>
  <c r="AU128" i="1" s="1"/>
  <c r="AV22" i="1"/>
  <c r="AS22" i="1" s="1"/>
  <c r="AU22" i="1" s="1"/>
  <c r="AV42" i="1"/>
  <c r="AS42" i="1" s="1"/>
  <c r="AU42" i="1" s="1"/>
  <c r="AV83" i="1"/>
  <c r="AS83" i="1" s="1"/>
  <c r="AU87" i="1"/>
  <c r="AU94" i="1"/>
  <c r="AV127" i="1"/>
  <c r="AS127" i="1" s="1"/>
  <c r="AU75" i="1"/>
  <c r="AV122" i="1"/>
  <c r="AS122" i="1" s="1"/>
  <c r="AV41" i="1"/>
  <c r="AS41" i="1" s="1"/>
  <c r="AV147" i="1"/>
  <c r="AS147" i="1" s="1"/>
  <c r="AV17" i="1"/>
  <c r="AS17" i="1" s="1"/>
  <c r="AU120" i="1"/>
  <c r="AU52" i="1"/>
  <c r="AV111" i="1"/>
  <c r="AS111" i="1" s="1"/>
  <c r="AV84" i="1"/>
  <c r="AS84" i="1" s="1"/>
  <c r="AV80" i="1"/>
  <c r="AS80" i="1" s="1"/>
  <c r="AV47" i="1"/>
  <c r="AS47" i="1" s="1"/>
  <c r="AV39" i="1"/>
  <c r="AS39" i="1" s="1"/>
  <c r="AV140" i="1"/>
  <c r="AS140" i="1" s="1"/>
  <c r="AV119" i="1"/>
  <c r="AS119" i="1" s="1"/>
  <c r="AV91" i="1"/>
  <c r="AS91" i="1" s="1"/>
  <c r="AV60" i="1"/>
  <c r="AS60" i="1" s="1"/>
  <c r="AV104" i="1"/>
  <c r="AS104" i="1" s="1"/>
  <c r="AV143" i="1"/>
  <c r="AS143" i="1" s="1"/>
  <c r="AV7" i="1"/>
  <c r="AS7" i="1" s="1"/>
  <c r="AV18" i="1"/>
  <c r="AS18" i="1" s="1"/>
  <c r="AV96" i="1"/>
  <c r="AS96" i="1" s="1"/>
  <c r="AV49" i="1"/>
  <c r="AS49" i="1" s="1"/>
  <c r="AV61" i="1"/>
  <c r="AS61" i="1" s="1"/>
  <c r="AV137" i="1"/>
  <c r="AS137" i="1" s="1"/>
  <c r="AV114" i="1"/>
  <c r="AS114" i="1" s="1"/>
  <c r="AV51" i="1"/>
  <c r="AS51" i="1" s="1"/>
  <c r="AV99" i="1"/>
  <c r="AS99" i="1" s="1"/>
  <c r="AV133" i="1"/>
  <c r="AS133" i="1" s="1"/>
  <c r="AV113" i="1"/>
  <c r="AS113" i="1" s="1"/>
  <c r="AV95" i="1"/>
  <c r="AS95" i="1" s="1"/>
  <c r="AV93" i="1"/>
  <c r="AS93" i="1" s="1"/>
  <c r="AV23" i="1"/>
  <c r="AS23" i="1" s="1"/>
  <c r="AV57" i="1"/>
  <c r="AS57" i="1" s="1"/>
  <c r="AV139" i="1"/>
  <c r="AS139" i="1" s="1"/>
  <c r="AV71" i="1"/>
  <c r="AS71" i="1" s="1"/>
  <c r="AV108" i="1"/>
  <c r="AS108" i="1" s="1"/>
  <c r="AV82" i="1"/>
  <c r="AS82" i="1" s="1"/>
  <c r="AV78" i="1"/>
  <c r="AS78" i="1" s="1"/>
  <c r="AV150" i="1"/>
  <c r="AS150" i="1" s="1"/>
  <c r="AV77" i="1"/>
  <c r="AS77" i="1" s="1"/>
  <c r="AV26" i="1"/>
  <c r="AS26" i="1" s="1"/>
  <c r="AV89" i="1"/>
  <c r="AS89" i="1" s="1"/>
  <c r="AV69" i="1"/>
  <c r="AS69" i="1" s="1"/>
  <c r="AV27" i="1"/>
  <c r="AS27" i="1" s="1"/>
  <c r="AV88" i="1"/>
  <c r="AS88" i="1" s="1"/>
  <c r="AV30" i="1"/>
  <c r="AS30" i="1" s="1"/>
  <c r="AV73" i="1"/>
  <c r="AS73" i="1" s="1"/>
  <c r="AV8" i="1"/>
  <c r="AS8" i="1" s="1"/>
  <c r="AV12" i="1"/>
  <c r="AS12" i="1" s="1"/>
  <c r="AV103" i="1"/>
  <c r="AS103" i="1" s="1"/>
  <c r="AV132" i="1"/>
  <c r="AS132" i="1" s="1"/>
  <c r="AV134" i="1"/>
  <c r="AS134" i="1" s="1"/>
  <c r="AV107" i="1"/>
  <c r="AS107" i="1" s="1"/>
  <c r="AV24" i="1"/>
  <c r="AS24" i="1" s="1"/>
  <c r="AV136" i="1"/>
  <c r="AS136" i="1" s="1"/>
  <c r="AV92" i="1"/>
  <c r="AS92" i="1" s="1"/>
  <c r="AV81" i="1"/>
  <c r="AS81" i="1" s="1"/>
  <c r="AV64" i="1"/>
  <c r="AS64" i="1" s="1"/>
  <c r="AV106" i="1"/>
  <c r="AS106" i="1" s="1"/>
  <c r="AV33" i="1"/>
  <c r="AS33" i="1" s="1"/>
  <c r="AV105" i="1"/>
  <c r="AS105" i="1" s="1"/>
  <c r="AV101" i="1"/>
  <c r="AS101" i="1" s="1"/>
  <c r="AV59" i="1"/>
  <c r="AS59" i="1" s="1"/>
  <c r="AV20" i="1"/>
  <c r="AS20" i="1" s="1"/>
  <c r="AV98" i="1"/>
  <c r="AS98" i="1" s="1"/>
  <c r="AV118" i="1"/>
  <c r="AS118" i="1" s="1"/>
  <c r="AV146" i="1"/>
  <c r="AS146" i="1" s="1"/>
  <c r="AV154" i="1"/>
  <c r="AS154" i="1" s="1"/>
  <c r="AV21" i="1"/>
  <c r="AS21" i="1" s="1"/>
  <c r="AV129" i="1"/>
  <c r="AS129" i="1" s="1"/>
  <c r="AV9" i="1"/>
  <c r="AS9" i="1" s="1"/>
  <c r="AV100" i="1"/>
  <c r="AS100" i="1" s="1"/>
  <c r="AV130" i="1"/>
  <c r="AS130" i="1" s="1"/>
  <c r="AV46" i="1"/>
  <c r="AS46" i="1" s="1"/>
  <c r="AV34" i="1"/>
  <c r="AS34" i="1" s="1"/>
  <c r="AV151" i="1"/>
  <c r="AS151" i="1" s="1"/>
  <c r="AV152" i="1"/>
  <c r="AS152" i="1" s="1"/>
  <c r="AV117" i="1"/>
  <c r="AS117" i="1" s="1"/>
  <c r="AV54" i="1"/>
  <c r="AS54" i="1" s="1"/>
  <c r="AV19" i="1"/>
  <c r="AS19" i="1" s="1"/>
  <c r="AV58" i="1"/>
  <c r="AS58" i="1" s="1"/>
  <c r="AV90" i="1"/>
  <c r="AS90" i="1" s="1"/>
  <c r="AV36" i="1"/>
  <c r="AS36" i="1" s="1"/>
  <c r="AV11" i="1"/>
  <c r="AS11" i="1" s="1"/>
  <c r="AV43" i="1"/>
  <c r="AS43" i="1" s="1"/>
  <c r="AV79" i="1"/>
  <c r="AS79" i="1" s="1"/>
  <c r="AV115" i="1"/>
  <c r="AS115" i="1" s="1"/>
  <c r="AV10" i="1"/>
  <c r="AS10" i="1" s="1"/>
  <c r="AV148" i="1"/>
  <c r="AS148" i="1" s="1"/>
  <c r="AV35" i="1"/>
  <c r="AS35" i="1" s="1"/>
  <c r="AV109" i="1"/>
  <c r="AS109" i="1" s="1"/>
  <c r="AV112" i="1"/>
  <c r="AS112" i="1" s="1"/>
  <c r="AV40" i="1"/>
  <c r="AS40" i="1" s="1"/>
  <c r="AV5" i="1"/>
  <c r="AS5" i="1" s="1"/>
  <c r="AV31" i="1"/>
  <c r="AS31" i="1" s="1"/>
  <c r="AV138" i="1"/>
  <c r="AS138" i="1" s="1"/>
  <c r="AV29" i="1"/>
  <c r="AS29" i="1" s="1"/>
  <c r="AV13" i="1"/>
  <c r="AS13" i="1" s="1"/>
  <c r="AV38" i="1"/>
  <c r="AS38" i="1" s="1"/>
  <c r="AV102" i="1"/>
  <c r="AS102" i="1" s="1"/>
  <c r="AV63" i="1"/>
  <c r="AS63" i="1" s="1"/>
  <c r="AV67" i="1"/>
  <c r="AS67" i="1" s="1"/>
  <c r="AV53" i="1"/>
  <c r="AS53" i="1" s="1"/>
  <c r="AV135" i="1"/>
  <c r="AS135" i="1" s="1"/>
  <c r="AV76" i="1"/>
  <c r="AS76" i="1" s="1"/>
  <c r="AV14" i="1"/>
  <c r="AS14" i="1" s="1"/>
  <c r="AV141" i="1"/>
  <c r="AS141" i="1" s="1"/>
  <c r="AV110" i="1"/>
  <c r="AS110" i="1" s="1"/>
  <c r="AV44" i="1"/>
  <c r="AS44" i="1" s="1"/>
  <c r="AV70" i="1"/>
  <c r="AS70" i="1" s="1"/>
  <c r="AV126" i="1"/>
  <c r="AS126" i="1" s="1"/>
  <c r="AV72" i="1"/>
  <c r="AS72" i="1" s="1"/>
  <c r="AV45" i="1"/>
  <c r="AS45" i="1" s="1"/>
  <c r="AV121" i="1"/>
  <c r="AS121" i="1" s="1"/>
  <c r="AV66" i="1"/>
  <c r="AS66" i="1" s="1"/>
  <c r="AV85" i="1"/>
  <c r="AS85" i="1" s="1"/>
  <c r="AV123" i="1"/>
  <c r="AS123" i="1" s="1"/>
  <c r="AV156" i="1"/>
  <c r="AS156" i="1" s="1"/>
  <c r="AV116" i="1"/>
  <c r="AS116" i="1" s="1"/>
  <c r="AV62" i="1"/>
  <c r="AS62" i="1" s="1"/>
  <c r="AV16" i="1"/>
  <c r="AS16" i="1" s="1"/>
  <c r="AV50" i="1"/>
  <c r="AS50" i="1" s="1"/>
  <c r="AV86" i="1"/>
  <c r="AS86" i="1" s="1"/>
  <c r="AC159" i="1"/>
  <c r="AP158" i="1"/>
  <c r="AV158" i="1" s="1"/>
  <c r="AS158" i="1" s="1"/>
  <c r="AV124" i="1"/>
  <c r="AS124" i="1" s="1"/>
  <c r="AV149" i="1"/>
  <c r="AS149" i="1" s="1"/>
  <c r="AV56" i="1"/>
  <c r="AS56" i="1" s="1"/>
  <c r="AV145" i="1"/>
  <c r="AS145" i="1" s="1"/>
  <c r="AV55" i="1"/>
  <c r="AS55" i="1" s="1"/>
  <c r="AV37" i="1"/>
  <c r="AS37" i="1" s="1"/>
  <c r="AV144" i="1"/>
  <c r="AS144" i="1" s="1"/>
  <c r="AV68" i="1"/>
  <c r="AS68" i="1" s="1"/>
  <c r="AV65" i="1"/>
  <c r="AS65" i="1" s="1"/>
  <c r="AV32" i="1"/>
  <c r="AS32" i="1" s="1"/>
  <c r="AV97" i="1"/>
  <c r="AS97" i="1" s="1"/>
  <c r="AV131" i="1"/>
  <c r="AS131" i="1" s="1"/>
  <c r="AV6" i="1"/>
  <c r="AS6" i="1" s="1"/>
  <c r="AV153" i="1"/>
  <c r="AS153" i="1" s="1"/>
  <c r="AV155" i="1"/>
  <c r="AS155" i="1" s="1"/>
  <c r="AV157" i="1"/>
  <c r="AS157" i="1" s="1"/>
  <c r="AV142" i="1"/>
  <c r="AS142" i="1" s="1"/>
  <c r="AV125" i="1"/>
  <c r="AS125" i="1" s="1"/>
  <c r="AV25" i="1"/>
  <c r="AS25" i="1" s="1"/>
  <c r="AV28" i="1"/>
  <c r="AS28" i="1" s="1"/>
  <c r="AV74" i="1"/>
  <c r="AS74" i="1" s="1"/>
  <c r="AV15" i="1"/>
  <c r="AS15" i="1" s="1"/>
  <c r="AU5" i="1" l="1"/>
  <c r="AU89" i="1"/>
  <c r="AU68" i="1"/>
  <c r="AU39" i="1"/>
  <c r="AU132" i="1"/>
  <c r="AU36" i="1"/>
  <c r="AU83" i="1"/>
  <c r="AU18" i="1"/>
  <c r="AU45" i="1"/>
  <c r="AU127" i="1"/>
  <c r="AU73" i="1"/>
  <c r="AU104" i="1"/>
  <c r="AU151" i="1"/>
  <c r="AU25" i="1"/>
  <c r="AU117" i="1"/>
  <c r="AU14" i="1"/>
  <c r="AU51" i="1"/>
  <c r="AU21" i="1"/>
  <c r="AU79" i="1"/>
  <c r="AU118" i="1"/>
  <c r="AU92" i="1"/>
  <c r="AU108" i="1"/>
  <c r="AU60" i="1"/>
  <c r="AU141" i="1"/>
  <c r="AU53" i="1"/>
  <c r="AU111" i="1"/>
  <c r="AU156" i="1"/>
  <c r="AU85" i="1"/>
  <c r="AU153" i="1"/>
  <c r="AU134" i="1"/>
  <c r="AU148" i="1"/>
  <c r="AU110" i="1"/>
  <c r="AU133" i="1"/>
  <c r="AU15" i="1"/>
  <c r="AU74" i="1"/>
  <c r="AU136" i="1"/>
  <c r="AU88" i="1"/>
  <c r="AU71" i="1"/>
  <c r="AU106" i="1"/>
  <c r="AU7" i="1"/>
  <c r="AU82" i="1"/>
  <c r="AU56" i="1"/>
  <c r="AU126" i="1"/>
  <c r="AU143" i="1"/>
  <c r="AU123" i="1"/>
  <c r="AU46" i="1"/>
  <c r="AU20" i="1"/>
  <c r="AU139" i="1"/>
  <c r="AU138" i="1"/>
  <c r="AU121" i="1"/>
  <c r="AU147" i="1"/>
  <c r="AU66" i="1"/>
  <c r="AU113" i="1"/>
  <c r="AU9" i="1"/>
  <c r="AU64" i="1"/>
  <c r="AU44" i="1"/>
  <c r="AU131" i="1"/>
  <c r="AU31" i="1"/>
  <c r="AU125" i="1"/>
  <c r="AU130" i="1"/>
  <c r="AU107" i="1"/>
  <c r="AU69" i="1"/>
  <c r="AU61" i="1"/>
  <c r="AU28" i="1"/>
  <c r="AU135" i="1"/>
  <c r="AU35" i="1"/>
  <c r="AU76" i="1"/>
  <c r="AU99" i="1"/>
  <c r="AU152" i="1"/>
  <c r="AU57" i="1"/>
  <c r="AU40" i="1"/>
  <c r="AU29" i="1"/>
  <c r="AU30" i="1"/>
  <c r="AU140" i="1"/>
  <c r="AU137" i="1"/>
  <c r="AU59" i="1"/>
  <c r="AU98" i="1"/>
  <c r="AU65" i="1"/>
  <c r="AU142" i="1"/>
  <c r="AU72" i="1"/>
  <c r="AU112" i="1"/>
  <c r="AU100" i="1"/>
  <c r="AU101" i="1"/>
  <c r="AU23" i="1"/>
  <c r="AU97" i="1"/>
  <c r="AU115" i="1"/>
  <c r="AU8" i="1"/>
  <c r="AU6" i="1"/>
  <c r="AU146" i="1"/>
  <c r="AU145" i="1"/>
  <c r="AU54" i="1"/>
  <c r="AU27" i="1"/>
  <c r="AU119" i="1"/>
  <c r="AU62" i="1"/>
  <c r="AU32" i="1"/>
  <c r="AU38" i="1"/>
  <c r="AU78" i="1"/>
  <c r="AU144" i="1"/>
  <c r="AU67" i="1"/>
  <c r="AU157" i="1"/>
  <c r="AU37" i="1"/>
  <c r="AU16" i="1"/>
  <c r="AU109" i="1"/>
  <c r="AU58" i="1"/>
  <c r="AU93" i="1"/>
  <c r="AU47" i="1"/>
  <c r="AU158" i="1"/>
  <c r="AU81" i="1"/>
  <c r="AU17" i="1"/>
  <c r="AU41" i="1"/>
  <c r="AU11" i="1"/>
  <c r="AU150" i="1"/>
  <c r="AU114" i="1"/>
  <c r="AU116" i="1"/>
  <c r="AU84" i="1"/>
  <c r="AU13" i="1"/>
  <c r="AU12" i="1"/>
  <c r="AU86" i="1"/>
  <c r="AU124" i="1"/>
  <c r="AU34" i="1"/>
  <c r="AU149" i="1"/>
  <c r="AU105" i="1"/>
  <c r="AU43" i="1"/>
  <c r="AU50" i="1"/>
  <c r="AU90" i="1"/>
  <c r="AU155" i="1"/>
  <c r="AU55" i="1"/>
  <c r="AU70" i="1"/>
  <c r="AU102" i="1"/>
  <c r="AU19" i="1"/>
  <c r="AU129" i="1"/>
  <c r="AU33" i="1"/>
  <c r="AU103" i="1"/>
  <c r="AU77" i="1"/>
  <c r="AU95" i="1"/>
  <c r="AU80" i="1"/>
  <c r="AU91" i="1"/>
  <c r="AU122" i="1"/>
  <c r="AU63" i="1"/>
  <c r="AU154" i="1"/>
  <c r="AU10" i="1"/>
  <c r="AU26" i="1"/>
  <c r="AU24" i="1"/>
  <c r="AU49" i="1"/>
  <c r="AU96" i="1"/>
  <c r="AC160" i="1"/>
  <c r="AP159" i="1"/>
  <c r="AQ159" i="1"/>
  <c r="AT159" i="1" s="1"/>
  <c r="AV159" i="1" l="1"/>
  <c r="AS159" i="1" s="1"/>
  <c r="AC161" i="1"/>
  <c r="AQ160" i="1"/>
  <c r="AT160" i="1" s="1"/>
  <c r="AP160" i="1"/>
  <c r="AV160" i="1" l="1"/>
  <c r="AS160" i="1" s="1"/>
  <c r="AU159" i="1"/>
  <c r="AC162" i="1"/>
  <c r="AQ161" i="1"/>
  <c r="AT161" i="1" s="1"/>
  <c r="AP161" i="1"/>
  <c r="AV161" i="1" l="1"/>
  <c r="AS161" i="1" s="1"/>
  <c r="AU161" i="1" s="1"/>
  <c r="AU160" i="1"/>
  <c r="AC163" i="1"/>
  <c r="AP162" i="1"/>
  <c r="AQ162" i="1"/>
  <c r="AT162" i="1" s="1"/>
  <c r="AV162" i="1" l="1"/>
  <c r="AS162" i="1" s="1"/>
  <c r="AC164" i="1"/>
  <c r="AQ163" i="1"/>
  <c r="AT163" i="1" s="1"/>
  <c r="AP163" i="1"/>
  <c r="AV163" i="1" l="1"/>
  <c r="AS163" i="1" s="1"/>
  <c r="AU162" i="1"/>
  <c r="AC165" i="1"/>
  <c r="AQ164" i="1"/>
  <c r="AT164" i="1" s="1"/>
  <c r="AP164" i="1"/>
  <c r="AV164" i="1" l="1"/>
  <c r="AS164" i="1" s="1"/>
  <c r="AU164" i="1" s="1"/>
  <c r="AU163" i="1"/>
  <c r="AC166" i="1"/>
  <c r="AP165" i="1"/>
  <c r="AQ165" i="1"/>
  <c r="AT165" i="1" s="1"/>
  <c r="AV165" i="1" l="1"/>
  <c r="AS165" i="1" s="1"/>
  <c r="AC167" i="1"/>
  <c r="AP166" i="1"/>
  <c r="AQ166" i="1"/>
  <c r="AT166" i="1" s="1"/>
  <c r="AU165" i="1" l="1"/>
  <c r="AV166" i="1"/>
  <c r="AS166" i="1" s="1"/>
  <c r="AC168" i="1"/>
  <c r="AQ167" i="1"/>
  <c r="AT167" i="1" s="1"/>
  <c r="AP167" i="1"/>
  <c r="AU166" i="1" l="1"/>
  <c r="AV167" i="1"/>
  <c r="AS167" i="1" s="1"/>
  <c r="AC169" i="1"/>
  <c r="AP168" i="1"/>
  <c r="AQ168" i="1"/>
  <c r="AT168" i="1" s="1"/>
  <c r="AU167" i="1" l="1"/>
  <c r="AV168" i="1"/>
  <c r="AS168" i="1" s="1"/>
  <c r="AC170" i="1"/>
  <c r="AQ169" i="1"/>
  <c r="AT169" i="1" s="1"/>
  <c r="AP169" i="1"/>
  <c r="AV169" i="1" l="1"/>
  <c r="AS169" i="1" s="1"/>
  <c r="AU169" i="1" s="1"/>
  <c r="AU168" i="1"/>
  <c r="AC171" i="1"/>
  <c r="AQ170" i="1"/>
  <c r="AT170" i="1" s="1"/>
  <c r="AP170" i="1"/>
  <c r="AV170" i="1" l="1"/>
  <c r="AS170" i="1" s="1"/>
  <c r="AC172" i="1"/>
  <c r="AQ171" i="1"/>
  <c r="AT171" i="1" s="1"/>
  <c r="AP171" i="1"/>
  <c r="AV171" i="1" l="1"/>
  <c r="AS171" i="1" s="1"/>
  <c r="AU170" i="1"/>
  <c r="AC173" i="1"/>
  <c r="AQ172" i="1"/>
  <c r="AT172" i="1" s="1"/>
  <c r="AP172" i="1"/>
  <c r="AV172" i="1" s="1"/>
  <c r="AS172" i="1" s="1"/>
  <c r="AU172" i="1" l="1"/>
  <c r="AU171" i="1"/>
  <c r="AC174" i="1"/>
  <c r="AP173" i="1"/>
  <c r="AQ173" i="1"/>
  <c r="AT173" i="1" s="1"/>
  <c r="AV173" i="1" l="1"/>
  <c r="AS173" i="1" s="1"/>
  <c r="AC175" i="1"/>
  <c r="AQ174" i="1"/>
  <c r="AT174" i="1" s="1"/>
  <c r="AP174" i="1"/>
  <c r="AU173" i="1" l="1"/>
  <c r="AV174" i="1"/>
  <c r="AS174" i="1" s="1"/>
  <c r="AC176" i="1"/>
  <c r="AP175" i="1"/>
  <c r="AQ175" i="1"/>
  <c r="AT175" i="1" s="1"/>
  <c r="AU174" i="1" l="1"/>
  <c r="AV175" i="1"/>
  <c r="AS175" i="1" s="1"/>
  <c r="AC177" i="1"/>
  <c r="AQ176" i="1"/>
  <c r="AT176" i="1" s="1"/>
  <c r="AP176" i="1"/>
  <c r="AV176" i="1" s="1"/>
  <c r="AS176" i="1" s="1"/>
  <c r="AU176" i="1" l="1"/>
  <c r="AU175" i="1"/>
  <c r="AC178" i="1"/>
  <c r="AP177" i="1"/>
  <c r="AQ177" i="1"/>
  <c r="AT177" i="1" s="1"/>
  <c r="AV177" i="1" l="1"/>
  <c r="AS177" i="1" s="1"/>
  <c r="AC179" i="1"/>
  <c r="AP178" i="1"/>
  <c r="AQ178" i="1"/>
  <c r="AT178" i="1" s="1"/>
  <c r="AU177" i="1" l="1"/>
  <c r="AV178" i="1"/>
  <c r="AS178" i="1" s="1"/>
  <c r="AC180" i="1"/>
  <c r="AQ179" i="1"/>
  <c r="AT179" i="1" s="1"/>
  <c r="AP179" i="1"/>
  <c r="AU178" i="1" l="1"/>
  <c r="AV179" i="1"/>
  <c r="AS179" i="1" s="1"/>
  <c r="AC181" i="1"/>
  <c r="AQ180" i="1"/>
  <c r="AT180" i="1" s="1"/>
  <c r="AP180" i="1"/>
  <c r="AV180" i="1" l="1"/>
  <c r="AS180" i="1" s="1"/>
  <c r="AU180" i="1" s="1"/>
  <c r="AU179" i="1"/>
  <c r="AC182" i="1"/>
  <c r="AQ181" i="1"/>
  <c r="AT181" i="1" s="1"/>
  <c r="AP181" i="1"/>
  <c r="AV181" i="1" l="1"/>
  <c r="AS181" i="1" s="1"/>
  <c r="AC183" i="1"/>
  <c r="AP182" i="1"/>
  <c r="AQ182" i="1"/>
  <c r="AT182" i="1" s="1"/>
  <c r="AU181" i="1" l="1"/>
  <c r="AV182" i="1"/>
  <c r="AS182" i="1" s="1"/>
  <c r="AC184" i="1"/>
  <c r="AQ183" i="1"/>
  <c r="AT183" i="1" s="1"/>
  <c r="AP183" i="1"/>
  <c r="AU182" i="1" l="1"/>
  <c r="AV183" i="1"/>
  <c r="AS183" i="1" s="1"/>
  <c r="AC185" i="1"/>
  <c r="AQ184" i="1"/>
  <c r="AT184" i="1" s="1"/>
  <c r="AP184" i="1"/>
  <c r="AU183" i="1" l="1"/>
  <c r="AV184" i="1"/>
  <c r="AS184" i="1" s="1"/>
  <c r="AC186" i="1"/>
  <c r="AP185" i="1"/>
  <c r="AQ185" i="1"/>
  <c r="AT185" i="1" s="1"/>
  <c r="AU184" i="1" l="1"/>
  <c r="AC187" i="1"/>
  <c r="AP186" i="1"/>
  <c r="AQ186" i="1"/>
  <c r="AT186" i="1" s="1"/>
  <c r="AV185" i="1"/>
  <c r="AS185" i="1" s="1"/>
  <c r="AU185" i="1" l="1"/>
  <c r="AC188" i="1"/>
  <c r="AP187" i="1"/>
  <c r="AQ187" i="1"/>
  <c r="AT187" i="1" s="1"/>
  <c r="AV186" i="1"/>
  <c r="AS186" i="1" s="1"/>
  <c r="AU186" i="1" l="1"/>
  <c r="AV187" i="1"/>
  <c r="AS187" i="1" s="1"/>
  <c r="AC189" i="1"/>
  <c r="AQ188" i="1"/>
  <c r="AT188" i="1" s="1"/>
  <c r="AP188" i="1"/>
  <c r="AU187" i="1" l="1"/>
  <c r="AV188" i="1"/>
  <c r="AS188" i="1" s="1"/>
  <c r="AC190" i="1"/>
  <c r="AQ189" i="1"/>
  <c r="AT189" i="1" s="1"/>
  <c r="AP189" i="1"/>
  <c r="AU188" i="1" l="1"/>
  <c r="AV189" i="1"/>
  <c r="AS189" i="1" s="1"/>
  <c r="AC191" i="1"/>
  <c r="AQ190" i="1"/>
  <c r="AT190" i="1" s="1"/>
  <c r="AP190" i="1"/>
  <c r="AV190" i="1" l="1"/>
  <c r="AS190" i="1" s="1"/>
  <c r="AU190" i="1" s="1"/>
  <c r="AU189" i="1"/>
  <c r="AC192" i="1"/>
  <c r="AP191" i="1"/>
  <c r="AQ191" i="1"/>
  <c r="AT191" i="1" s="1"/>
  <c r="AV191" i="1" l="1"/>
  <c r="AS191" i="1" s="1"/>
  <c r="AC193" i="1"/>
  <c r="AP192" i="1"/>
  <c r="AQ192" i="1"/>
  <c r="AT192" i="1" s="1"/>
  <c r="AU191" i="1" l="1"/>
  <c r="AV192" i="1"/>
  <c r="AS192" i="1" s="1"/>
  <c r="AC194" i="1"/>
  <c r="AQ193" i="1"/>
  <c r="AT193" i="1" s="1"/>
  <c r="AP193" i="1"/>
  <c r="AU192" i="1" l="1"/>
  <c r="AV193" i="1"/>
  <c r="AS193" i="1" s="1"/>
  <c r="AC195" i="1"/>
  <c r="AP194" i="1"/>
  <c r="AQ194" i="1"/>
  <c r="AT194" i="1" s="1"/>
  <c r="AU193" i="1" l="1"/>
  <c r="AV194" i="1"/>
  <c r="AS194" i="1" s="1"/>
  <c r="AC196" i="1"/>
  <c r="AQ195" i="1"/>
  <c r="AT195" i="1" s="1"/>
  <c r="AP195" i="1"/>
  <c r="AV195" i="1" l="1"/>
  <c r="AS195" i="1" s="1"/>
  <c r="AU195" i="1" s="1"/>
  <c r="AU194" i="1"/>
  <c r="AC197" i="1"/>
  <c r="AP196" i="1"/>
  <c r="AQ196" i="1"/>
  <c r="AT196" i="1" s="1"/>
  <c r="AV196" i="1" l="1"/>
  <c r="AS196" i="1" s="1"/>
  <c r="AC198" i="1"/>
  <c r="AQ197" i="1"/>
  <c r="AT197" i="1" s="1"/>
  <c r="AP197" i="1"/>
  <c r="AU196" i="1" l="1"/>
  <c r="AV197" i="1"/>
  <c r="AS197" i="1" s="1"/>
  <c r="AC199" i="1"/>
  <c r="AQ198" i="1"/>
  <c r="AT198" i="1" s="1"/>
  <c r="AP198" i="1"/>
  <c r="AV198" i="1" s="1"/>
  <c r="AS198" i="1" s="1"/>
  <c r="AU198" i="1" l="1"/>
  <c r="AU197" i="1"/>
  <c r="AC200" i="1"/>
  <c r="AQ199" i="1"/>
  <c r="AT199" i="1" s="1"/>
  <c r="AP199" i="1"/>
  <c r="AV199" i="1" l="1"/>
  <c r="AS199" i="1" s="1"/>
  <c r="AC201" i="1"/>
  <c r="AQ200" i="1"/>
  <c r="AT200" i="1" s="1"/>
  <c r="AP200" i="1"/>
  <c r="AV200" i="1" l="1"/>
  <c r="AS200" i="1" s="1"/>
  <c r="AU200" i="1" s="1"/>
  <c r="AU199" i="1"/>
  <c r="AC202" i="1"/>
  <c r="AP201" i="1"/>
  <c r="AQ201" i="1"/>
  <c r="AT201" i="1" s="1"/>
  <c r="AV201" i="1" l="1"/>
  <c r="AS201" i="1" s="1"/>
  <c r="AC203" i="1"/>
  <c r="AP202" i="1"/>
  <c r="AQ202" i="1"/>
  <c r="AT202" i="1" s="1"/>
  <c r="AU201" i="1" l="1"/>
  <c r="AV202" i="1"/>
  <c r="AS202" i="1" s="1"/>
  <c r="AC204" i="1"/>
  <c r="AP203" i="1"/>
  <c r="AQ203" i="1"/>
  <c r="AT203" i="1" s="1"/>
  <c r="AU202" i="1" l="1"/>
  <c r="AV203" i="1"/>
  <c r="AS203" i="1" s="1"/>
  <c r="AC205" i="1"/>
  <c r="AP204" i="1"/>
  <c r="AQ204" i="1"/>
  <c r="AT204" i="1" s="1"/>
  <c r="AU203" i="1" l="1"/>
  <c r="AV204" i="1"/>
  <c r="AS204" i="1" s="1"/>
  <c r="AC206" i="1"/>
  <c r="AQ205" i="1"/>
  <c r="AT205" i="1" s="1"/>
  <c r="AP205" i="1"/>
  <c r="AU204" i="1" l="1"/>
  <c r="AV205" i="1"/>
  <c r="AS205" i="1" s="1"/>
  <c r="AC207" i="1"/>
  <c r="AP206" i="1"/>
  <c r="AQ206" i="1"/>
  <c r="AT206" i="1" s="1"/>
  <c r="AU205" i="1" l="1"/>
  <c r="AV206" i="1"/>
  <c r="AS206" i="1" s="1"/>
  <c r="AC208" i="1"/>
  <c r="AQ207" i="1"/>
  <c r="AT207" i="1" s="1"/>
  <c r="AP207" i="1"/>
  <c r="AU206" i="1" l="1"/>
  <c r="AV207" i="1"/>
  <c r="AS207" i="1" s="1"/>
  <c r="AC209" i="1"/>
  <c r="AP208" i="1"/>
  <c r="AQ208" i="1"/>
  <c r="AT208" i="1" s="1"/>
  <c r="AU207" i="1" l="1"/>
  <c r="AV208" i="1"/>
  <c r="AS208" i="1" s="1"/>
  <c r="AC210" i="1"/>
  <c r="AP209" i="1"/>
  <c r="AQ209" i="1"/>
  <c r="AT209" i="1" s="1"/>
  <c r="AU208" i="1" l="1"/>
  <c r="AV209" i="1"/>
  <c r="AS209" i="1" s="1"/>
  <c r="AC211" i="1"/>
  <c r="AQ210" i="1"/>
  <c r="AT210" i="1" s="1"/>
  <c r="AP210" i="1"/>
  <c r="AU209" i="1" l="1"/>
  <c r="AV210" i="1"/>
  <c r="AS210" i="1" s="1"/>
  <c r="AC212" i="1"/>
  <c r="AQ211" i="1"/>
  <c r="AT211" i="1" s="1"/>
  <c r="AP211" i="1"/>
  <c r="AU210" i="1" l="1"/>
  <c r="AV211" i="1"/>
  <c r="AS211" i="1" s="1"/>
  <c r="AC213" i="1"/>
  <c r="AP212" i="1"/>
  <c r="AQ212" i="1"/>
  <c r="AT212" i="1" s="1"/>
  <c r="AU211" i="1" l="1"/>
  <c r="AV212" i="1"/>
  <c r="AS212" i="1" s="1"/>
  <c r="AC214" i="1"/>
  <c r="AQ213" i="1"/>
  <c r="AT213" i="1" s="1"/>
  <c r="AP213" i="1"/>
  <c r="AU212" i="1" l="1"/>
  <c r="AV213" i="1"/>
  <c r="AS213" i="1" s="1"/>
  <c r="AC215" i="1"/>
  <c r="AP214" i="1"/>
  <c r="AQ214" i="1"/>
  <c r="AT214" i="1" s="1"/>
  <c r="AU213" i="1" l="1"/>
  <c r="AV214" i="1"/>
  <c r="AS214" i="1" s="1"/>
  <c r="AC216" i="1"/>
  <c r="AP215" i="1"/>
  <c r="AQ215" i="1"/>
  <c r="AT215" i="1" s="1"/>
  <c r="AU214" i="1" l="1"/>
  <c r="AV215" i="1"/>
  <c r="AS215" i="1" s="1"/>
  <c r="AC217" i="1"/>
  <c r="AP216" i="1"/>
  <c r="AQ216" i="1"/>
  <c r="AT216" i="1" s="1"/>
  <c r="AU215" i="1" l="1"/>
  <c r="AV216" i="1"/>
  <c r="AS216" i="1" s="1"/>
  <c r="AC218" i="1"/>
  <c r="AP217" i="1"/>
  <c r="AQ217" i="1"/>
  <c r="AT217" i="1" s="1"/>
  <c r="AU216" i="1" l="1"/>
  <c r="AV217" i="1"/>
  <c r="AS217" i="1" s="1"/>
  <c r="AC219" i="1"/>
  <c r="AP218" i="1"/>
  <c r="AQ218" i="1"/>
  <c r="AT218" i="1" s="1"/>
  <c r="AU217" i="1" l="1"/>
  <c r="AV218" i="1"/>
  <c r="AS218" i="1" s="1"/>
  <c r="AC220" i="1"/>
  <c r="AQ219" i="1"/>
  <c r="AT219" i="1" s="1"/>
  <c r="AP219" i="1"/>
  <c r="AU218" i="1" l="1"/>
  <c r="AV219" i="1"/>
  <c r="AS219" i="1" s="1"/>
  <c r="AC221" i="1"/>
  <c r="AP220" i="1"/>
  <c r="AQ220" i="1"/>
  <c r="AT220" i="1" s="1"/>
  <c r="AU219" i="1" l="1"/>
  <c r="AV220" i="1"/>
  <c r="AS220" i="1" s="1"/>
  <c r="AC222" i="1"/>
  <c r="AQ221" i="1"/>
  <c r="AT221" i="1" s="1"/>
  <c r="AP221" i="1"/>
  <c r="AV221" i="1" s="1"/>
  <c r="AS221" i="1" s="1"/>
  <c r="AU221" i="1" l="1"/>
  <c r="AU220" i="1"/>
  <c r="AC223" i="1"/>
  <c r="AQ222" i="1"/>
  <c r="AT222" i="1" s="1"/>
  <c r="AP222" i="1"/>
  <c r="AV222" i="1" s="1"/>
  <c r="AS222" i="1" s="1"/>
  <c r="AU222" i="1" l="1"/>
  <c r="AC224" i="1"/>
  <c r="AQ223" i="1"/>
  <c r="AT223" i="1" s="1"/>
  <c r="AP223" i="1"/>
  <c r="AV223" i="1" l="1"/>
  <c r="AS223" i="1" s="1"/>
  <c r="AC225" i="1"/>
  <c r="AQ224" i="1"/>
  <c r="AT224" i="1" s="1"/>
  <c r="AP224" i="1"/>
  <c r="AV224" i="1" l="1"/>
  <c r="AS224" i="1" s="1"/>
  <c r="AU224" i="1" s="1"/>
  <c r="AU223" i="1"/>
  <c r="AC226" i="1"/>
  <c r="AQ225" i="1"/>
  <c r="AT225" i="1" s="1"/>
  <c r="AP225" i="1"/>
  <c r="AV225" i="1" s="1"/>
  <c r="AS225" i="1" s="1"/>
  <c r="AU225" i="1" l="1"/>
  <c r="AC227" i="1"/>
  <c r="AP226" i="1"/>
  <c r="AQ226" i="1"/>
  <c r="AT226" i="1" s="1"/>
  <c r="AV226" i="1" l="1"/>
  <c r="AS226" i="1" s="1"/>
  <c r="AC228" i="1"/>
  <c r="AQ227" i="1"/>
  <c r="AT227" i="1" s="1"/>
  <c r="AP227" i="1"/>
  <c r="AU226" i="1" l="1"/>
  <c r="AC229" i="1"/>
  <c r="AQ228" i="1"/>
  <c r="AT228" i="1" s="1"/>
  <c r="AP228" i="1"/>
  <c r="AV227" i="1"/>
  <c r="AS227" i="1" s="1"/>
  <c r="AV228" i="1" l="1"/>
  <c r="AS228" i="1" s="1"/>
  <c r="AU227" i="1"/>
  <c r="AU228" i="1"/>
  <c r="AC230" i="1"/>
  <c r="AQ229" i="1"/>
  <c r="AT229" i="1" s="1"/>
  <c r="AP229" i="1"/>
  <c r="AV229" i="1" s="1"/>
  <c r="AS229" i="1" s="1"/>
  <c r="AU229" i="1" l="1"/>
  <c r="AC231" i="1"/>
  <c r="AQ230" i="1"/>
  <c r="AT230" i="1" s="1"/>
  <c r="AP230" i="1"/>
  <c r="AV230" i="1" l="1"/>
  <c r="AS230" i="1" s="1"/>
  <c r="AU230" i="1"/>
  <c r="AC232" i="1"/>
  <c r="AP231" i="1"/>
  <c r="AQ231" i="1"/>
  <c r="AT231" i="1" s="1"/>
  <c r="AV231" i="1" l="1"/>
  <c r="AS231" i="1" s="1"/>
  <c r="AC233" i="1"/>
  <c r="AQ232" i="1"/>
  <c r="AT232" i="1" s="1"/>
  <c r="AP232" i="1"/>
  <c r="AU231" i="1" l="1"/>
  <c r="AV232" i="1"/>
  <c r="AS232" i="1" s="1"/>
  <c r="AC234" i="1"/>
  <c r="AQ233" i="1"/>
  <c r="AT233" i="1" s="1"/>
  <c r="AP233" i="1"/>
  <c r="AV233" i="1" s="1"/>
  <c r="AS233" i="1" s="1"/>
  <c r="AU233" i="1" l="1"/>
  <c r="AU232" i="1"/>
  <c r="AC235" i="1"/>
  <c r="AP234" i="1"/>
  <c r="AQ234" i="1"/>
  <c r="AT234" i="1" s="1"/>
  <c r="AV234" i="1" l="1"/>
  <c r="AS234" i="1" s="1"/>
  <c r="AC236" i="1"/>
  <c r="AQ235" i="1"/>
  <c r="AT235" i="1" s="1"/>
  <c r="AP235" i="1"/>
  <c r="AU234" i="1" l="1"/>
  <c r="AV235" i="1"/>
  <c r="AS235" i="1" s="1"/>
  <c r="AC237" i="1"/>
  <c r="AQ236" i="1"/>
  <c r="AT236" i="1" s="1"/>
  <c r="AP236" i="1"/>
  <c r="AV236" i="1" l="1"/>
  <c r="AS236" i="1" s="1"/>
  <c r="AU236" i="1" s="1"/>
  <c r="AU235" i="1"/>
  <c r="AC238" i="1"/>
  <c r="AP237" i="1"/>
  <c r="AQ237" i="1"/>
  <c r="AT237" i="1" s="1"/>
  <c r="AV237" i="1" l="1"/>
  <c r="AS237" i="1" s="1"/>
  <c r="AC239" i="1"/>
  <c r="AP238" i="1"/>
  <c r="AQ238" i="1"/>
  <c r="AT238" i="1" s="1"/>
  <c r="AU237" i="1" l="1"/>
  <c r="AV238" i="1"/>
  <c r="AS238" i="1" s="1"/>
  <c r="AC240" i="1"/>
  <c r="AQ239" i="1"/>
  <c r="AT239" i="1" s="1"/>
  <c r="AP239" i="1"/>
  <c r="AU238" i="1" l="1"/>
  <c r="AV239" i="1"/>
  <c r="AS239" i="1" s="1"/>
  <c r="AC241" i="1"/>
  <c r="AQ240" i="1"/>
  <c r="AT240" i="1" s="1"/>
  <c r="AP240" i="1"/>
  <c r="AV240" i="1" l="1"/>
  <c r="AS240" i="1" s="1"/>
  <c r="AU240" i="1"/>
  <c r="AU239" i="1"/>
  <c r="AC242" i="1"/>
  <c r="AQ241" i="1"/>
  <c r="AT241" i="1" s="1"/>
  <c r="AP241" i="1"/>
  <c r="AV241" i="1" s="1"/>
  <c r="AS241" i="1" s="1"/>
  <c r="AU241" i="1" l="1"/>
  <c r="AC243" i="1"/>
  <c r="AP242" i="1"/>
  <c r="AQ242" i="1"/>
  <c r="AT242" i="1" s="1"/>
  <c r="AV242" i="1" l="1"/>
  <c r="AS242" i="1" s="1"/>
  <c r="AC244" i="1"/>
  <c r="AQ243" i="1"/>
  <c r="AT243" i="1" s="1"/>
  <c r="AP243" i="1"/>
  <c r="AU242" i="1" l="1"/>
  <c r="AV243" i="1"/>
  <c r="AS243" i="1" s="1"/>
  <c r="AC245" i="1"/>
  <c r="AQ244" i="1"/>
  <c r="AT244" i="1" s="1"/>
  <c r="AP244" i="1"/>
  <c r="AV244" i="1" s="1"/>
  <c r="AS244" i="1" s="1"/>
  <c r="AU244" i="1" l="1"/>
  <c r="AU243" i="1"/>
  <c r="AC246" i="1"/>
  <c r="AQ245" i="1"/>
  <c r="AT245" i="1" s="1"/>
  <c r="AP245" i="1"/>
  <c r="AV245" i="1" l="1"/>
  <c r="AS245" i="1" s="1"/>
  <c r="AC247" i="1"/>
  <c r="AP246" i="1"/>
  <c r="AQ246" i="1"/>
  <c r="AT246" i="1" s="1"/>
  <c r="AU245" i="1" l="1"/>
  <c r="AV246" i="1"/>
  <c r="AS246" i="1" s="1"/>
  <c r="AC248" i="1"/>
  <c r="AQ247" i="1"/>
  <c r="AT247" i="1" s="1"/>
  <c r="AP247" i="1"/>
  <c r="AU246" i="1" l="1"/>
  <c r="AV247" i="1"/>
  <c r="AS247" i="1" s="1"/>
  <c r="AC249" i="1"/>
  <c r="AP248" i="1"/>
  <c r="AQ248" i="1"/>
  <c r="AT248" i="1" s="1"/>
  <c r="AU247" i="1" l="1"/>
  <c r="AV248" i="1"/>
  <c r="AS248" i="1" s="1"/>
  <c r="AC250" i="1"/>
  <c r="AP249" i="1"/>
  <c r="AQ249" i="1"/>
  <c r="AT249" i="1" s="1"/>
  <c r="AU248" i="1" l="1"/>
  <c r="AV249" i="1"/>
  <c r="AS249" i="1" s="1"/>
  <c r="AC251" i="1"/>
  <c r="AQ250" i="1"/>
  <c r="AT250" i="1" s="1"/>
  <c r="AP250" i="1"/>
  <c r="AU249" i="1" l="1"/>
  <c r="AV250" i="1"/>
  <c r="AS250" i="1" s="1"/>
  <c r="AC252" i="1"/>
  <c r="AP251" i="1"/>
  <c r="AQ251" i="1"/>
  <c r="AT251" i="1" s="1"/>
  <c r="AU250" i="1" l="1"/>
  <c r="AV251" i="1"/>
  <c r="AS251" i="1" s="1"/>
  <c r="AC253" i="1"/>
  <c r="AQ252" i="1"/>
  <c r="AT252" i="1" s="1"/>
  <c r="AP252" i="1"/>
  <c r="AU251" i="1" l="1"/>
  <c r="AV252" i="1"/>
  <c r="AS252" i="1" s="1"/>
  <c r="AC254" i="1"/>
  <c r="AP253" i="1"/>
  <c r="AQ253" i="1"/>
  <c r="AT253" i="1" s="1"/>
  <c r="AU252" i="1" l="1"/>
  <c r="AV253" i="1"/>
  <c r="AS253" i="1" s="1"/>
  <c r="AC255" i="1"/>
  <c r="AP254" i="1"/>
  <c r="AQ254" i="1"/>
  <c r="AT254" i="1" s="1"/>
  <c r="AU253" i="1" l="1"/>
  <c r="AV254" i="1"/>
  <c r="AS254" i="1" s="1"/>
  <c r="AC256" i="1"/>
  <c r="AQ255" i="1"/>
  <c r="AT255" i="1" s="1"/>
  <c r="AP255" i="1"/>
  <c r="AU254" i="1" l="1"/>
  <c r="AV255" i="1"/>
  <c r="AS255" i="1" s="1"/>
  <c r="AC257" i="1"/>
  <c r="AP256" i="1"/>
  <c r="AQ256" i="1"/>
  <c r="AT256" i="1" s="1"/>
  <c r="AU255" i="1" l="1"/>
  <c r="AC258" i="1"/>
  <c r="AQ257" i="1"/>
  <c r="AT257" i="1" s="1"/>
  <c r="AP257" i="1"/>
  <c r="AV256" i="1"/>
  <c r="AS256" i="1" s="1"/>
  <c r="AU256" i="1" l="1"/>
  <c r="AV257" i="1"/>
  <c r="AS257" i="1" s="1"/>
  <c r="AC259" i="1"/>
  <c r="AP258" i="1"/>
  <c r="AQ258" i="1"/>
  <c r="AT258" i="1" s="1"/>
  <c r="AU257" i="1" l="1"/>
  <c r="AV258" i="1"/>
  <c r="AS258" i="1" s="1"/>
  <c r="AC260" i="1"/>
  <c r="AQ259" i="1"/>
  <c r="AT259" i="1" s="1"/>
  <c r="AP259" i="1"/>
  <c r="AV259" i="1" l="1"/>
  <c r="AS259" i="1" s="1"/>
  <c r="AU259" i="1" s="1"/>
  <c r="AU258" i="1"/>
  <c r="AC261" i="1"/>
  <c r="AQ260" i="1"/>
  <c r="AT260" i="1" s="1"/>
  <c r="AP260" i="1"/>
  <c r="AV260" i="1" s="1"/>
  <c r="AS260" i="1" s="1"/>
  <c r="AU260" i="1" l="1"/>
  <c r="AC262" i="1"/>
  <c r="AQ261" i="1"/>
  <c r="AT261" i="1" s="1"/>
  <c r="AP261" i="1"/>
  <c r="AV261" i="1" l="1"/>
  <c r="AS261" i="1" s="1"/>
  <c r="AC263" i="1"/>
  <c r="AP262" i="1"/>
  <c r="AQ262" i="1"/>
  <c r="AT262" i="1" s="1"/>
  <c r="AU261" i="1" l="1"/>
  <c r="AV262" i="1"/>
  <c r="AS262" i="1" s="1"/>
  <c r="AC264" i="1"/>
  <c r="AQ263" i="1"/>
  <c r="AT263" i="1" s="1"/>
  <c r="AP263" i="1"/>
  <c r="AU262" i="1" l="1"/>
  <c r="AV263" i="1"/>
  <c r="AS263" i="1" s="1"/>
  <c r="AC265" i="1"/>
  <c r="AQ264" i="1"/>
  <c r="AT264" i="1" s="1"/>
  <c r="AP264" i="1"/>
  <c r="AU263" i="1" l="1"/>
  <c r="AV264" i="1"/>
  <c r="AS264" i="1" s="1"/>
  <c r="AC266" i="1"/>
  <c r="AP265" i="1"/>
  <c r="AQ265" i="1"/>
  <c r="AT265" i="1" s="1"/>
  <c r="AU264" i="1" l="1"/>
  <c r="AV265" i="1"/>
  <c r="AS265" i="1" s="1"/>
  <c r="AC267" i="1"/>
  <c r="AQ266" i="1"/>
  <c r="AT266" i="1" s="1"/>
  <c r="AP266" i="1"/>
  <c r="AU265" i="1" l="1"/>
  <c r="AV266" i="1"/>
  <c r="AS266" i="1" s="1"/>
  <c r="AC268" i="1"/>
  <c r="AQ267" i="1"/>
  <c r="AT267" i="1" s="1"/>
  <c r="AP267" i="1"/>
  <c r="AU266" i="1" l="1"/>
  <c r="AV267" i="1"/>
  <c r="AS267" i="1" s="1"/>
  <c r="AC269" i="1"/>
  <c r="AP268" i="1"/>
  <c r="AQ268" i="1"/>
  <c r="AT268" i="1" s="1"/>
  <c r="AU267" i="1" l="1"/>
  <c r="AV268" i="1"/>
  <c r="AS268" i="1" s="1"/>
  <c r="AC270" i="1"/>
  <c r="AQ269" i="1"/>
  <c r="AT269" i="1" s="1"/>
  <c r="AP269" i="1"/>
  <c r="AU268" i="1" l="1"/>
  <c r="AV269" i="1"/>
  <c r="AS269" i="1" s="1"/>
  <c r="AC271" i="1"/>
  <c r="AQ270" i="1"/>
  <c r="AT270" i="1" s="1"/>
  <c r="AP270" i="1"/>
  <c r="AV270" i="1" l="1"/>
  <c r="AS270" i="1" s="1"/>
  <c r="AU270" i="1" s="1"/>
  <c r="AU269" i="1"/>
  <c r="AC272" i="1"/>
  <c r="AQ271" i="1"/>
  <c r="AT271" i="1" s="1"/>
  <c r="AP271" i="1"/>
  <c r="AV271" i="1" s="1"/>
  <c r="AS271" i="1" s="1"/>
  <c r="AU271" i="1" l="1"/>
  <c r="AC273" i="1"/>
  <c r="AQ272" i="1"/>
  <c r="AT272" i="1" s="1"/>
  <c r="AP272" i="1"/>
  <c r="AV272" i="1" l="1"/>
  <c r="AS272" i="1" s="1"/>
  <c r="AU272" i="1" s="1"/>
  <c r="AC274" i="1"/>
  <c r="AQ273" i="1"/>
  <c r="AT273" i="1" s="1"/>
  <c r="AP273" i="1"/>
  <c r="AV273" i="1" l="1"/>
  <c r="AS273" i="1" s="1"/>
  <c r="AC275" i="1"/>
  <c r="AP274" i="1"/>
  <c r="AQ274" i="1"/>
  <c r="AT274" i="1" s="1"/>
  <c r="AU273" i="1" l="1"/>
  <c r="AV274" i="1"/>
  <c r="AS274" i="1" s="1"/>
  <c r="AC276" i="1"/>
  <c r="AQ275" i="1"/>
  <c r="AT275" i="1" s="1"/>
  <c r="AP275" i="1"/>
  <c r="AU274" i="1" l="1"/>
  <c r="AV275" i="1"/>
  <c r="AS275" i="1" s="1"/>
  <c r="AC277" i="1"/>
  <c r="AP276" i="1"/>
  <c r="AQ276" i="1"/>
  <c r="AT276" i="1" s="1"/>
  <c r="AU275" i="1" l="1"/>
  <c r="AV276" i="1"/>
  <c r="AS276" i="1" s="1"/>
  <c r="AC278" i="1"/>
  <c r="AQ277" i="1"/>
  <c r="AT277" i="1" s="1"/>
  <c r="AP277" i="1"/>
  <c r="AU276" i="1" l="1"/>
  <c r="AV277" i="1"/>
  <c r="AS277" i="1" s="1"/>
  <c r="AC279" i="1"/>
  <c r="AQ278" i="1"/>
  <c r="AT278" i="1" s="1"/>
  <c r="AP278" i="1"/>
  <c r="AU277" i="1" l="1"/>
  <c r="AV278" i="1"/>
  <c r="AS278" i="1" s="1"/>
  <c r="AC280" i="1"/>
  <c r="AQ279" i="1"/>
  <c r="AT279" i="1" s="1"/>
  <c r="AP279" i="1"/>
  <c r="AV279" i="1" l="1"/>
  <c r="AS279" i="1" s="1"/>
  <c r="AU279" i="1"/>
  <c r="AU278" i="1"/>
  <c r="AC281" i="1"/>
  <c r="AQ280" i="1"/>
  <c r="AT280" i="1" s="1"/>
  <c r="AP280" i="1"/>
  <c r="AV280" i="1" l="1"/>
  <c r="AS280" i="1" s="1"/>
  <c r="AU280" i="1" s="1"/>
  <c r="AC282" i="1"/>
  <c r="AQ281" i="1"/>
  <c r="AT281" i="1" s="1"/>
  <c r="AP281" i="1"/>
  <c r="AV281" i="1" l="1"/>
  <c r="AS281" i="1" s="1"/>
  <c r="AU281" i="1" s="1"/>
  <c r="AC283" i="1"/>
  <c r="AQ282" i="1"/>
  <c r="AT282" i="1" s="1"/>
  <c r="AP282" i="1"/>
  <c r="AV282" i="1" l="1"/>
  <c r="AS282" i="1" s="1"/>
  <c r="AU282" i="1" s="1"/>
  <c r="AC284" i="1"/>
  <c r="AQ283" i="1"/>
  <c r="AT283" i="1" s="1"/>
  <c r="AP283" i="1"/>
  <c r="AV283" i="1" l="1"/>
  <c r="AS283" i="1" s="1"/>
  <c r="AU283" i="1" s="1"/>
  <c r="AC285" i="1"/>
  <c r="AP284" i="1"/>
  <c r="AQ284" i="1"/>
  <c r="AT284" i="1" s="1"/>
  <c r="AV284" i="1" l="1"/>
  <c r="AS284" i="1" s="1"/>
  <c r="AC286" i="1"/>
  <c r="AP285" i="1"/>
  <c r="AQ285" i="1"/>
  <c r="AT285" i="1" s="1"/>
  <c r="AU284" i="1" l="1"/>
  <c r="AV285" i="1"/>
  <c r="AS285" i="1" s="1"/>
  <c r="AC287" i="1"/>
  <c r="AQ286" i="1"/>
  <c r="AT286" i="1" s="1"/>
  <c r="AP286" i="1"/>
  <c r="AU285" i="1" l="1"/>
  <c r="AV286" i="1"/>
  <c r="AS286" i="1" s="1"/>
  <c r="AC288" i="1"/>
  <c r="AP287" i="1"/>
  <c r="AQ287" i="1"/>
  <c r="AT287" i="1" s="1"/>
  <c r="AU286" i="1" l="1"/>
  <c r="AV287" i="1"/>
  <c r="AS287" i="1" s="1"/>
  <c r="AC289" i="1"/>
  <c r="AQ288" i="1"/>
  <c r="AT288" i="1" s="1"/>
  <c r="AP288" i="1"/>
  <c r="AV288" i="1" l="1"/>
  <c r="AS288" i="1" s="1"/>
  <c r="AU287" i="1"/>
  <c r="AC290" i="1"/>
  <c r="AQ289" i="1"/>
  <c r="AT289" i="1" s="1"/>
  <c r="AP289" i="1"/>
  <c r="AV289" i="1" l="1"/>
  <c r="AS289" i="1" s="1"/>
  <c r="AU289" i="1" s="1"/>
  <c r="AU288" i="1"/>
  <c r="AC291" i="1"/>
  <c r="AQ290" i="1"/>
  <c r="AT290" i="1" s="1"/>
  <c r="AP290" i="1"/>
  <c r="AV290" i="1" l="1"/>
  <c r="AS290" i="1" s="1"/>
  <c r="AC292" i="1"/>
  <c r="AQ291" i="1"/>
  <c r="AT291" i="1" s="1"/>
  <c r="AP291" i="1"/>
  <c r="AV291" i="1" l="1"/>
  <c r="AS291" i="1" s="1"/>
  <c r="AU291" i="1" s="1"/>
  <c r="AU290" i="1"/>
  <c r="AC293" i="1"/>
  <c r="AQ292" i="1"/>
  <c r="AT292" i="1" s="1"/>
  <c r="AP292" i="1"/>
  <c r="AV292" i="1" s="1"/>
  <c r="AS292" i="1" s="1"/>
  <c r="AU292" i="1" l="1"/>
  <c r="AC294" i="1"/>
  <c r="AP293" i="1"/>
  <c r="AQ293" i="1"/>
  <c r="AT293" i="1" s="1"/>
  <c r="AV293" i="1" l="1"/>
  <c r="AS293" i="1" s="1"/>
  <c r="AC295" i="1"/>
  <c r="AQ294" i="1"/>
  <c r="AT294" i="1" s="1"/>
  <c r="AP294" i="1"/>
  <c r="AU293" i="1" l="1"/>
  <c r="AV294" i="1"/>
  <c r="AS294" i="1" s="1"/>
  <c r="AC296" i="1"/>
  <c r="AQ295" i="1"/>
  <c r="AT295" i="1" s="1"/>
  <c r="AP295" i="1"/>
  <c r="AU294" i="1" l="1"/>
  <c r="AV295" i="1"/>
  <c r="AS295" i="1" s="1"/>
  <c r="AC297" i="1"/>
  <c r="AP296" i="1"/>
  <c r="AQ296" i="1"/>
  <c r="AT296" i="1" s="1"/>
  <c r="AU295" i="1" l="1"/>
  <c r="AV296" i="1"/>
  <c r="AS296" i="1" s="1"/>
  <c r="AC298" i="1"/>
  <c r="AQ297" i="1"/>
  <c r="AT297" i="1" s="1"/>
  <c r="AP297" i="1"/>
  <c r="AV297" i="1" s="1"/>
  <c r="AS297" i="1" s="1"/>
  <c r="AU297" i="1" l="1"/>
  <c r="AU296" i="1"/>
  <c r="AC299" i="1"/>
  <c r="AQ298" i="1"/>
  <c r="AT298" i="1" s="1"/>
  <c r="AP298" i="1"/>
  <c r="AC300" i="1" l="1"/>
  <c r="AQ299" i="1"/>
  <c r="AT299" i="1" s="1"/>
  <c r="AP299" i="1"/>
  <c r="AV298" i="1"/>
  <c r="AS298" i="1" s="1"/>
  <c r="AU298" i="1" l="1"/>
  <c r="AV299" i="1"/>
  <c r="AS299" i="1" s="1"/>
  <c r="AC301" i="1"/>
  <c r="AQ300" i="1"/>
  <c r="AT300" i="1" s="1"/>
  <c r="AP300" i="1"/>
  <c r="AU299" i="1" l="1"/>
  <c r="AV300" i="1"/>
  <c r="AS300" i="1" s="1"/>
  <c r="AC302" i="1"/>
  <c r="AP301" i="1"/>
  <c r="AQ301" i="1"/>
  <c r="AT301" i="1" s="1"/>
  <c r="AU300" i="1" l="1"/>
  <c r="AV301" i="1"/>
  <c r="AS301" i="1" s="1"/>
  <c r="AC303" i="1"/>
  <c r="AQ302" i="1"/>
  <c r="AT302" i="1" s="1"/>
  <c r="AP302" i="1"/>
  <c r="AU301" i="1" l="1"/>
  <c r="AC304" i="1"/>
  <c r="AQ303" i="1"/>
  <c r="AT303" i="1" s="1"/>
  <c r="AP303" i="1"/>
  <c r="AV302" i="1"/>
  <c r="AS302" i="1" s="1"/>
  <c r="AV303" i="1" l="1"/>
  <c r="AS303" i="1" s="1"/>
  <c r="AU303" i="1" s="1"/>
  <c r="AU302" i="1"/>
  <c r="AC305" i="1"/>
  <c r="AP304" i="1"/>
  <c r="AQ304" i="1"/>
  <c r="AT304" i="1" s="1"/>
  <c r="AV304" i="1" l="1"/>
  <c r="AS304" i="1" s="1"/>
  <c r="AC306" i="1"/>
  <c r="AP305" i="1"/>
  <c r="AQ305" i="1"/>
  <c r="AT305" i="1" s="1"/>
  <c r="AU304" i="1" l="1"/>
  <c r="AV305" i="1"/>
  <c r="AS305" i="1" s="1"/>
  <c r="AC307" i="1"/>
  <c r="AQ306" i="1"/>
  <c r="AT306" i="1" s="1"/>
  <c r="AP306" i="1"/>
  <c r="AV306" i="1" l="1"/>
  <c r="AS306" i="1" s="1"/>
  <c r="AU306" i="1" s="1"/>
  <c r="AU305" i="1"/>
  <c r="AC308" i="1"/>
  <c r="AQ307" i="1"/>
  <c r="AT307" i="1" s="1"/>
  <c r="AP307" i="1"/>
  <c r="AV307" i="1" l="1"/>
  <c r="AS307" i="1" s="1"/>
  <c r="AU307" i="1" s="1"/>
  <c r="AC309" i="1"/>
  <c r="AP308" i="1"/>
  <c r="AQ308" i="1"/>
  <c r="AT308" i="1" s="1"/>
  <c r="AV308" i="1" l="1"/>
  <c r="AS308" i="1" s="1"/>
  <c r="AC310" i="1"/>
  <c r="AP309" i="1"/>
  <c r="AQ309" i="1"/>
  <c r="AT309" i="1" s="1"/>
  <c r="AU308" i="1" l="1"/>
  <c r="AV309" i="1"/>
  <c r="AS309" i="1" s="1"/>
  <c r="AC311" i="1"/>
  <c r="AQ310" i="1"/>
  <c r="AT310" i="1" s="1"/>
  <c r="AP310" i="1"/>
  <c r="AU309" i="1" l="1"/>
  <c r="AV310" i="1"/>
  <c r="AS310" i="1" s="1"/>
  <c r="AC312" i="1"/>
  <c r="AQ311" i="1"/>
  <c r="AT311" i="1" s="1"/>
  <c r="AP311" i="1"/>
  <c r="AU310" i="1" l="1"/>
  <c r="AV311" i="1"/>
  <c r="AS311" i="1" s="1"/>
  <c r="AC313" i="1"/>
  <c r="AQ312" i="1"/>
  <c r="AT312" i="1" s="1"/>
  <c r="AP312" i="1"/>
  <c r="AU311" i="1" l="1"/>
  <c r="AV312" i="1"/>
  <c r="AS312" i="1" s="1"/>
  <c r="AC314" i="1"/>
  <c r="AQ313" i="1"/>
  <c r="AT313" i="1" s="1"/>
  <c r="AP313" i="1"/>
  <c r="AV313" i="1" s="1"/>
  <c r="AS313" i="1" s="1"/>
  <c r="AU312" i="1" l="1"/>
  <c r="AU313" i="1"/>
  <c r="AC315" i="1"/>
  <c r="AP314" i="1"/>
  <c r="AQ314" i="1"/>
  <c r="AT314" i="1" s="1"/>
  <c r="AV314" i="1" l="1"/>
  <c r="AS314" i="1" s="1"/>
  <c r="AC316" i="1"/>
  <c r="AP315" i="1"/>
  <c r="AQ315" i="1"/>
  <c r="AT315" i="1" s="1"/>
  <c r="AU314" i="1" l="1"/>
  <c r="AV315" i="1"/>
  <c r="AS315" i="1" s="1"/>
  <c r="AC317" i="1"/>
  <c r="AQ316" i="1"/>
  <c r="AT316" i="1" s="1"/>
  <c r="AP316" i="1"/>
  <c r="AU315" i="1" l="1"/>
  <c r="AV316" i="1"/>
  <c r="AS316" i="1" s="1"/>
  <c r="AC318" i="1"/>
  <c r="AQ317" i="1"/>
  <c r="AT317" i="1" s="1"/>
  <c r="AP317" i="1"/>
  <c r="AV317" i="1" l="1"/>
  <c r="AS317" i="1" s="1"/>
  <c r="AU316" i="1"/>
  <c r="AC319" i="1"/>
  <c r="AP318" i="1"/>
  <c r="AQ318" i="1"/>
  <c r="AT318" i="1" s="1"/>
  <c r="AU317" i="1" l="1"/>
  <c r="AV318" i="1"/>
  <c r="AS318" i="1" s="1"/>
  <c r="AC320" i="1"/>
  <c r="AQ319" i="1"/>
  <c r="AT319" i="1" s="1"/>
  <c r="AP319" i="1"/>
  <c r="AU318" i="1" l="1"/>
  <c r="AV319" i="1"/>
  <c r="AS319" i="1" s="1"/>
  <c r="AC321" i="1"/>
  <c r="AQ320" i="1"/>
  <c r="AT320" i="1" s="1"/>
  <c r="AP320" i="1"/>
  <c r="AU319" i="1" l="1"/>
  <c r="AV320" i="1"/>
  <c r="AS320" i="1" s="1"/>
  <c r="AC322" i="1"/>
  <c r="AP321" i="1"/>
  <c r="AQ321" i="1"/>
  <c r="AT321" i="1" s="1"/>
  <c r="AU320" i="1" l="1"/>
  <c r="AV321" i="1"/>
  <c r="AS321" i="1" s="1"/>
  <c r="AC323" i="1"/>
  <c r="AQ322" i="1"/>
  <c r="AT322" i="1" s="1"/>
  <c r="AP322" i="1"/>
  <c r="AU321" i="1" l="1"/>
  <c r="AC324" i="1"/>
  <c r="AQ323" i="1"/>
  <c r="AT323" i="1" s="1"/>
  <c r="AP323" i="1"/>
  <c r="AV322" i="1"/>
  <c r="AS322" i="1" s="1"/>
  <c r="AV323" i="1" l="1"/>
  <c r="AS323" i="1" s="1"/>
  <c r="AU323" i="1" s="1"/>
  <c r="AU322" i="1"/>
  <c r="AC325" i="1"/>
  <c r="AP324" i="1"/>
  <c r="AQ324" i="1"/>
  <c r="AT324" i="1" s="1"/>
  <c r="AV324" i="1" l="1"/>
  <c r="AS324" i="1" s="1"/>
  <c r="AC326" i="1"/>
  <c r="AQ325" i="1"/>
  <c r="AT325" i="1" s="1"/>
  <c r="AP325" i="1"/>
  <c r="AU324" i="1" l="1"/>
  <c r="AV325" i="1"/>
  <c r="AS325" i="1" s="1"/>
  <c r="AC327" i="1"/>
  <c r="AP326" i="1"/>
  <c r="AQ326" i="1"/>
  <c r="AT326" i="1" s="1"/>
  <c r="AU325" i="1" l="1"/>
  <c r="AV326" i="1"/>
  <c r="AS326" i="1" s="1"/>
  <c r="AC328" i="1"/>
  <c r="AQ327" i="1"/>
  <c r="AT327" i="1" s="1"/>
  <c r="AP327" i="1"/>
  <c r="AU326" i="1" l="1"/>
  <c r="AV327" i="1"/>
  <c r="AS327" i="1" s="1"/>
  <c r="AC329" i="1"/>
  <c r="AQ328" i="1"/>
  <c r="AT328" i="1" s="1"/>
  <c r="AP328" i="1"/>
  <c r="AV328" i="1" s="1"/>
  <c r="AS328" i="1" s="1"/>
  <c r="AU328" i="1" l="1"/>
  <c r="AU327" i="1"/>
  <c r="AC330" i="1"/>
  <c r="AQ329" i="1"/>
  <c r="AT329" i="1" s="1"/>
  <c r="AP329" i="1"/>
  <c r="AV329" i="1" s="1"/>
  <c r="AS329" i="1" s="1"/>
  <c r="AU329" i="1" l="1"/>
  <c r="AC331" i="1"/>
  <c r="AQ330" i="1"/>
  <c r="AT330" i="1" s="1"/>
  <c r="AP330" i="1"/>
  <c r="AV330" i="1" l="1"/>
  <c r="AS330" i="1" s="1"/>
  <c r="AU330" i="1" s="1"/>
  <c r="AC332" i="1"/>
  <c r="AQ331" i="1"/>
  <c r="AT331" i="1" s="1"/>
  <c r="AP331" i="1"/>
  <c r="AV331" i="1" s="1"/>
  <c r="AS331" i="1" s="1"/>
  <c r="AU331" i="1" l="1"/>
  <c r="AC333" i="1"/>
  <c r="AP332" i="1"/>
  <c r="AQ332" i="1"/>
  <c r="AT332" i="1" s="1"/>
  <c r="AV332" i="1" l="1"/>
  <c r="AS332" i="1" s="1"/>
  <c r="AC334" i="1"/>
  <c r="AQ333" i="1"/>
  <c r="AT333" i="1" s="1"/>
  <c r="AP333" i="1"/>
  <c r="AU332" i="1" l="1"/>
  <c r="AV333" i="1"/>
  <c r="AS333" i="1" s="1"/>
  <c r="AC335" i="1"/>
  <c r="AQ334" i="1"/>
  <c r="AT334" i="1" s="1"/>
  <c r="AP334" i="1"/>
  <c r="AU333" i="1" l="1"/>
  <c r="AV334" i="1"/>
  <c r="AS334" i="1" s="1"/>
  <c r="AC336" i="1"/>
  <c r="AP335" i="1"/>
  <c r="AQ335" i="1"/>
  <c r="AT335" i="1" s="1"/>
  <c r="AU334" i="1" l="1"/>
  <c r="AV335" i="1"/>
  <c r="AS335" i="1" s="1"/>
  <c r="AC337" i="1"/>
  <c r="AP336" i="1"/>
  <c r="AQ336" i="1"/>
  <c r="AT336" i="1" s="1"/>
  <c r="AU335" i="1" l="1"/>
  <c r="AV336" i="1"/>
  <c r="AS336" i="1" s="1"/>
  <c r="AC338" i="1"/>
  <c r="AP337" i="1"/>
  <c r="AQ337" i="1"/>
  <c r="AT337" i="1" s="1"/>
  <c r="AU336" i="1" l="1"/>
  <c r="AV337" i="1"/>
  <c r="AS337" i="1" s="1"/>
  <c r="AC339" i="1"/>
  <c r="AP338" i="1"/>
  <c r="AQ338" i="1"/>
  <c r="AT338" i="1" s="1"/>
  <c r="AU337" i="1" l="1"/>
  <c r="AV338" i="1"/>
  <c r="AS338" i="1" s="1"/>
  <c r="AC340" i="1"/>
  <c r="AP339" i="1"/>
  <c r="AQ339" i="1"/>
  <c r="AT339" i="1" s="1"/>
  <c r="AU338" i="1" l="1"/>
  <c r="AV339" i="1"/>
  <c r="AS339" i="1" s="1"/>
  <c r="AC341" i="1"/>
  <c r="AQ340" i="1"/>
  <c r="AT340" i="1" s="1"/>
  <c r="AP340" i="1"/>
  <c r="AU339" i="1" l="1"/>
  <c r="AV340" i="1"/>
  <c r="AS340" i="1" s="1"/>
  <c r="AC342" i="1"/>
  <c r="AQ341" i="1"/>
  <c r="AT341" i="1" s="1"/>
  <c r="AP341" i="1"/>
  <c r="AU340" i="1" l="1"/>
  <c r="AV341" i="1"/>
  <c r="AS341" i="1" s="1"/>
  <c r="AC343" i="1"/>
  <c r="AQ342" i="1"/>
  <c r="AT342" i="1" s="1"/>
  <c r="AP342" i="1"/>
  <c r="AU341" i="1" l="1"/>
  <c r="AV342" i="1"/>
  <c r="AS342" i="1" s="1"/>
  <c r="AC344" i="1"/>
  <c r="AP343" i="1"/>
  <c r="AQ343" i="1"/>
  <c r="AT343" i="1" s="1"/>
  <c r="AU342" i="1" l="1"/>
  <c r="AV343" i="1"/>
  <c r="AS343" i="1" s="1"/>
  <c r="AC345" i="1"/>
  <c r="AQ344" i="1"/>
  <c r="AT344" i="1" s="1"/>
  <c r="AP344" i="1"/>
  <c r="AU343" i="1" l="1"/>
  <c r="AC346" i="1"/>
  <c r="AP345" i="1"/>
  <c r="AQ345" i="1"/>
  <c r="AT345" i="1" s="1"/>
  <c r="AV344" i="1"/>
  <c r="AS344" i="1" s="1"/>
  <c r="AU344" i="1" l="1"/>
  <c r="AV345" i="1"/>
  <c r="AS345" i="1" s="1"/>
  <c r="AC347" i="1"/>
  <c r="AQ346" i="1"/>
  <c r="AT346" i="1" s="1"/>
  <c r="AP346" i="1"/>
  <c r="AU345" i="1" l="1"/>
  <c r="AV346" i="1"/>
  <c r="AS346" i="1" s="1"/>
  <c r="AC348" i="1"/>
  <c r="AQ347" i="1"/>
  <c r="AT347" i="1" s="1"/>
  <c r="AP347" i="1"/>
  <c r="AV347" i="1" s="1"/>
  <c r="AS347" i="1" s="1"/>
  <c r="AU347" i="1" l="1"/>
  <c r="AU346" i="1"/>
  <c r="AC349" i="1"/>
  <c r="AQ348" i="1"/>
  <c r="AT348" i="1" s="1"/>
  <c r="AP348" i="1"/>
  <c r="AV348" i="1" s="1"/>
  <c r="AS348" i="1" s="1"/>
  <c r="AU348" i="1" l="1"/>
  <c r="AC350" i="1"/>
  <c r="AQ349" i="1"/>
  <c r="AT349" i="1" s="1"/>
  <c r="AP349" i="1"/>
  <c r="AV349" i="1" l="1"/>
  <c r="AS349" i="1" s="1"/>
  <c r="AC351" i="1"/>
  <c r="AP350" i="1"/>
  <c r="AQ350" i="1"/>
  <c r="AT350" i="1" s="1"/>
  <c r="AU349" i="1" l="1"/>
  <c r="AV350" i="1"/>
  <c r="AS350" i="1" s="1"/>
  <c r="AC352" i="1"/>
  <c r="AP351" i="1"/>
  <c r="AQ351" i="1"/>
  <c r="AT351" i="1" s="1"/>
  <c r="AU350" i="1" l="1"/>
  <c r="AV351" i="1"/>
  <c r="AS351" i="1" s="1"/>
  <c r="AC353" i="1"/>
  <c r="AP352" i="1"/>
  <c r="AQ352" i="1"/>
  <c r="AT352" i="1" s="1"/>
  <c r="AU351" i="1" l="1"/>
  <c r="AV352" i="1"/>
  <c r="AS352" i="1" s="1"/>
  <c r="AC354" i="1"/>
  <c r="AP353" i="1"/>
  <c r="AQ353" i="1"/>
  <c r="AT353" i="1" s="1"/>
  <c r="AU352" i="1" l="1"/>
  <c r="AV353" i="1"/>
  <c r="AS353" i="1" s="1"/>
  <c r="AC355" i="1"/>
  <c r="AQ354" i="1"/>
  <c r="AT354" i="1" s="1"/>
  <c r="AP354" i="1"/>
  <c r="AU353" i="1" l="1"/>
  <c r="AV354" i="1"/>
  <c r="AS354" i="1" s="1"/>
  <c r="AC356" i="1"/>
  <c r="AQ355" i="1"/>
  <c r="AT355" i="1" s="1"/>
  <c r="AP355" i="1"/>
  <c r="AU354" i="1" l="1"/>
  <c r="AV355" i="1"/>
  <c r="AS355" i="1" s="1"/>
  <c r="AC357" i="1"/>
  <c r="AQ356" i="1"/>
  <c r="AT356" i="1" s="1"/>
  <c r="AP356" i="1"/>
  <c r="AU355" i="1" l="1"/>
  <c r="AV356" i="1"/>
  <c r="AS356" i="1" s="1"/>
  <c r="AC358" i="1"/>
  <c r="AQ357" i="1"/>
  <c r="AT357" i="1" s="1"/>
  <c r="AP357" i="1"/>
  <c r="AV357" i="1" s="1"/>
  <c r="AS357" i="1" s="1"/>
  <c r="AU357" i="1" l="1"/>
  <c r="AU356" i="1"/>
  <c r="AC359" i="1"/>
  <c r="AQ358" i="1"/>
  <c r="AT358" i="1" s="1"/>
  <c r="AP358" i="1"/>
  <c r="AV358" i="1" s="1"/>
  <c r="AS358" i="1" s="1"/>
  <c r="AU358" i="1" l="1"/>
  <c r="AC360" i="1"/>
  <c r="AQ359" i="1"/>
  <c r="AT359" i="1" s="1"/>
  <c r="AP359" i="1"/>
  <c r="AV359" i="1" l="1"/>
  <c r="AS359" i="1" s="1"/>
  <c r="AC361" i="1"/>
  <c r="AQ360" i="1"/>
  <c r="AT360" i="1" s="1"/>
  <c r="AP360" i="1"/>
  <c r="AU359" i="1" l="1"/>
  <c r="AV360" i="1"/>
  <c r="AS360" i="1" s="1"/>
  <c r="AC362" i="1"/>
  <c r="AP361" i="1"/>
  <c r="AQ361" i="1"/>
  <c r="AT361" i="1" s="1"/>
  <c r="AU360" i="1" l="1"/>
  <c r="AV361" i="1"/>
  <c r="AS361" i="1" s="1"/>
  <c r="AC363" i="1"/>
  <c r="AQ362" i="1"/>
  <c r="AT362" i="1" s="1"/>
  <c r="AP362" i="1"/>
  <c r="AU361" i="1" l="1"/>
  <c r="AV362" i="1"/>
  <c r="AS362" i="1" s="1"/>
  <c r="AC364" i="1"/>
  <c r="AP363" i="1"/>
  <c r="AQ363" i="1"/>
  <c r="AT363" i="1" s="1"/>
  <c r="AU362" i="1" l="1"/>
  <c r="AV363" i="1"/>
  <c r="AS363" i="1" s="1"/>
  <c r="AC365" i="1"/>
  <c r="AQ364" i="1"/>
  <c r="AT364" i="1" s="1"/>
  <c r="AP364" i="1"/>
  <c r="AU363" i="1" l="1"/>
  <c r="AV364" i="1"/>
  <c r="AS364" i="1" s="1"/>
  <c r="AC366" i="1"/>
  <c r="AQ365" i="1"/>
  <c r="AT365" i="1" s="1"/>
  <c r="AP365" i="1"/>
  <c r="AV365" i="1" s="1"/>
  <c r="AS365" i="1" s="1"/>
  <c r="AU365" i="1" l="1"/>
  <c r="AU364" i="1"/>
  <c r="AC367" i="1"/>
  <c r="AQ366" i="1"/>
  <c r="AT366" i="1" s="1"/>
  <c r="AP366" i="1"/>
  <c r="AV366" i="1" l="1"/>
  <c r="AS366" i="1" s="1"/>
  <c r="AU366" i="1"/>
  <c r="AC368" i="1"/>
  <c r="AP367" i="1"/>
  <c r="AQ367" i="1"/>
  <c r="AT367" i="1" s="1"/>
  <c r="AV367" i="1" l="1"/>
  <c r="AS367" i="1" s="1"/>
  <c r="AC369" i="1"/>
  <c r="AQ368" i="1"/>
  <c r="AT368" i="1" s="1"/>
  <c r="AP368" i="1"/>
  <c r="AV368" i="1" l="1"/>
  <c r="AS368" i="1" s="1"/>
  <c r="AU368" i="1" s="1"/>
  <c r="AU367" i="1"/>
  <c r="AC370" i="1"/>
  <c r="AQ369" i="1"/>
  <c r="AT369" i="1" s="1"/>
  <c r="AP369" i="1"/>
  <c r="AV369" i="1" s="1"/>
  <c r="AS369" i="1" s="1"/>
  <c r="AU369" i="1" l="1"/>
  <c r="AC371" i="1"/>
  <c r="AQ370" i="1"/>
  <c r="AT370" i="1" s="1"/>
  <c r="AP370" i="1"/>
  <c r="AV370" i="1" l="1"/>
  <c r="AS370" i="1" s="1"/>
  <c r="AC372" i="1"/>
  <c r="AP371" i="1"/>
  <c r="AQ371" i="1"/>
  <c r="AT371" i="1" s="1"/>
  <c r="AU370" i="1" l="1"/>
  <c r="AV371" i="1"/>
  <c r="AS371" i="1" s="1"/>
  <c r="AC373" i="1"/>
  <c r="AP372" i="1"/>
  <c r="AQ372" i="1"/>
  <c r="AT372" i="1" s="1"/>
  <c r="AU371" i="1" l="1"/>
  <c r="AV372" i="1"/>
  <c r="AS372" i="1" s="1"/>
  <c r="AC374" i="1"/>
  <c r="AQ373" i="1"/>
  <c r="AT373" i="1" s="1"/>
  <c r="AP373" i="1"/>
  <c r="AV373" i="1" s="1"/>
  <c r="AS373" i="1" s="1"/>
  <c r="AU373" i="1" l="1"/>
  <c r="AU372" i="1"/>
  <c r="AC375" i="1"/>
  <c r="AP374" i="1"/>
  <c r="AQ374" i="1"/>
  <c r="AT374" i="1" s="1"/>
  <c r="AV374" i="1" l="1"/>
  <c r="AS374" i="1" s="1"/>
  <c r="AC376" i="1"/>
  <c r="AP375" i="1"/>
  <c r="AQ375" i="1"/>
  <c r="AT375" i="1" s="1"/>
  <c r="AU374" i="1" l="1"/>
  <c r="AV375" i="1"/>
  <c r="AS375" i="1" s="1"/>
  <c r="AC377" i="1"/>
  <c r="AQ376" i="1"/>
  <c r="AT376" i="1" s="1"/>
  <c r="AP376" i="1"/>
  <c r="AU375" i="1" l="1"/>
  <c r="AV376" i="1"/>
  <c r="AS376" i="1" s="1"/>
  <c r="AC378" i="1"/>
  <c r="AQ377" i="1"/>
  <c r="AT377" i="1" s="1"/>
  <c r="AP377" i="1"/>
  <c r="AV377" i="1" s="1"/>
  <c r="AS377" i="1" s="1"/>
  <c r="AU377" i="1" l="1"/>
  <c r="AU376" i="1"/>
  <c r="AC379" i="1"/>
  <c r="AP378" i="1"/>
  <c r="AQ378" i="1"/>
  <c r="AT378" i="1" s="1"/>
  <c r="AV378" i="1" l="1"/>
  <c r="AS378" i="1" s="1"/>
  <c r="AC380" i="1"/>
  <c r="AQ379" i="1"/>
  <c r="AT379" i="1" s="1"/>
  <c r="AP379" i="1"/>
  <c r="AU378" i="1" l="1"/>
  <c r="AV379" i="1"/>
  <c r="AS379" i="1" s="1"/>
  <c r="AC381" i="1"/>
  <c r="AQ380" i="1"/>
  <c r="AT380" i="1" s="1"/>
  <c r="AP380" i="1"/>
  <c r="AU379" i="1" l="1"/>
  <c r="AV380" i="1"/>
  <c r="AS380" i="1" s="1"/>
  <c r="AC382" i="1"/>
  <c r="AQ381" i="1"/>
  <c r="AT381" i="1" s="1"/>
  <c r="AP381" i="1"/>
  <c r="AV381" i="1" s="1"/>
  <c r="AS381" i="1" s="1"/>
  <c r="AU381" i="1" l="1"/>
  <c r="AU380" i="1"/>
  <c r="AC383" i="1"/>
  <c r="AQ382" i="1"/>
  <c r="AT382" i="1" s="1"/>
  <c r="AP382" i="1"/>
  <c r="AV382" i="1" l="1"/>
  <c r="AS382" i="1" s="1"/>
  <c r="AU382" i="1" s="1"/>
  <c r="AC384" i="1"/>
  <c r="AQ383" i="1"/>
  <c r="AT383" i="1" s="1"/>
  <c r="AP383" i="1"/>
  <c r="AV383" i="1" s="1"/>
  <c r="AS383" i="1" s="1"/>
  <c r="AU383" i="1" l="1"/>
  <c r="AC385" i="1"/>
  <c r="AP384" i="1"/>
  <c r="AQ384" i="1"/>
  <c r="AT384" i="1" s="1"/>
  <c r="AV384" i="1" l="1"/>
  <c r="AS384" i="1" s="1"/>
  <c r="AC386" i="1"/>
  <c r="AQ385" i="1"/>
  <c r="AT385" i="1" s="1"/>
  <c r="AP385" i="1"/>
  <c r="AU384" i="1" l="1"/>
  <c r="AV385" i="1"/>
  <c r="AS385" i="1" s="1"/>
  <c r="AC387" i="1"/>
  <c r="AQ386" i="1"/>
  <c r="AT386" i="1" s="1"/>
  <c r="AP386" i="1"/>
  <c r="AU385" i="1" l="1"/>
  <c r="AV386" i="1"/>
  <c r="AS386" i="1" s="1"/>
  <c r="AC388" i="1"/>
  <c r="AP387" i="1"/>
  <c r="AQ387" i="1"/>
  <c r="AT387" i="1" s="1"/>
  <c r="AU386" i="1" l="1"/>
  <c r="AV387" i="1"/>
  <c r="AS387" i="1" s="1"/>
  <c r="AC389" i="1"/>
  <c r="AP388" i="1"/>
  <c r="AQ388" i="1"/>
  <c r="AT388" i="1" s="1"/>
  <c r="AU387" i="1" l="1"/>
  <c r="AC390" i="1"/>
  <c r="AQ389" i="1"/>
  <c r="AT389" i="1" s="1"/>
  <c r="AP389" i="1"/>
  <c r="AV389" i="1" s="1"/>
  <c r="AS389" i="1" s="1"/>
  <c r="AV388" i="1"/>
  <c r="AS388" i="1" s="1"/>
  <c r="AU389" i="1" l="1"/>
  <c r="AU388" i="1"/>
  <c r="AC391" i="1"/>
  <c r="AP390" i="1"/>
  <c r="AQ390" i="1"/>
  <c r="AT390" i="1" s="1"/>
  <c r="AV390" i="1" l="1"/>
  <c r="AS390" i="1" s="1"/>
  <c r="AC392" i="1"/>
  <c r="AP391" i="1"/>
  <c r="AQ391" i="1"/>
  <c r="AT391" i="1" s="1"/>
  <c r="AU390" i="1" l="1"/>
  <c r="AV391" i="1"/>
  <c r="AS391" i="1" s="1"/>
  <c r="AC393" i="1"/>
  <c r="AP392" i="1"/>
  <c r="AQ392" i="1"/>
  <c r="AT392" i="1" s="1"/>
  <c r="AU391" i="1" l="1"/>
  <c r="AV392" i="1"/>
  <c r="AS392" i="1" s="1"/>
  <c r="AC394" i="1"/>
  <c r="AP393" i="1"/>
  <c r="AQ393" i="1"/>
  <c r="AT393" i="1" s="1"/>
  <c r="AU392" i="1" l="1"/>
  <c r="AV393" i="1"/>
  <c r="AS393" i="1" s="1"/>
  <c r="AC395" i="1"/>
  <c r="AP394" i="1"/>
  <c r="AQ394" i="1"/>
  <c r="AT394" i="1" s="1"/>
  <c r="AU393" i="1" l="1"/>
  <c r="AV394" i="1"/>
  <c r="AS394" i="1" s="1"/>
  <c r="AC396" i="1"/>
  <c r="AQ395" i="1"/>
  <c r="AT395" i="1" s="1"/>
  <c r="AP395" i="1"/>
  <c r="AU394" i="1" l="1"/>
  <c r="AC397" i="1"/>
  <c r="AQ396" i="1"/>
  <c r="AT396" i="1" s="1"/>
  <c r="AP396" i="1"/>
  <c r="AV395" i="1"/>
  <c r="AS395" i="1" s="1"/>
  <c r="AV396" i="1" l="1"/>
  <c r="AS396" i="1" s="1"/>
  <c r="AU396" i="1" s="1"/>
  <c r="AU395" i="1"/>
  <c r="AC398" i="1"/>
  <c r="AQ397" i="1"/>
  <c r="AT397" i="1" s="1"/>
  <c r="AP397" i="1"/>
  <c r="AV397" i="1" s="1"/>
  <c r="AS397" i="1" s="1"/>
  <c r="AU397" i="1" l="1"/>
  <c r="AC399" i="1"/>
  <c r="AP398" i="1"/>
  <c r="AQ398" i="1"/>
  <c r="AT398" i="1" s="1"/>
  <c r="AV398" i="1" l="1"/>
  <c r="AS398" i="1" s="1"/>
  <c r="AC400" i="1"/>
  <c r="AQ399" i="1"/>
  <c r="AT399" i="1" s="1"/>
  <c r="AP399" i="1"/>
  <c r="AV399" i="1" l="1"/>
  <c r="AS399" i="1" s="1"/>
  <c r="AU399" i="1" s="1"/>
  <c r="AU398" i="1"/>
  <c r="AC401" i="1"/>
  <c r="AQ400" i="1"/>
  <c r="AT400" i="1" s="1"/>
  <c r="AP400" i="1"/>
  <c r="AV400" i="1" l="1"/>
  <c r="AS400" i="1" s="1"/>
  <c r="AU400" i="1" s="1"/>
  <c r="AC402" i="1"/>
  <c r="AQ401" i="1"/>
  <c r="AT401" i="1" s="1"/>
  <c r="AP401" i="1"/>
  <c r="AV401" i="1" l="1"/>
  <c r="AS401" i="1" s="1"/>
  <c r="AU401" i="1"/>
  <c r="AC403" i="1"/>
  <c r="AQ402" i="1"/>
  <c r="AT402" i="1" s="1"/>
  <c r="AP402" i="1"/>
  <c r="AV402" i="1" s="1"/>
  <c r="AS402" i="1" s="1"/>
  <c r="AU402" i="1" l="1"/>
  <c r="AC404" i="1"/>
  <c r="AP403" i="1"/>
  <c r="AQ403" i="1"/>
  <c r="AT403" i="1" s="1"/>
  <c r="AV403" i="1" l="1"/>
  <c r="AS403" i="1" s="1"/>
  <c r="AC405" i="1"/>
  <c r="AQ404" i="1"/>
  <c r="AT404" i="1" s="1"/>
  <c r="AP404" i="1"/>
  <c r="AU403" i="1" l="1"/>
  <c r="AV404" i="1"/>
  <c r="AS404" i="1" s="1"/>
  <c r="AC406" i="1"/>
  <c r="AQ405" i="1"/>
  <c r="AT405" i="1" s="1"/>
  <c r="AP405" i="1"/>
  <c r="AV405" i="1" s="1"/>
  <c r="AS405" i="1" s="1"/>
  <c r="AU405" i="1" l="1"/>
  <c r="AU404" i="1"/>
  <c r="AC407" i="1"/>
  <c r="AQ406" i="1"/>
  <c r="AT406" i="1" s="1"/>
  <c r="AP406" i="1"/>
  <c r="AV406" i="1" s="1"/>
  <c r="AS406" i="1" s="1"/>
  <c r="AU406" i="1" l="1"/>
  <c r="AC408" i="1"/>
  <c r="AQ407" i="1"/>
  <c r="AT407" i="1" s="1"/>
  <c r="AP407" i="1"/>
  <c r="AV407" i="1" l="1"/>
  <c r="AS407" i="1" s="1"/>
  <c r="AU407" i="1" s="1"/>
  <c r="AC409" i="1"/>
  <c r="AP408" i="1"/>
  <c r="AQ408" i="1"/>
  <c r="AT408" i="1" s="1"/>
  <c r="AV408" i="1" l="1"/>
  <c r="AS408" i="1" s="1"/>
  <c r="AC410" i="1"/>
  <c r="AQ409" i="1"/>
  <c r="AT409" i="1" s="1"/>
  <c r="AP409" i="1"/>
  <c r="AU408" i="1" l="1"/>
  <c r="AV409" i="1"/>
  <c r="AS409" i="1" s="1"/>
  <c r="AC411" i="1"/>
  <c r="AP410" i="1"/>
  <c r="AQ410" i="1"/>
  <c r="AT410" i="1" s="1"/>
  <c r="AU409" i="1" l="1"/>
  <c r="AV410" i="1"/>
  <c r="AS410" i="1" s="1"/>
  <c r="AC412" i="1"/>
  <c r="AQ411" i="1"/>
  <c r="AT411" i="1" s="1"/>
  <c r="AP411" i="1"/>
  <c r="AV411" i="1" l="1"/>
  <c r="AS411" i="1" s="1"/>
  <c r="AU411" i="1"/>
  <c r="AU410" i="1"/>
  <c r="AC413" i="1"/>
  <c r="AQ412" i="1"/>
  <c r="AT412" i="1" s="1"/>
  <c r="AP412" i="1"/>
  <c r="AV412" i="1" s="1"/>
  <c r="AS412" i="1" s="1"/>
  <c r="AU412" i="1" l="1"/>
  <c r="AC414" i="1"/>
  <c r="AQ413" i="1"/>
  <c r="AT413" i="1" s="1"/>
  <c r="AP413" i="1"/>
  <c r="AV413" i="1" l="1"/>
  <c r="AS413" i="1" s="1"/>
  <c r="AU413" i="1"/>
  <c r="AC415" i="1"/>
  <c r="AP414" i="1"/>
  <c r="AQ414" i="1"/>
  <c r="AT414" i="1" s="1"/>
  <c r="AV414" i="1" l="1"/>
  <c r="AS414" i="1" s="1"/>
  <c r="AC416" i="1"/>
  <c r="AP415" i="1"/>
  <c r="AQ415" i="1"/>
  <c r="AT415" i="1" s="1"/>
  <c r="AU414" i="1" l="1"/>
  <c r="AV415" i="1"/>
  <c r="AS415" i="1" s="1"/>
  <c r="AC417" i="1"/>
  <c r="AQ416" i="1"/>
  <c r="AT416" i="1" s="1"/>
  <c r="AP416" i="1"/>
  <c r="AU415" i="1" l="1"/>
  <c r="AV416" i="1"/>
  <c r="AS416" i="1" s="1"/>
  <c r="AC418" i="1"/>
  <c r="AQ417" i="1"/>
  <c r="AT417" i="1" s="1"/>
  <c r="AP417" i="1"/>
  <c r="AU416" i="1" l="1"/>
  <c r="AV417" i="1"/>
  <c r="AS417" i="1" s="1"/>
  <c r="AC419" i="1"/>
  <c r="AQ418" i="1"/>
  <c r="AT418" i="1" s="1"/>
  <c r="AP418" i="1"/>
  <c r="AU417" i="1" l="1"/>
  <c r="AV418" i="1"/>
  <c r="AS418" i="1" s="1"/>
  <c r="AC420" i="1"/>
  <c r="AQ419" i="1"/>
  <c r="AT419" i="1" s="1"/>
  <c r="AP419" i="1"/>
  <c r="AU418" i="1" l="1"/>
  <c r="AV419" i="1"/>
  <c r="AS419" i="1" s="1"/>
  <c r="AC421" i="1"/>
  <c r="AP420" i="1"/>
  <c r="AQ420" i="1"/>
  <c r="AT420" i="1" s="1"/>
  <c r="AU419" i="1" l="1"/>
  <c r="AV420" i="1"/>
  <c r="AS420" i="1" s="1"/>
  <c r="AC422" i="1"/>
  <c r="AQ421" i="1"/>
  <c r="AT421" i="1" s="1"/>
  <c r="AP421" i="1"/>
  <c r="AU420" i="1" l="1"/>
  <c r="AV421" i="1"/>
  <c r="AS421" i="1" s="1"/>
  <c r="AC423" i="1"/>
  <c r="AQ422" i="1"/>
  <c r="AT422" i="1" s="1"/>
  <c r="AP422" i="1"/>
  <c r="AU421" i="1" l="1"/>
  <c r="AV422" i="1"/>
  <c r="AS422" i="1" s="1"/>
  <c r="AC424" i="1"/>
  <c r="AQ423" i="1"/>
  <c r="AT423" i="1" s="1"/>
  <c r="AP423" i="1"/>
  <c r="AV423" i="1" s="1"/>
  <c r="AS423" i="1" s="1"/>
  <c r="AU423" i="1" l="1"/>
  <c r="AU422" i="1"/>
  <c r="AC425" i="1"/>
  <c r="AQ424" i="1"/>
  <c r="AT424" i="1" s="1"/>
  <c r="AP424" i="1"/>
  <c r="AV424" i="1" s="1"/>
  <c r="AS424" i="1" s="1"/>
  <c r="AU424" i="1" l="1"/>
  <c r="AC426" i="1"/>
  <c r="AQ425" i="1"/>
  <c r="AT425" i="1" s="1"/>
  <c r="AP425" i="1"/>
  <c r="AV425" i="1" l="1"/>
  <c r="AS425" i="1" s="1"/>
  <c r="AC427" i="1"/>
  <c r="AQ426" i="1"/>
  <c r="AT426" i="1" s="1"/>
  <c r="AP426" i="1"/>
  <c r="AV426" i="1" s="1"/>
  <c r="AS426" i="1" s="1"/>
  <c r="AU426" i="1" l="1"/>
  <c r="AU425" i="1"/>
  <c r="AC428" i="1"/>
  <c r="AP427" i="1"/>
  <c r="AQ427" i="1"/>
  <c r="AT427" i="1" s="1"/>
  <c r="AV427" i="1" l="1"/>
  <c r="AS427" i="1" s="1"/>
  <c r="AC429" i="1"/>
  <c r="AQ428" i="1"/>
  <c r="AT428" i="1" s="1"/>
  <c r="AP428" i="1"/>
  <c r="AU427" i="1" l="1"/>
  <c r="AV428" i="1"/>
  <c r="AS428" i="1" s="1"/>
  <c r="AC430" i="1"/>
  <c r="AQ429" i="1"/>
  <c r="AT429" i="1" s="1"/>
  <c r="AP429" i="1"/>
  <c r="AU428" i="1" l="1"/>
  <c r="AV429" i="1"/>
  <c r="AS429" i="1" s="1"/>
  <c r="AC431" i="1"/>
  <c r="AP430" i="1"/>
  <c r="AQ430" i="1"/>
  <c r="AT430" i="1" s="1"/>
  <c r="AU429" i="1" l="1"/>
  <c r="AC432" i="1"/>
  <c r="AP431" i="1"/>
  <c r="AQ431" i="1"/>
  <c r="AT431" i="1" s="1"/>
  <c r="AV430" i="1"/>
  <c r="AS430" i="1" s="1"/>
  <c r="AU430" i="1" l="1"/>
  <c r="AV431" i="1"/>
  <c r="AS431" i="1" s="1"/>
  <c r="AC433" i="1"/>
  <c r="AQ432" i="1"/>
  <c r="AT432" i="1" s="1"/>
  <c r="AP432" i="1"/>
  <c r="AU431" i="1" l="1"/>
  <c r="AC434" i="1"/>
  <c r="AQ433" i="1"/>
  <c r="AT433" i="1" s="1"/>
  <c r="AP433" i="1"/>
  <c r="AV432" i="1"/>
  <c r="AS432" i="1" s="1"/>
  <c r="AV433" i="1" l="1"/>
  <c r="AS433" i="1" s="1"/>
  <c r="AU433" i="1" s="1"/>
  <c r="AU432" i="1"/>
  <c r="AC435" i="1"/>
  <c r="AP434" i="1"/>
  <c r="AQ434" i="1"/>
  <c r="AT434" i="1" s="1"/>
  <c r="AV434" i="1" l="1"/>
  <c r="AS434" i="1" s="1"/>
  <c r="AC436" i="1"/>
  <c r="AP435" i="1"/>
  <c r="AQ435" i="1"/>
  <c r="AT435" i="1" s="1"/>
  <c r="AU434" i="1" l="1"/>
  <c r="AV435" i="1"/>
  <c r="AS435" i="1" s="1"/>
  <c r="AC437" i="1"/>
  <c r="AP436" i="1"/>
  <c r="AQ436" i="1"/>
  <c r="AT436" i="1" s="1"/>
  <c r="AU435" i="1" l="1"/>
  <c r="AV436" i="1"/>
  <c r="AS436" i="1" s="1"/>
  <c r="AC438" i="1"/>
  <c r="AQ437" i="1"/>
  <c r="AT437" i="1" s="1"/>
  <c r="AP437" i="1"/>
  <c r="AV437" i="1" s="1"/>
  <c r="AS437" i="1" s="1"/>
  <c r="AU437" i="1" l="1"/>
  <c r="AU436" i="1"/>
  <c r="AC439" i="1"/>
  <c r="AQ438" i="1"/>
  <c r="AT438" i="1" s="1"/>
  <c r="AP438" i="1"/>
  <c r="AV438" i="1" s="1"/>
  <c r="AS438" i="1" s="1"/>
  <c r="AU438" i="1" l="1"/>
  <c r="AC440" i="1"/>
  <c r="AQ439" i="1"/>
  <c r="AT439" i="1" s="1"/>
  <c r="AP439" i="1"/>
  <c r="AV439" i="1" s="1"/>
  <c r="AS439" i="1" s="1"/>
  <c r="AU439" i="1" l="1"/>
  <c r="AC441" i="1"/>
  <c r="AQ440" i="1"/>
  <c r="AT440" i="1" s="1"/>
  <c r="AP440" i="1"/>
  <c r="AV440" i="1" l="1"/>
  <c r="AS440" i="1" s="1"/>
  <c r="AU440" i="1" s="1"/>
  <c r="AC442" i="1"/>
  <c r="AP441" i="1"/>
  <c r="AQ441" i="1"/>
  <c r="AT441" i="1" s="1"/>
  <c r="AV441" i="1" l="1"/>
  <c r="AS441" i="1" s="1"/>
  <c r="AC443" i="1"/>
  <c r="AP442" i="1"/>
  <c r="AQ442" i="1"/>
  <c r="AT442" i="1" s="1"/>
  <c r="AU441" i="1" l="1"/>
  <c r="AC444" i="1"/>
  <c r="AQ443" i="1"/>
  <c r="AT443" i="1" s="1"/>
  <c r="AP443" i="1"/>
  <c r="AV442" i="1"/>
  <c r="AS442" i="1" s="1"/>
  <c r="AV443" i="1" l="1"/>
  <c r="AS443" i="1" s="1"/>
  <c r="AU443" i="1" s="1"/>
  <c r="AU442" i="1"/>
  <c r="AC445" i="1"/>
  <c r="AP444" i="1"/>
  <c r="AQ444" i="1"/>
  <c r="AT444" i="1" s="1"/>
  <c r="AV444" i="1" l="1"/>
  <c r="AS444" i="1" s="1"/>
  <c r="AC446" i="1"/>
  <c r="AQ445" i="1"/>
  <c r="AT445" i="1" s="1"/>
  <c r="AP445" i="1"/>
  <c r="AV445" i="1" l="1"/>
  <c r="AS445" i="1" s="1"/>
  <c r="AU445" i="1" s="1"/>
  <c r="AU444" i="1"/>
  <c r="AC447" i="1"/>
  <c r="AQ446" i="1"/>
  <c r="AT446" i="1" s="1"/>
  <c r="AP446" i="1"/>
  <c r="AV446" i="1" s="1"/>
  <c r="AS446" i="1" s="1"/>
  <c r="AU446" i="1" l="1"/>
  <c r="AC448" i="1"/>
  <c r="AQ447" i="1"/>
  <c r="AT447" i="1" s="1"/>
  <c r="AP447" i="1"/>
  <c r="AV447" i="1" l="1"/>
  <c r="AS447" i="1" s="1"/>
  <c r="AU447" i="1" s="1"/>
  <c r="AC449" i="1"/>
  <c r="AQ448" i="1"/>
  <c r="AT448" i="1" s="1"/>
  <c r="AP448" i="1"/>
  <c r="AV448" i="1" s="1"/>
  <c r="AS448" i="1" s="1"/>
  <c r="AU448" i="1" l="1"/>
  <c r="AC450" i="1"/>
  <c r="AQ449" i="1"/>
  <c r="AT449" i="1" s="1"/>
  <c r="AP449" i="1"/>
  <c r="AV449" i="1" l="1"/>
  <c r="AS449" i="1" s="1"/>
  <c r="AU449" i="1"/>
  <c r="AC451" i="1"/>
  <c r="AQ450" i="1"/>
  <c r="AT450" i="1" s="1"/>
  <c r="AP450" i="1"/>
  <c r="AV450" i="1" l="1"/>
  <c r="AS450" i="1" s="1"/>
  <c r="AU450" i="1" s="1"/>
  <c r="AC452" i="1"/>
  <c r="AQ451" i="1"/>
  <c r="AT451" i="1" s="1"/>
  <c r="AP451" i="1"/>
  <c r="AV451" i="1" l="1"/>
  <c r="AS451" i="1" s="1"/>
  <c r="AU451" i="1" s="1"/>
  <c r="AC453" i="1"/>
  <c r="AP452" i="1"/>
  <c r="AQ452" i="1"/>
  <c r="AT452" i="1" s="1"/>
  <c r="AV452" i="1" l="1"/>
  <c r="AS452" i="1" s="1"/>
  <c r="AC454" i="1"/>
  <c r="AP453" i="1"/>
  <c r="AQ453" i="1"/>
  <c r="AT453" i="1" s="1"/>
  <c r="AU452" i="1" l="1"/>
  <c r="AV453" i="1"/>
  <c r="AS453" i="1" s="1"/>
  <c r="AC455" i="1"/>
  <c r="AQ454" i="1"/>
  <c r="AT454" i="1" s="1"/>
  <c r="AP454" i="1"/>
  <c r="AU453" i="1" l="1"/>
  <c r="AV454" i="1"/>
  <c r="AS454" i="1" s="1"/>
  <c r="AC456" i="1"/>
  <c r="AQ455" i="1"/>
  <c r="AT455" i="1" s="1"/>
  <c r="AP455" i="1"/>
  <c r="AU454" i="1" l="1"/>
  <c r="AV455" i="1"/>
  <c r="AS455" i="1" s="1"/>
  <c r="AC457" i="1"/>
  <c r="AQ456" i="1"/>
  <c r="AT456" i="1" s="1"/>
  <c r="AP456" i="1"/>
  <c r="AU455" i="1" l="1"/>
  <c r="AV456" i="1"/>
  <c r="AS456" i="1" s="1"/>
  <c r="AC458" i="1"/>
  <c r="AP457" i="1"/>
  <c r="AQ457" i="1"/>
  <c r="AT457" i="1" s="1"/>
  <c r="AU456" i="1" l="1"/>
  <c r="AV457" i="1"/>
  <c r="AS457" i="1" s="1"/>
  <c r="AC459" i="1"/>
  <c r="AQ458" i="1"/>
  <c r="AT458" i="1" s="1"/>
  <c r="AP458" i="1"/>
  <c r="AV458" i="1" s="1"/>
  <c r="AS458" i="1" s="1"/>
  <c r="AU458" i="1" l="1"/>
  <c r="AU457" i="1"/>
  <c r="AC460" i="1"/>
  <c r="AQ459" i="1"/>
  <c r="AT459" i="1" s="1"/>
  <c r="AP459" i="1"/>
  <c r="AV459" i="1" s="1"/>
  <c r="AS459" i="1" s="1"/>
  <c r="AU459" i="1" l="1"/>
  <c r="AC461" i="1"/>
  <c r="AQ460" i="1"/>
  <c r="AT460" i="1" s="1"/>
  <c r="AP460" i="1"/>
  <c r="AV460" i="1" l="1"/>
  <c r="AS460" i="1" s="1"/>
  <c r="AC462" i="1"/>
  <c r="AP461" i="1"/>
  <c r="AQ461" i="1"/>
  <c r="AT461" i="1" s="1"/>
  <c r="AU460" i="1" l="1"/>
  <c r="AV461" i="1"/>
  <c r="AS461" i="1" s="1"/>
  <c r="AC463" i="1"/>
  <c r="AP462" i="1"/>
  <c r="AQ462" i="1"/>
  <c r="AT462" i="1" s="1"/>
  <c r="AU461" i="1" l="1"/>
  <c r="AV462" i="1"/>
  <c r="AS462" i="1" s="1"/>
  <c r="AC464" i="1"/>
  <c r="AQ463" i="1"/>
  <c r="AT463" i="1" s="1"/>
  <c r="AP463" i="1"/>
  <c r="AU462" i="1" l="1"/>
  <c r="AV463" i="1"/>
  <c r="AS463" i="1" s="1"/>
  <c r="AC465" i="1"/>
  <c r="AP464" i="1"/>
  <c r="AQ464" i="1"/>
  <c r="AT464" i="1" s="1"/>
  <c r="AU463" i="1" l="1"/>
  <c r="AC466" i="1"/>
  <c r="AP465" i="1"/>
  <c r="AQ465" i="1"/>
  <c r="AT465" i="1" s="1"/>
  <c r="AV464" i="1"/>
  <c r="AS464" i="1" s="1"/>
  <c r="AU464" i="1" l="1"/>
  <c r="AV465" i="1"/>
  <c r="AS465" i="1" s="1"/>
  <c r="AC467" i="1"/>
  <c r="AQ466" i="1"/>
  <c r="AT466" i="1" s="1"/>
  <c r="AP466" i="1"/>
  <c r="AV466" i="1" s="1"/>
  <c r="AS466" i="1" s="1"/>
  <c r="AU466" i="1" l="1"/>
  <c r="AU465" i="1"/>
  <c r="AC468" i="1"/>
  <c r="AQ467" i="1"/>
  <c r="AT467" i="1" s="1"/>
  <c r="AP467" i="1"/>
  <c r="AV467" i="1" s="1"/>
  <c r="AS467" i="1" s="1"/>
  <c r="AU467" i="1" l="1"/>
  <c r="AC469" i="1"/>
  <c r="AQ468" i="1"/>
  <c r="AT468" i="1" s="1"/>
  <c r="AP468" i="1"/>
  <c r="AV468" i="1" s="1"/>
  <c r="AS468" i="1" s="1"/>
  <c r="AU468" i="1" l="1"/>
  <c r="AC470" i="1"/>
  <c r="AQ469" i="1"/>
  <c r="AT469" i="1" s="1"/>
  <c r="AP469" i="1"/>
  <c r="AV469" i="1" l="1"/>
  <c r="AS469" i="1" s="1"/>
  <c r="AU469" i="1" s="1"/>
  <c r="AC471" i="1"/>
  <c r="AP470" i="1"/>
  <c r="AQ470" i="1"/>
  <c r="AT470" i="1" s="1"/>
  <c r="AV470" i="1" l="1"/>
  <c r="AS470" i="1" s="1"/>
  <c r="AC472" i="1"/>
  <c r="AP471" i="1"/>
  <c r="AQ471" i="1"/>
  <c r="AT471" i="1" s="1"/>
  <c r="AU470" i="1" l="1"/>
  <c r="AV471" i="1"/>
  <c r="AS471" i="1" s="1"/>
  <c r="AC473" i="1"/>
  <c r="AQ472" i="1"/>
  <c r="AT472" i="1" s="1"/>
  <c r="AP472" i="1"/>
  <c r="AU471" i="1" l="1"/>
  <c r="AV472" i="1"/>
  <c r="AS472" i="1" s="1"/>
  <c r="AC474" i="1"/>
  <c r="AQ473" i="1"/>
  <c r="AT473" i="1" s="1"/>
  <c r="AP473" i="1"/>
  <c r="AU472" i="1" l="1"/>
  <c r="AV473" i="1"/>
  <c r="AS473" i="1" s="1"/>
  <c r="AC475" i="1"/>
  <c r="AQ474" i="1"/>
  <c r="AT474" i="1" s="1"/>
  <c r="AP474" i="1"/>
  <c r="AV474" i="1" s="1"/>
  <c r="AS474" i="1" s="1"/>
  <c r="AU474" i="1" l="1"/>
  <c r="AU473" i="1"/>
  <c r="AC476" i="1"/>
  <c r="AP475" i="1"/>
  <c r="AQ475" i="1"/>
  <c r="AT475" i="1" s="1"/>
  <c r="AV475" i="1" l="1"/>
  <c r="AS475" i="1" s="1"/>
  <c r="AC477" i="1"/>
  <c r="AQ476" i="1"/>
  <c r="AT476" i="1" s="1"/>
  <c r="AP476" i="1"/>
  <c r="AU475" i="1" l="1"/>
  <c r="AV476" i="1"/>
  <c r="AS476" i="1" s="1"/>
  <c r="AC478" i="1"/>
  <c r="AQ477" i="1"/>
  <c r="AT477" i="1" s="1"/>
  <c r="AP477" i="1"/>
  <c r="AV477" i="1" l="1"/>
  <c r="AS477" i="1" s="1"/>
  <c r="AU477" i="1" s="1"/>
  <c r="AU476" i="1"/>
  <c r="AC479" i="1"/>
  <c r="AQ478" i="1"/>
  <c r="AT478" i="1" s="1"/>
  <c r="AP478" i="1"/>
  <c r="AV478" i="1" s="1"/>
  <c r="AS478" i="1" s="1"/>
  <c r="AU478" i="1" l="1"/>
  <c r="AC480" i="1"/>
  <c r="AQ479" i="1"/>
  <c r="AT479" i="1" s="1"/>
  <c r="AP479" i="1"/>
  <c r="AV479" i="1" l="1"/>
  <c r="AS479" i="1" s="1"/>
  <c r="AU479" i="1" s="1"/>
  <c r="AC481" i="1"/>
  <c r="AQ480" i="1"/>
  <c r="AT480" i="1" s="1"/>
  <c r="AP480" i="1"/>
  <c r="AV480" i="1" l="1"/>
  <c r="AS480" i="1" s="1"/>
  <c r="AU480" i="1" s="1"/>
  <c r="AC482" i="1"/>
  <c r="AP481" i="1"/>
  <c r="AQ481" i="1"/>
  <c r="AT481" i="1" s="1"/>
  <c r="AV481" i="1" l="1"/>
  <c r="AS481" i="1" s="1"/>
  <c r="AQ482" i="1"/>
  <c r="AT482" i="1" s="1"/>
  <c r="AP482" i="1"/>
  <c r="AV482" i="1" s="1"/>
  <c r="AS482" i="1" s="1"/>
  <c r="AU482" i="1" l="1"/>
  <c r="AU4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<sst xmlns="http://schemas.openxmlformats.org/spreadsheetml/2006/main" count="40" uniqueCount="36">
  <si>
    <t>ht_new</t>
  </si>
  <si>
    <t>u_new</t>
  </si>
  <si>
    <t>v_new</t>
  </si>
  <si>
    <t>ws_new</t>
  </si>
  <si>
    <t>ht_old</t>
  </si>
  <si>
    <t>u_old</t>
  </si>
  <si>
    <t>v_old</t>
  </si>
  <si>
    <t>ws_old</t>
  </si>
  <si>
    <t>ln_ht_new</t>
  </si>
  <si>
    <t>ln_ht_old</t>
  </si>
  <si>
    <t>ws_adj</t>
  </si>
  <si>
    <t>ht</t>
  </si>
  <si>
    <t>u</t>
  </si>
  <si>
    <t>v</t>
  </si>
  <si>
    <t>ht_new_new</t>
  </si>
  <si>
    <t>temp</t>
  </si>
  <si>
    <t>moisture</t>
  </si>
  <si>
    <t>u_new_new</t>
  </si>
  <si>
    <t>v_new_new</t>
  </si>
  <si>
    <t>ws_new_new</t>
  </si>
  <si>
    <t>ln_ht</t>
  </si>
  <si>
    <t>ln_ht_old_old</t>
  </si>
  <si>
    <t>ws_old_old</t>
  </si>
  <si>
    <t>u_angle</t>
  </si>
  <si>
    <t>v_angle</t>
  </si>
  <si>
    <t>total</t>
  </si>
  <si>
    <t>u_rad</t>
  </si>
  <si>
    <t>v_rad</t>
  </si>
  <si>
    <t>Adding the SODAR data to the original sounding</t>
  </si>
  <si>
    <t>SODAR</t>
  </si>
  <si>
    <t>ws</t>
  </si>
  <si>
    <t>dir</t>
  </si>
  <si>
    <t>new_sounding_ht</t>
  </si>
  <si>
    <t>u_new_sounding</t>
  </si>
  <si>
    <t>v_new_sounding</t>
  </si>
  <si>
    <t>ws_new_sounding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</si>
</sst>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FAA79B57-0CFD-4F41-8E21-37F6D8BB83A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60A6E53C-A7CC-DA4A-8300-35C092D063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741-E1B8-7145-9AAB-31B581A1AAC7}">
  <dimension ref="A1:BP510"/>
  <sheetViews>
    <sheetView tabSelected="1" topLeftCell="AV1" zoomScaleNormal="100" workbookViewId="0">
      <selection activeCell="BH1" sqref="BH1"/>
    </sheetView>
  </sheetViews>
  <sheetFormatPr baseColWidth="10" defaultRowHeight="16" x14ac:dyDescent="0.2"/>
  <cols>
    <col min="1" max="16" width="10.83203125" style="2"/>
    <col min="17" max="18" width="7.1640625" style="2" bestFit="1" customWidth="1"/>
    <col min="19" max="19" width="6.1640625" style="2" bestFit="1" customWidth="1"/>
    <col min="20" max="20" width="11.33203125" style="2" bestFit="1" customWidth="1"/>
    <col min="21" max="21" width="6.83203125" style="2" bestFit="1" customWidth="1"/>
    <col min="22" max="52" width="10.83203125" style="2"/>
    <col min="53" max="53" width="41.1640625" style="2" bestFit="1" customWidth="1"/>
    <col min="54" max="54" width="10.83203125" style="2"/>
    <col min="55" max="56" width="7.1640625" style="2" bestFit="1" customWidth="1"/>
    <col min="57" max="57" width="6.1640625" style="2" bestFit="1" customWidth="1"/>
    <col min="58" max="58" width="11.33203125" style="2" bestFit="1" customWidth="1"/>
    <col min="59" max="59" width="6.83203125" style="2" bestFit="1" customWidth="1"/>
    <col min="60" max="60" width="16.5" style="2" bestFit="1" customWidth="1"/>
    <col min="61" max="16384" width="10.83203125" style="2"/>
  </cols>
  <sheetData>
    <row r="1" spans="1:68" x14ac:dyDescent="0.2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  <c r="M1" s="2" t="s">
        <v>10</v>
      </c>
      <c r="P1" s="2" t="s">
        <v>21</v>
      </c>
      <c r="Q1" s="2" t="s">
        <v>11</v>
      </c>
      <c r="T1" s="2" t="s">
        <v>12</v>
      </c>
      <c r="U1" s="2" t="s">
        <v>13</v>
      </c>
      <c r="V1" s="2" t="s">
        <v>22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BA1" s="2" t="s">
        <v>28</v>
      </c>
      <c r="BB1" s="2" t="s">
        <v>32</v>
      </c>
      <c r="BC1" s="2" t="s">
        <v>11</v>
      </c>
      <c r="BF1" s="2" t="s">
        <v>33</v>
      </c>
      <c r="BG1" s="2" t="s">
        <v>34</v>
      </c>
      <c r="BH1" s="2" t="s">
        <v>35</v>
      </c>
      <c r="BJ1" s="2" t="s">
        <v>29</v>
      </c>
      <c r="BK1" t="s">
        <v>11</v>
      </c>
      <c r="BL1" t="s">
        <v>30</v>
      </c>
      <c r="BM1" s="6" t="s">
        <v>31</v>
      </c>
      <c r="BN1" s="7" t="s">
        <v>12</v>
      </c>
      <c r="BO1" t="s">
        <v>13</v>
      </c>
      <c r="BP1"/>
    </row>
    <row r="2" spans="1:68" x14ac:dyDescent="0.2">
      <c r="A2" s="3">
        <v>5.46</v>
      </c>
      <c r="B2" s="3">
        <f>LN(A2)</f>
        <v>1.6974487897568136</v>
      </c>
      <c r="C2" s="4">
        <v>7.702</v>
      </c>
      <c r="D2" s="4">
        <v>-9.3960000000000008</v>
      </c>
      <c r="E2" s="2">
        <f>SQRT(POWER(C2,2) + POWER(D2,2))</f>
        <v>12.149305329935535</v>
      </c>
      <c r="G2" s="1">
        <v>5.28</v>
      </c>
      <c r="H2" s="1">
        <f>LN(G2)</f>
        <v>1.6639260977181702</v>
      </c>
      <c r="I2" s="4">
        <v>5.4</v>
      </c>
      <c r="J2" s="4">
        <v>-6.7</v>
      </c>
      <c r="K2" s="2">
        <f>SQRT(POWER(I2,2) + POWER(J2,2))</f>
        <v>8.6052309672663654</v>
      </c>
      <c r="M2" s="2">
        <f>E2</f>
        <v>12.149305329935535</v>
      </c>
      <c r="P2" s="2">
        <f>LN(Q2)</f>
        <v>1.6639260977181702</v>
      </c>
      <c r="Q2" s="2">
        <v>5.28</v>
      </c>
      <c r="R2" s="2">
        <v>289.07</v>
      </c>
      <c r="S2" s="2">
        <v>3.9390000000000001</v>
      </c>
      <c r="T2" s="2">
        <v>5.4</v>
      </c>
      <c r="U2" s="2">
        <v>-6.7</v>
      </c>
      <c r="V2" s="2">
        <f>SQRT(POWER(T2,2) + POWER(U2,2))</f>
        <v>8.6052309672663654</v>
      </c>
      <c r="X2" s="3">
        <v>5.46</v>
      </c>
      <c r="Y2" s="3">
        <v>288.12</v>
      </c>
      <c r="Z2" s="3">
        <v>3.9390000000000001</v>
      </c>
      <c r="AA2" s="4">
        <v>7.702</v>
      </c>
      <c r="AB2" s="4">
        <v>-9.3960000000000008</v>
      </c>
      <c r="AC2" s="2">
        <f>SQRT(POWER(AA2,2) + POWER(AB2,2))</f>
        <v>12.149305329935535</v>
      </c>
      <c r="AD2" s="2">
        <f>LN(X2)</f>
        <v>1.6974487897568136</v>
      </c>
      <c r="AM2" s="3">
        <v>5.46</v>
      </c>
      <c r="AN2" s="3">
        <v>288.12</v>
      </c>
      <c r="AO2" s="3">
        <v>3.9390000000000001</v>
      </c>
      <c r="AP2" s="4">
        <v>7.702</v>
      </c>
      <c r="AQ2" s="4">
        <v>-9.3960000000000008</v>
      </c>
      <c r="BB2" s="2">
        <f>LN(BC2)</f>
        <v>1.6639260977181702</v>
      </c>
      <c r="BC2" s="2">
        <v>5.28</v>
      </c>
      <c r="BD2" s="2">
        <v>289.07</v>
      </c>
      <c r="BE2" s="2">
        <v>3.9390000000000001</v>
      </c>
      <c r="BF2" s="2">
        <v>5.4</v>
      </c>
      <c r="BG2" s="2">
        <v>-6.7</v>
      </c>
      <c r="BH2" s="2">
        <f>SQRT(POWER(BF2,2) + POWER(BG2,2))</f>
        <v>8.6052309672663654</v>
      </c>
      <c r="BL2" s="5">
        <v>12.83</v>
      </c>
      <c r="BM2" s="5">
        <v>323</v>
      </c>
      <c r="BN2" s="5">
        <v>7.71</v>
      </c>
      <c r="BO2" s="5">
        <v>-10.26</v>
      </c>
    </row>
    <row r="3" spans="1:68" x14ac:dyDescent="0.2">
      <c r="A3" s="3">
        <v>10</v>
      </c>
      <c r="B3" s="3">
        <f t="shared" ref="B3:B23" si="0">LN(A3)</f>
        <v>2.3025850929940459</v>
      </c>
      <c r="C3" s="4">
        <v>8.1199999999999992</v>
      </c>
      <c r="D3" s="4">
        <v>-10.92</v>
      </c>
      <c r="E3" s="2">
        <f t="shared" ref="E3:E23" si="1">SQRT(POWER(C3,2) + POWER(D3,2))</f>
        <v>13.608115225849609</v>
      </c>
      <c r="G3" s="1">
        <v>5.33</v>
      </c>
      <c r="H3" s="1">
        <f t="shared" ref="H3:H23" si="2">LN(G3)</f>
        <v>1.6733512381777531</v>
      </c>
      <c r="I3" s="4">
        <v>5.33</v>
      </c>
      <c r="J3" s="4">
        <v>-6.3360000000000003</v>
      </c>
      <c r="K3" s="2">
        <f t="shared" ref="K3:K23" si="3">SQRT(POWER(I3,2) + POWER(J3,2))</f>
        <v>8.2797219760086147</v>
      </c>
      <c r="M3" s="2">
        <f t="shared" ref="M3:M4" si="4">E3</f>
        <v>13.608115225849609</v>
      </c>
      <c r="P3" s="2">
        <f t="shared" ref="P3:P66" si="5">LN(Q3)</f>
        <v>1.6733512381777531</v>
      </c>
      <c r="Q3" s="2">
        <v>5.33</v>
      </c>
      <c r="R3" s="2">
        <v>288.23</v>
      </c>
      <c r="S3" s="2">
        <v>3.9390000000000001</v>
      </c>
      <c r="T3" s="2">
        <v>5.33</v>
      </c>
      <c r="U3" s="2">
        <v>-6.3360000000000003</v>
      </c>
      <c r="V3" s="2">
        <f t="shared" ref="V3:V66" si="6">SQRT(POWER(T3,2) + POWER(U3,2))</f>
        <v>8.2797219760086147</v>
      </c>
      <c r="X3" s="3">
        <v>10</v>
      </c>
      <c r="Y3" s="3">
        <v>284.91000000000003</v>
      </c>
      <c r="Z3" s="3">
        <v>3.94</v>
      </c>
      <c r="AA3" s="4">
        <v>8.1199999999999992</v>
      </c>
      <c r="AB3" s="4">
        <v>-10.92</v>
      </c>
      <c r="AC3" s="2">
        <f t="shared" ref="AC3:AC4" si="7">SQRT(POWER(AA3,2) + POWER(AB3,2))</f>
        <v>13.608115225849609</v>
      </c>
      <c r="AD3" s="2">
        <f t="shared" ref="AD3:AD66" si="8">LN(X3)</f>
        <v>2.3025850929940459</v>
      </c>
      <c r="AM3" s="3">
        <v>10</v>
      </c>
      <c r="AN3" s="3">
        <v>284.91000000000003</v>
      </c>
      <c r="AO3" s="3">
        <v>3.94</v>
      </c>
      <c r="AP3" s="4">
        <v>8.1199999999999992</v>
      </c>
      <c r="AQ3" s="4">
        <v>-10.92</v>
      </c>
      <c r="BB3" s="2">
        <f t="shared" ref="BB3:BB29" si="9">LN(BC3)</f>
        <v>1.6733512381777531</v>
      </c>
      <c r="BC3" s="2">
        <v>5.33</v>
      </c>
      <c r="BD3" s="2">
        <v>288.23</v>
      </c>
      <c r="BE3" s="2">
        <v>3.9390000000000001</v>
      </c>
      <c r="BF3" s="2">
        <v>5.33</v>
      </c>
      <c r="BG3" s="2">
        <v>-6.3360000000000003</v>
      </c>
      <c r="BH3" s="2">
        <f t="shared" ref="BH3:BH6" si="10">SQRT(POWER(BF3,2) + POWER(BG3,2))</f>
        <v>8.2797219760086147</v>
      </c>
      <c r="BL3" s="5">
        <v>11.41</v>
      </c>
      <c r="BM3" s="5">
        <v>316</v>
      </c>
      <c r="BN3" s="5">
        <v>7.93</v>
      </c>
      <c r="BO3" s="5">
        <v>-8.2100000000000009</v>
      </c>
    </row>
    <row r="4" spans="1:68" x14ac:dyDescent="0.2">
      <c r="A4" s="3">
        <v>20</v>
      </c>
      <c r="B4" s="3">
        <f t="shared" si="0"/>
        <v>2.9957322735539909</v>
      </c>
      <c r="C4" s="4">
        <v>9.9700000000000006</v>
      </c>
      <c r="D4" s="4">
        <v>-13.78</v>
      </c>
      <c r="E4" s="2">
        <f t="shared" si="1"/>
        <v>17.008506695180504</v>
      </c>
      <c r="G4" s="1">
        <v>5.77</v>
      </c>
      <c r="H4" s="1">
        <f t="shared" si="2"/>
        <v>1.7526720805200082</v>
      </c>
      <c r="I4" s="4">
        <v>6.66</v>
      </c>
      <c r="J4" s="4">
        <v>-8.1999999999999993</v>
      </c>
      <c r="K4" s="2">
        <f t="shared" si="3"/>
        <v>10.563881862270138</v>
      </c>
      <c r="M4" s="2">
        <f t="shared" si="4"/>
        <v>17.008506695180504</v>
      </c>
      <c r="P4" s="2">
        <f t="shared" si="5"/>
        <v>1.7526720805200082</v>
      </c>
      <c r="Q4" s="2">
        <v>5.77</v>
      </c>
      <c r="R4" s="2">
        <v>287.05</v>
      </c>
      <c r="S4" s="2">
        <v>3.9390000000000001</v>
      </c>
      <c r="T4" s="2">
        <v>6.66</v>
      </c>
      <c r="U4" s="2">
        <v>-8.1999999999999993</v>
      </c>
      <c r="V4" s="2">
        <f t="shared" si="6"/>
        <v>10.563881862270138</v>
      </c>
      <c r="X4" s="3">
        <v>20</v>
      </c>
      <c r="Y4" s="3">
        <v>285.11</v>
      </c>
      <c r="Z4" s="3">
        <v>3.9430000000000001</v>
      </c>
      <c r="AA4" s="4">
        <v>9.9700000000000006</v>
      </c>
      <c r="AB4" s="4">
        <v>-13.78</v>
      </c>
      <c r="AC4" s="2">
        <f t="shared" si="7"/>
        <v>17.008506695180504</v>
      </c>
      <c r="AD4" s="2">
        <f t="shared" si="8"/>
        <v>2.9957322735539909</v>
      </c>
      <c r="AG4" s="2" t="s">
        <v>23</v>
      </c>
      <c r="AH4" s="2" t="s">
        <v>26</v>
      </c>
      <c r="AI4" s="2" t="s">
        <v>24</v>
      </c>
      <c r="AJ4" s="2" t="s">
        <v>27</v>
      </c>
      <c r="AK4" s="2" t="s">
        <v>25</v>
      </c>
      <c r="AM4" s="3">
        <v>20</v>
      </c>
      <c r="AN4" s="3">
        <v>285.11</v>
      </c>
      <c r="AO4" s="3">
        <v>3.9430000000000001</v>
      </c>
      <c r="AP4" s="4">
        <v>9.9700000000000006</v>
      </c>
      <c r="AQ4" s="4">
        <v>-13.78</v>
      </c>
      <c r="BB4" s="2">
        <f t="shared" si="9"/>
        <v>1.7526720805200082</v>
      </c>
      <c r="BC4" s="2">
        <v>5.77</v>
      </c>
      <c r="BD4" s="2">
        <v>287.05</v>
      </c>
      <c r="BE4" s="2">
        <v>3.9390000000000001</v>
      </c>
      <c r="BF4" s="2">
        <v>6.66</v>
      </c>
      <c r="BG4" s="2">
        <v>-8.1999999999999993</v>
      </c>
      <c r="BH4" s="2">
        <f t="shared" si="10"/>
        <v>10.563881862270138</v>
      </c>
      <c r="BL4" s="5">
        <v>11.38</v>
      </c>
      <c r="BM4" s="5">
        <v>310</v>
      </c>
      <c r="BN4" s="5">
        <v>8.76</v>
      </c>
      <c r="BO4" s="5">
        <v>-7.26</v>
      </c>
    </row>
    <row r="5" spans="1:68" x14ac:dyDescent="0.2">
      <c r="A5" s="1">
        <v>259.89999999999998</v>
      </c>
      <c r="B5" s="3">
        <f t="shared" si="0"/>
        <v>5.5602969416474446</v>
      </c>
      <c r="C5" s="4">
        <v>7.1</v>
      </c>
      <c r="D5" s="4">
        <v>-9.42</v>
      </c>
      <c r="E5" s="2">
        <f t="shared" si="1"/>
        <v>11.796033231557123</v>
      </c>
      <c r="G5" s="1">
        <v>10</v>
      </c>
      <c r="H5" s="1">
        <f t="shared" si="2"/>
        <v>2.3025850929940459</v>
      </c>
      <c r="I5" s="4">
        <v>6.33</v>
      </c>
      <c r="J5" s="4">
        <v>-8.51</v>
      </c>
      <c r="K5" s="2">
        <f t="shared" si="3"/>
        <v>10.606083160149179</v>
      </c>
      <c r="M5" s="2">
        <f>E4 + (K5 - K4)</f>
        <v>17.050707993059547</v>
      </c>
      <c r="P5" s="2">
        <f t="shared" si="5"/>
        <v>2.3025850929940459</v>
      </c>
      <c r="Q5" s="2">
        <v>10</v>
      </c>
      <c r="R5" s="2">
        <v>284.91000000000003</v>
      </c>
      <c r="S5" s="2">
        <v>3.94</v>
      </c>
      <c r="T5" s="2">
        <v>6.33</v>
      </c>
      <c r="U5" s="2">
        <v>-8.51</v>
      </c>
      <c r="V5" s="2">
        <f t="shared" si="6"/>
        <v>10.606083160149179</v>
      </c>
      <c r="X5" s="5">
        <v>259.89999999999998</v>
      </c>
      <c r="Y5" s="5">
        <v>282.35000000000002</v>
      </c>
      <c r="Z5" s="5">
        <v>2.8780000000000001</v>
      </c>
      <c r="AA5" s="5">
        <v>7.1</v>
      </c>
      <c r="AB5" s="5">
        <v>-9.42</v>
      </c>
      <c r="AC5" s="5">
        <f>AC4 + (V7 - V6)</f>
        <v>16.894758232684623</v>
      </c>
      <c r="AD5" s="2">
        <f t="shared" si="8"/>
        <v>5.5602969416474446</v>
      </c>
      <c r="AG5" s="2">
        <f>DEGREES(ACOS(T7 / V7))</f>
        <v>52.994100420167406</v>
      </c>
      <c r="AH5" s="2">
        <f>ACOS(T7 / V7)</f>
        <v>0.92492153646443165</v>
      </c>
      <c r="AI5" s="2">
        <f>180 - DEGREES(ACOS(U8 / V8))</f>
        <v>37.110634798565826</v>
      </c>
      <c r="AJ5" s="2">
        <f>ACOS(U7 / V7)</f>
        <v>2.495717863259328</v>
      </c>
      <c r="AK5" s="2">
        <f>AG5 + AI5</f>
        <v>90.104735218733225</v>
      </c>
      <c r="AM5" s="5">
        <v>259.89999999999998</v>
      </c>
      <c r="AN5" s="5">
        <v>282.35000000000002</v>
      </c>
      <c r="AO5" s="5">
        <v>2.8780000000000001</v>
      </c>
      <c r="AP5" s="4">
        <f>COS(AH5) * AC5</f>
        <v>10.168908572685206</v>
      </c>
      <c r="AQ5" s="4">
        <f>COS(AJ5) * AC5</f>
        <v>-13.491706866858399</v>
      </c>
      <c r="AS5" s="2">
        <f>DEGREES(ACOS(AP5/AV5))</f>
        <v>52.994100420167392</v>
      </c>
      <c r="AT5" s="2">
        <f>180 - DEGREES(ACOS(AQ5/AC5))</f>
        <v>37.005899579832601</v>
      </c>
      <c r="AU5" s="2">
        <f>AS5 + AT5</f>
        <v>90</v>
      </c>
      <c r="AV5" s="2">
        <f>SQRT(POWER(AP5,2) + POWER(AQ5,2))</f>
        <v>16.89475823268462</v>
      </c>
      <c r="BB5" s="2">
        <f t="shared" si="9"/>
        <v>2.3025850929940459</v>
      </c>
      <c r="BC5" s="2">
        <v>10</v>
      </c>
      <c r="BD5" s="2">
        <v>284.91000000000003</v>
      </c>
      <c r="BE5" s="2">
        <v>3.94</v>
      </c>
      <c r="BF5" s="2">
        <v>6.33</v>
      </c>
      <c r="BG5" s="2">
        <v>-8.51</v>
      </c>
      <c r="BH5" s="2">
        <f t="shared" si="10"/>
        <v>10.606083160149179</v>
      </c>
      <c r="BL5" s="5">
        <v>12.5</v>
      </c>
      <c r="BM5" s="5">
        <v>313</v>
      </c>
      <c r="BN5" s="5">
        <v>9.11</v>
      </c>
      <c r="BO5" s="5">
        <v>-8.56</v>
      </c>
    </row>
    <row r="6" spans="1:68" x14ac:dyDescent="0.2">
      <c r="A6" s="1">
        <v>266.3</v>
      </c>
      <c r="B6" s="3">
        <f t="shared" si="0"/>
        <v>5.5846234928198868</v>
      </c>
      <c r="C6" s="4">
        <v>7.18</v>
      </c>
      <c r="D6" s="4">
        <v>-9.49</v>
      </c>
      <c r="E6" s="2">
        <f t="shared" si="1"/>
        <v>11.900105041553205</v>
      </c>
      <c r="G6" s="1">
        <v>20</v>
      </c>
      <c r="H6" s="1">
        <f t="shared" si="2"/>
        <v>2.9957322735539909</v>
      </c>
      <c r="I6" s="4">
        <v>6.98</v>
      </c>
      <c r="J6" s="4">
        <v>-9.65</v>
      </c>
      <c r="K6" s="2">
        <f t="shared" si="3"/>
        <v>11.909781694053002</v>
      </c>
      <c r="M6" s="2">
        <f>M5 + (K6 - K5)</f>
        <v>18.35440652696337</v>
      </c>
      <c r="P6" s="2">
        <f t="shared" si="5"/>
        <v>2.9957322735539909</v>
      </c>
      <c r="Q6" s="2">
        <v>20</v>
      </c>
      <c r="R6" s="2">
        <v>285.11</v>
      </c>
      <c r="S6" s="2">
        <v>3.9430000000000001</v>
      </c>
      <c r="T6" s="2">
        <v>6.98</v>
      </c>
      <c r="U6" s="2">
        <v>-9.65</v>
      </c>
      <c r="V6" s="2">
        <f t="shared" si="6"/>
        <v>11.909781694053002</v>
      </c>
      <c r="X6" s="5">
        <v>266.3</v>
      </c>
      <c r="Y6" s="5">
        <v>282.10000000000002</v>
      </c>
      <c r="Z6" s="5">
        <v>2.88</v>
      </c>
      <c r="AA6" s="5">
        <v>7.18</v>
      </c>
      <c r="AB6" s="5">
        <v>-9.49</v>
      </c>
      <c r="AC6" s="5">
        <f t="shared" ref="AC6:AC69" si="11">AC5 + (V8 - V7)</f>
        <v>16.998830042680705</v>
      </c>
      <c r="AD6" s="2">
        <f t="shared" si="8"/>
        <v>5.5846234928198868</v>
      </c>
      <c r="AG6" s="2">
        <f t="shared" ref="AG6:AG69" si="12">DEGREES(ACOS(T8 / V8))</f>
        <v>52.889365201434181</v>
      </c>
      <c r="AH6" s="2">
        <f t="shared" ref="AH6:AH69" si="13">ACOS(T8 / V8)</f>
        <v>0.92309356205474036</v>
      </c>
      <c r="AI6" s="2">
        <f t="shared" ref="AI6:AI69" si="14">180 - DEGREES(ACOS(U9 / V9))</f>
        <v>37.210714522038302</v>
      </c>
      <c r="AJ6" s="2">
        <f t="shared" ref="AJ6:AJ69" si="15">ACOS(U8 / V8)</f>
        <v>2.4938898888496368</v>
      </c>
      <c r="AK6" s="2">
        <f t="shared" ref="AK6:AK69" si="16">AG6 + AI6</f>
        <v>90.100079723472476</v>
      </c>
      <c r="AM6" s="5">
        <v>266.3</v>
      </c>
      <c r="AN6" s="5">
        <v>282.10000000000002</v>
      </c>
      <c r="AO6" s="5">
        <v>2.88</v>
      </c>
      <c r="AP6" s="4">
        <f t="shared" ref="AP6:AP69" si="17">COS(AH6) * AC6</f>
        <v>10.25634641713358</v>
      </c>
      <c r="AQ6" s="4">
        <f t="shared" ref="AQ6:AQ69" si="18">COS(AJ6) * AC6</f>
        <v>-13.556090180863185</v>
      </c>
      <c r="AS6" s="2">
        <f t="shared" ref="AS6:AS25" si="19">DEGREES(ACOS(AP6/AV6))</f>
        <v>52.889365201434181</v>
      </c>
      <c r="AT6" s="2">
        <f t="shared" ref="AT6:AT69" si="20">180 - DEGREES(ACOS(AQ6/AC6))</f>
        <v>37.110634798565826</v>
      </c>
      <c r="AU6" s="2">
        <f t="shared" ref="AU6:AU69" si="21">SUM(AS6,AT6)</f>
        <v>90</v>
      </c>
      <c r="AV6" s="2">
        <f t="shared" ref="AV6:AV69" si="22">SQRT(POWER(AP6,2) + POWER(AQ6,2))</f>
        <v>16.998830042680705</v>
      </c>
      <c r="BB6" s="2">
        <f t="shared" si="9"/>
        <v>2.9957322735539909</v>
      </c>
      <c r="BC6" s="2">
        <v>20</v>
      </c>
      <c r="BD6" s="2">
        <v>285.11</v>
      </c>
      <c r="BE6" s="2">
        <v>3.9430000000000001</v>
      </c>
      <c r="BF6" s="2">
        <v>6.98</v>
      </c>
      <c r="BG6" s="2">
        <v>-9.65</v>
      </c>
      <c r="BH6" s="2">
        <f t="shared" si="10"/>
        <v>11.909781694053002</v>
      </c>
      <c r="BL6" s="5">
        <v>12.82</v>
      </c>
      <c r="BM6" s="5">
        <v>311</v>
      </c>
      <c r="BN6" s="5">
        <v>9.75</v>
      </c>
      <c r="BO6" s="5">
        <v>-8.33</v>
      </c>
    </row>
    <row r="7" spans="1:68" x14ac:dyDescent="0.2">
      <c r="A7" s="1">
        <v>272.7</v>
      </c>
      <c r="B7" s="3">
        <f t="shared" si="0"/>
        <v>5.6083722898515429</v>
      </c>
      <c r="C7" s="4">
        <v>7.32</v>
      </c>
      <c r="D7" s="4">
        <v>-9.64</v>
      </c>
      <c r="E7" s="2">
        <f t="shared" si="1"/>
        <v>12.104214142190314</v>
      </c>
      <c r="G7" s="1">
        <v>259.89999999999998</v>
      </c>
      <c r="H7" s="1">
        <f t="shared" si="2"/>
        <v>5.5602969416474446</v>
      </c>
      <c r="I7" s="4">
        <v>7.1</v>
      </c>
      <c r="J7" s="4">
        <v>-9.42</v>
      </c>
      <c r="K7" s="2">
        <f t="shared" si="3"/>
        <v>11.796033231557123</v>
      </c>
      <c r="M7" s="2">
        <f t="shared" ref="M7:M23" si="23">M6 + (K7 - K6)</f>
        <v>18.240658064467489</v>
      </c>
      <c r="P7" s="2">
        <f t="shared" si="5"/>
        <v>5.5602969416474446</v>
      </c>
      <c r="Q7" s="2">
        <v>259.89999999999998</v>
      </c>
      <c r="R7" s="2">
        <v>282.35000000000002</v>
      </c>
      <c r="S7" s="2">
        <v>2.8780000000000001</v>
      </c>
      <c r="T7" s="2">
        <v>7.1</v>
      </c>
      <c r="U7" s="2">
        <v>-9.42</v>
      </c>
      <c r="V7" s="2">
        <f t="shared" si="6"/>
        <v>11.796033231557123</v>
      </c>
      <c r="X7" s="5">
        <v>272.7</v>
      </c>
      <c r="Y7" s="5">
        <v>281.94</v>
      </c>
      <c r="Z7" s="5">
        <v>2.8809999999999998</v>
      </c>
      <c r="AA7" s="5">
        <v>7.32</v>
      </c>
      <c r="AB7" s="5">
        <v>-9.64</v>
      </c>
      <c r="AC7" s="5">
        <f t="shared" si="11"/>
        <v>17.202939143317813</v>
      </c>
      <c r="AD7" s="2">
        <f t="shared" si="8"/>
        <v>5.6083722898515429</v>
      </c>
      <c r="AG7" s="2">
        <f t="shared" si="12"/>
        <v>52.789285477961677</v>
      </c>
      <c r="AH7" s="2">
        <f t="shared" si="13"/>
        <v>0.92134684136565981</v>
      </c>
      <c r="AI7" s="2">
        <f t="shared" si="14"/>
        <v>37.207921921781576</v>
      </c>
      <c r="AJ7" s="2">
        <f t="shared" si="15"/>
        <v>2.4921431681605566</v>
      </c>
      <c r="AK7" s="2">
        <f t="shared" si="16"/>
        <v>89.997207399743246</v>
      </c>
      <c r="AM7" s="5">
        <v>272.7</v>
      </c>
      <c r="AN7" s="5">
        <v>281.94</v>
      </c>
      <c r="AO7" s="5">
        <v>2.8809999999999998</v>
      </c>
      <c r="AP7" s="4">
        <f t="shared" si="17"/>
        <v>10.40344404434831</v>
      </c>
      <c r="AQ7" s="4">
        <f t="shared" si="18"/>
        <v>-13.700710462775641</v>
      </c>
      <c r="AS7" s="2">
        <f t="shared" si="19"/>
        <v>52.789285477961677</v>
      </c>
      <c r="AT7" s="2">
        <f t="shared" si="20"/>
        <v>37.210714522038302</v>
      </c>
      <c r="AU7" s="2">
        <f t="shared" si="21"/>
        <v>89.999999999999972</v>
      </c>
      <c r="AV7" s="2">
        <f t="shared" si="22"/>
        <v>17.202939143317813</v>
      </c>
      <c r="BB7" s="2">
        <f t="shared" si="9"/>
        <v>3.4011973816621555</v>
      </c>
      <c r="BC7" s="5">
        <v>30</v>
      </c>
      <c r="BF7" s="5">
        <v>7.71</v>
      </c>
      <c r="BG7" s="5">
        <v>-10.26</v>
      </c>
      <c r="BH7" s="5">
        <v>12.83</v>
      </c>
      <c r="BL7" s="5">
        <v>12.19</v>
      </c>
      <c r="BM7" s="5">
        <v>311</v>
      </c>
      <c r="BN7" s="5">
        <v>9.2200000000000006</v>
      </c>
      <c r="BO7" s="5">
        <v>-7.98</v>
      </c>
    </row>
    <row r="8" spans="1:68" x14ac:dyDescent="0.2">
      <c r="A8" s="1">
        <v>279</v>
      </c>
      <c r="B8" s="3">
        <f t="shared" si="0"/>
        <v>5.6312117818213654</v>
      </c>
      <c r="C8" s="4">
        <v>7.38</v>
      </c>
      <c r="D8" s="4">
        <v>-9.7200000000000006</v>
      </c>
      <c r="E8" s="2">
        <f t="shared" si="1"/>
        <v>12.204212387532429</v>
      </c>
      <c r="G8" s="1">
        <v>266.3</v>
      </c>
      <c r="H8" s="1">
        <f t="shared" si="2"/>
        <v>5.5846234928198868</v>
      </c>
      <c r="I8" s="4">
        <v>7.18</v>
      </c>
      <c r="J8" s="4">
        <v>-9.49</v>
      </c>
      <c r="K8" s="2">
        <f t="shared" si="3"/>
        <v>11.900105041553205</v>
      </c>
      <c r="M8" s="2">
        <f t="shared" si="23"/>
        <v>18.344729874463571</v>
      </c>
      <c r="P8" s="2">
        <f t="shared" si="5"/>
        <v>5.5846234928198868</v>
      </c>
      <c r="Q8" s="2">
        <v>266.3</v>
      </c>
      <c r="R8" s="2">
        <v>282.10000000000002</v>
      </c>
      <c r="S8" s="2">
        <v>2.88</v>
      </c>
      <c r="T8" s="2">
        <v>7.18</v>
      </c>
      <c r="U8" s="2">
        <v>-9.49</v>
      </c>
      <c r="V8" s="2">
        <f t="shared" si="6"/>
        <v>11.900105041553205</v>
      </c>
      <c r="X8" s="5">
        <v>279</v>
      </c>
      <c r="Y8" s="5">
        <v>281.77999999999997</v>
      </c>
      <c r="Z8" s="5">
        <v>2.8820000000000001</v>
      </c>
      <c r="AA8" s="5">
        <v>7.38</v>
      </c>
      <c r="AB8" s="5">
        <v>-9.7200000000000006</v>
      </c>
      <c r="AC8" s="5">
        <f t="shared" si="11"/>
        <v>17.302937388659927</v>
      </c>
      <c r="AD8" s="2">
        <f t="shared" si="8"/>
        <v>5.6312117818213654</v>
      </c>
      <c r="AG8" s="2">
        <f t="shared" si="12"/>
        <v>52.792078078218438</v>
      </c>
      <c r="AH8" s="2">
        <f t="shared" si="13"/>
        <v>0.92139558143483224</v>
      </c>
      <c r="AI8" s="2">
        <f t="shared" si="14"/>
        <v>37.298652593158408</v>
      </c>
      <c r="AJ8" s="2">
        <f t="shared" si="15"/>
        <v>2.4921919082297288</v>
      </c>
      <c r="AK8" s="2">
        <f t="shared" si="16"/>
        <v>90.090730671376846</v>
      </c>
      <c r="AM8" s="5">
        <v>279</v>
      </c>
      <c r="AN8" s="5">
        <v>281.77999999999997</v>
      </c>
      <c r="AO8" s="5">
        <v>2.8820000000000001</v>
      </c>
      <c r="AP8" s="4">
        <f t="shared" si="17"/>
        <v>10.463246121377036</v>
      </c>
      <c r="AQ8" s="4">
        <f t="shared" si="18"/>
        <v>-13.78086074522829</v>
      </c>
      <c r="AS8" s="2">
        <f t="shared" si="19"/>
        <v>52.792078078218438</v>
      </c>
      <c r="AT8" s="2">
        <f t="shared" si="20"/>
        <v>37.207921921781576</v>
      </c>
      <c r="AU8" s="2">
        <f t="shared" si="21"/>
        <v>90.000000000000014</v>
      </c>
      <c r="AV8" s="2">
        <f t="shared" si="22"/>
        <v>17.302937388659927</v>
      </c>
      <c r="BB8" s="2">
        <f t="shared" si="9"/>
        <v>3.6888794541139363</v>
      </c>
      <c r="BC8" s="5">
        <v>40</v>
      </c>
      <c r="BF8" s="5">
        <v>7.93</v>
      </c>
      <c r="BG8" s="5">
        <v>-8.2100000000000009</v>
      </c>
      <c r="BH8" s="5">
        <v>11.41</v>
      </c>
      <c r="BL8" s="5">
        <v>12.35</v>
      </c>
      <c r="BM8" s="5">
        <v>312</v>
      </c>
      <c r="BN8" s="5">
        <v>9.23</v>
      </c>
      <c r="BO8" s="5">
        <v>-8.2100000000000009</v>
      </c>
    </row>
    <row r="9" spans="1:68" x14ac:dyDescent="0.2">
      <c r="A9" s="1">
        <v>285.39999999999998</v>
      </c>
      <c r="B9" s="3">
        <f t="shared" si="0"/>
        <v>5.653891705042736</v>
      </c>
      <c r="C9" s="4">
        <v>7.45</v>
      </c>
      <c r="D9" s="4">
        <v>-9.7799999999999994</v>
      </c>
      <c r="E9" s="2">
        <f t="shared" si="1"/>
        <v>12.294344228140027</v>
      </c>
      <c r="G9" s="1">
        <v>272.7</v>
      </c>
      <c r="H9" s="1">
        <f t="shared" si="2"/>
        <v>5.6083722898515429</v>
      </c>
      <c r="I9" s="4">
        <v>7.32</v>
      </c>
      <c r="J9" s="4">
        <v>-9.64</v>
      </c>
      <c r="K9" s="2">
        <f t="shared" si="3"/>
        <v>12.104214142190314</v>
      </c>
      <c r="M9" s="2">
        <f t="shared" si="23"/>
        <v>18.548838975100679</v>
      </c>
      <c r="P9" s="2">
        <f t="shared" si="5"/>
        <v>5.6083722898515429</v>
      </c>
      <c r="Q9" s="2">
        <v>272.7</v>
      </c>
      <c r="R9" s="2">
        <v>281.94</v>
      </c>
      <c r="S9" s="2">
        <v>2.8809999999999998</v>
      </c>
      <c r="T9" s="2">
        <v>7.32</v>
      </c>
      <c r="U9" s="2">
        <v>-9.64</v>
      </c>
      <c r="V9" s="2">
        <f t="shared" si="6"/>
        <v>12.104214142190314</v>
      </c>
      <c r="X9" s="5">
        <v>285.39999999999998</v>
      </c>
      <c r="Y9" s="5">
        <v>281.72000000000003</v>
      </c>
      <c r="Z9" s="5">
        <v>2.8820000000000001</v>
      </c>
      <c r="AA9" s="5">
        <v>7.45</v>
      </c>
      <c r="AB9" s="5">
        <v>-9.7799999999999994</v>
      </c>
      <c r="AC9" s="5">
        <f t="shared" si="11"/>
        <v>17.393069229267525</v>
      </c>
      <c r="AD9" s="2">
        <f t="shared" si="8"/>
        <v>5.653891705042736</v>
      </c>
      <c r="AG9" s="2">
        <f t="shared" si="12"/>
        <v>52.701347406841563</v>
      </c>
      <c r="AH9" s="2">
        <f t="shared" si="13"/>
        <v>0.9198120324867608</v>
      </c>
      <c r="AI9" s="2">
        <f t="shared" si="14"/>
        <v>37.396719293792046</v>
      </c>
      <c r="AJ9" s="2">
        <f t="shared" si="15"/>
        <v>2.4906083592816577</v>
      </c>
      <c r="AK9" s="2">
        <f t="shared" si="16"/>
        <v>90.098066700633609</v>
      </c>
      <c r="AM9" s="5">
        <v>285.39999999999998</v>
      </c>
      <c r="AN9" s="5">
        <v>281.72000000000003</v>
      </c>
      <c r="AO9" s="5">
        <v>2.8820000000000001</v>
      </c>
      <c r="AP9" s="4">
        <f t="shared" si="17"/>
        <v>10.539672824635607</v>
      </c>
      <c r="AQ9" s="4">
        <f t="shared" si="18"/>
        <v>-13.835973184555199</v>
      </c>
      <c r="AS9" s="2">
        <f t="shared" si="19"/>
        <v>52.701347406841563</v>
      </c>
      <c r="AT9" s="2">
        <f t="shared" si="20"/>
        <v>37.298652593158408</v>
      </c>
      <c r="AU9" s="2">
        <f t="shared" si="21"/>
        <v>89.999999999999972</v>
      </c>
      <c r="AV9" s="2">
        <f t="shared" si="22"/>
        <v>17.393069229267525</v>
      </c>
      <c r="BB9" s="2">
        <f t="shared" si="9"/>
        <v>3.912023005428146</v>
      </c>
      <c r="BC9" s="5">
        <v>50</v>
      </c>
      <c r="BF9" s="5">
        <v>8.76</v>
      </c>
      <c r="BG9" s="5">
        <v>-7.26</v>
      </c>
      <c r="BH9" s="5">
        <v>11.38</v>
      </c>
      <c r="BL9" s="5">
        <v>12.85</v>
      </c>
      <c r="BM9" s="5">
        <v>313</v>
      </c>
      <c r="BN9" s="5">
        <v>9.41</v>
      </c>
      <c r="BO9" s="5">
        <v>-8.74</v>
      </c>
    </row>
    <row r="10" spans="1:68" x14ac:dyDescent="0.2">
      <c r="A10" s="1">
        <v>291.8</v>
      </c>
      <c r="B10" s="3">
        <f t="shared" si="0"/>
        <v>5.6760686360886856</v>
      </c>
      <c r="C10" s="4">
        <v>7.53</v>
      </c>
      <c r="D10" s="4">
        <v>-9.85</v>
      </c>
      <c r="E10" s="2">
        <f t="shared" si="1"/>
        <v>12.398524105715163</v>
      </c>
      <c r="G10" s="1">
        <v>279</v>
      </c>
      <c r="H10" s="1">
        <f t="shared" si="2"/>
        <v>5.6312117818213654</v>
      </c>
      <c r="I10" s="4">
        <v>7.38</v>
      </c>
      <c r="J10" s="4">
        <v>-9.7200000000000006</v>
      </c>
      <c r="K10" s="2">
        <f t="shared" si="3"/>
        <v>12.204212387532429</v>
      </c>
      <c r="M10" s="2">
        <f t="shared" si="23"/>
        <v>18.648837220442793</v>
      </c>
      <c r="P10" s="2">
        <f t="shared" si="5"/>
        <v>5.6312117818213654</v>
      </c>
      <c r="Q10" s="2">
        <v>279</v>
      </c>
      <c r="R10" s="2">
        <v>281.77999999999997</v>
      </c>
      <c r="S10" s="2">
        <v>2.8820000000000001</v>
      </c>
      <c r="T10" s="2">
        <v>7.38</v>
      </c>
      <c r="U10" s="2">
        <v>-9.7200000000000006</v>
      </c>
      <c r="V10" s="2">
        <f t="shared" si="6"/>
        <v>12.204212387532429</v>
      </c>
      <c r="X10" s="5">
        <v>291.8</v>
      </c>
      <c r="Y10" s="5">
        <v>281.56</v>
      </c>
      <c r="Z10" s="5">
        <v>2.883</v>
      </c>
      <c r="AA10" s="5">
        <v>7.53</v>
      </c>
      <c r="AB10" s="5">
        <v>-9.85</v>
      </c>
      <c r="AC10" s="5">
        <f t="shared" si="11"/>
        <v>17.497249106842659</v>
      </c>
      <c r="AD10" s="2">
        <f t="shared" si="8"/>
        <v>5.6760686360886856</v>
      </c>
      <c r="AG10" s="2">
        <f t="shared" si="12"/>
        <v>52.603280706207933</v>
      </c>
      <c r="AH10" s="2">
        <f t="shared" si="13"/>
        <v>0.9181004456741364</v>
      </c>
      <c r="AI10" s="2">
        <f t="shared" si="14"/>
        <v>37.49315141862229</v>
      </c>
      <c r="AJ10" s="2">
        <f t="shared" si="15"/>
        <v>2.4888967724690332</v>
      </c>
      <c r="AK10" s="2">
        <f t="shared" si="16"/>
        <v>90.096432124830216</v>
      </c>
      <c r="AM10" s="5">
        <v>291.8</v>
      </c>
      <c r="AN10" s="5">
        <v>281.56</v>
      </c>
      <c r="AO10" s="5">
        <v>2.883</v>
      </c>
      <c r="AP10" s="4">
        <f t="shared" si="17"/>
        <v>10.626610445818503</v>
      </c>
      <c r="AQ10" s="4">
        <f t="shared" si="18"/>
        <v>-13.900679002830309</v>
      </c>
      <c r="AS10" s="2">
        <f t="shared" si="19"/>
        <v>52.603280706207933</v>
      </c>
      <c r="AT10" s="2">
        <f t="shared" si="20"/>
        <v>37.396719293792046</v>
      </c>
      <c r="AU10" s="2">
        <f t="shared" si="21"/>
        <v>89.999999999999972</v>
      </c>
      <c r="AV10" s="2">
        <f t="shared" si="22"/>
        <v>17.497249106842663</v>
      </c>
      <c r="BB10" s="2">
        <f t="shared" si="9"/>
        <v>4.0943445622221004</v>
      </c>
      <c r="BC10" s="5">
        <v>60</v>
      </c>
      <c r="BF10" s="5">
        <v>9.11</v>
      </c>
      <c r="BG10" s="5">
        <v>-8.56</v>
      </c>
      <c r="BH10" s="5">
        <v>12.5</v>
      </c>
      <c r="BL10" s="5">
        <v>13.2</v>
      </c>
      <c r="BM10" s="5">
        <v>314</v>
      </c>
      <c r="BN10" s="5">
        <v>9.56</v>
      </c>
      <c r="BO10" s="5">
        <v>-9.11</v>
      </c>
    </row>
    <row r="11" spans="1:68" x14ac:dyDescent="0.2">
      <c r="A11" s="1">
        <v>298.2</v>
      </c>
      <c r="B11" s="3">
        <f t="shared" si="0"/>
        <v>5.6977644023306384</v>
      </c>
      <c r="C11" s="4">
        <v>7.61</v>
      </c>
      <c r="D11" s="4">
        <v>-9.92</v>
      </c>
      <c r="E11" s="2">
        <f t="shared" si="1"/>
        <v>12.502739699761809</v>
      </c>
      <c r="G11" s="1">
        <v>285.39999999999998</v>
      </c>
      <c r="H11" s="1">
        <f t="shared" si="2"/>
        <v>5.653891705042736</v>
      </c>
      <c r="I11" s="4">
        <v>7.45</v>
      </c>
      <c r="J11" s="4">
        <v>-9.7799999999999994</v>
      </c>
      <c r="K11" s="2">
        <f t="shared" si="3"/>
        <v>12.294344228140027</v>
      </c>
      <c r="M11" s="2">
        <f t="shared" si="23"/>
        <v>18.738969061050391</v>
      </c>
      <c r="P11" s="2">
        <f t="shared" si="5"/>
        <v>5.653891705042736</v>
      </c>
      <c r="Q11" s="2">
        <v>285.39999999999998</v>
      </c>
      <c r="R11" s="2">
        <v>281.72000000000003</v>
      </c>
      <c r="S11" s="2">
        <v>2.8820000000000001</v>
      </c>
      <c r="T11" s="2">
        <v>7.45</v>
      </c>
      <c r="U11" s="2">
        <v>-9.7799999999999994</v>
      </c>
      <c r="V11" s="2">
        <f t="shared" si="6"/>
        <v>12.294344228140027</v>
      </c>
      <c r="X11" s="5">
        <v>298.2</v>
      </c>
      <c r="Y11" s="5">
        <v>281.41000000000003</v>
      </c>
      <c r="Z11" s="5">
        <v>2.883</v>
      </c>
      <c r="AA11" s="5">
        <v>7.61</v>
      </c>
      <c r="AB11" s="5">
        <v>-9.92</v>
      </c>
      <c r="AC11" s="5">
        <f t="shared" si="11"/>
        <v>17.601464700889306</v>
      </c>
      <c r="AD11" s="2">
        <f t="shared" si="8"/>
        <v>5.6977644023306384</v>
      </c>
      <c r="AG11" s="2">
        <f t="shared" si="12"/>
        <v>52.506848581377717</v>
      </c>
      <c r="AH11" s="2">
        <f t="shared" si="13"/>
        <v>0.91641738759115499</v>
      </c>
      <c r="AI11" s="2">
        <f t="shared" si="14"/>
        <v>37.488206130633984</v>
      </c>
      <c r="AJ11" s="2">
        <f t="shared" si="15"/>
        <v>2.4872137143860513</v>
      </c>
      <c r="AK11" s="2">
        <f t="shared" si="16"/>
        <v>89.995054712011694</v>
      </c>
      <c r="AM11" s="5">
        <v>298.2</v>
      </c>
      <c r="AN11" s="5">
        <v>281.41000000000003</v>
      </c>
      <c r="AO11" s="5">
        <v>2.883</v>
      </c>
      <c r="AP11" s="4">
        <f t="shared" si="17"/>
        <v>10.713423584777939</v>
      </c>
      <c r="AQ11" s="4">
        <f t="shared" si="18"/>
        <v>-13.965461492903696</v>
      </c>
      <c r="AS11" s="2">
        <f t="shared" si="19"/>
        <v>52.506848581377717</v>
      </c>
      <c r="AT11" s="2">
        <f t="shared" si="20"/>
        <v>37.49315141862229</v>
      </c>
      <c r="AU11" s="2">
        <f t="shared" si="21"/>
        <v>90</v>
      </c>
      <c r="AV11" s="2">
        <f t="shared" si="22"/>
        <v>17.601464700889302</v>
      </c>
      <c r="BB11" s="2">
        <f t="shared" si="9"/>
        <v>4.2484952420493594</v>
      </c>
      <c r="BC11" s="5">
        <v>70</v>
      </c>
      <c r="BF11" s="5">
        <v>9.75</v>
      </c>
      <c r="BG11" s="5">
        <v>-8.33</v>
      </c>
      <c r="BH11" s="5">
        <v>12.82</v>
      </c>
      <c r="BL11" s="5">
        <v>12.82</v>
      </c>
      <c r="BM11" s="5">
        <v>313</v>
      </c>
      <c r="BN11" s="5">
        <v>9.41</v>
      </c>
      <c r="BO11" s="5">
        <v>-8.6999999999999993</v>
      </c>
    </row>
    <row r="12" spans="1:68" x14ac:dyDescent="0.2">
      <c r="A12" s="1">
        <v>304.5</v>
      </c>
      <c r="B12" s="3">
        <f t="shared" si="0"/>
        <v>5.7186710871499518</v>
      </c>
      <c r="C12" s="4">
        <v>7.67</v>
      </c>
      <c r="D12" s="4">
        <v>-10</v>
      </c>
      <c r="E12" s="2">
        <f t="shared" si="1"/>
        <v>12.602733830403624</v>
      </c>
      <c r="G12" s="1">
        <v>291.8</v>
      </c>
      <c r="H12" s="1">
        <f t="shared" si="2"/>
        <v>5.6760686360886856</v>
      </c>
      <c r="I12" s="4">
        <v>7.53</v>
      </c>
      <c r="J12" s="4">
        <v>-9.85</v>
      </c>
      <c r="K12" s="2">
        <f t="shared" si="3"/>
        <v>12.398524105715163</v>
      </c>
      <c r="M12" s="2">
        <f t="shared" si="23"/>
        <v>18.843148938625525</v>
      </c>
      <c r="P12" s="2">
        <f t="shared" si="5"/>
        <v>5.6760686360886856</v>
      </c>
      <c r="Q12" s="2">
        <v>291.8</v>
      </c>
      <c r="R12" s="2">
        <v>281.56</v>
      </c>
      <c r="S12" s="2">
        <v>2.883</v>
      </c>
      <c r="T12" s="2">
        <v>7.53</v>
      </c>
      <c r="U12" s="2">
        <v>-9.85</v>
      </c>
      <c r="V12" s="2">
        <f t="shared" si="6"/>
        <v>12.398524105715163</v>
      </c>
      <c r="X12" s="5">
        <v>304.5</v>
      </c>
      <c r="Y12" s="5">
        <v>281.33999999999997</v>
      </c>
      <c r="Z12" s="5">
        <v>2.8839999999999999</v>
      </c>
      <c r="AA12" s="5">
        <v>7.67</v>
      </c>
      <c r="AB12" s="5">
        <v>-10</v>
      </c>
      <c r="AC12" s="5">
        <f t="shared" si="11"/>
        <v>17.70145883153112</v>
      </c>
      <c r="AD12" s="2">
        <f t="shared" si="8"/>
        <v>5.7186710871499518</v>
      </c>
      <c r="AG12" s="2">
        <f t="shared" si="12"/>
        <v>52.511793869366016</v>
      </c>
      <c r="AH12" s="2">
        <f t="shared" si="13"/>
        <v>0.91650369914901009</v>
      </c>
      <c r="AI12" s="2">
        <f t="shared" si="14"/>
        <v>37.609855546405242</v>
      </c>
      <c r="AJ12" s="2">
        <f t="shared" si="15"/>
        <v>2.4873000259439069</v>
      </c>
      <c r="AK12" s="2">
        <f t="shared" si="16"/>
        <v>90.121649415771259</v>
      </c>
      <c r="AM12" s="5">
        <v>304.5</v>
      </c>
      <c r="AN12" s="5">
        <v>281.33999999999997</v>
      </c>
      <c r="AO12" s="5">
        <v>2.8839999999999999</v>
      </c>
      <c r="AP12" s="4">
        <f t="shared" si="17"/>
        <v>10.773074403134915</v>
      </c>
      <c r="AQ12" s="4">
        <f t="shared" si="18"/>
        <v>-14.045729339158948</v>
      </c>
      <c r="AS12" s="2">
        <f t="shared" si="19"/>
        <v>52.511793869366016</v>
      </c>
      <c r="AT12" s="2">
        <f t="shared" si="20"/>
        <v>37.488206130633984</v>
      </c>
      <c r="AU12" s="2">
        <f t="shared" si="21"/>
        <v>90</v>
      </c>
      <c r="AV12" s="2">
        <f t="shared" si="22"/>
        <v>17.701458831531124</v>
      </c>
      <c r="BB12" s="2">
        <f t="shared" si="9"/>
        <v>4.3820266346738812</v>
      </c>
      <c r="BC12" s="5">
        <v>80</v>
      </c>
      <c r="BF12" s="5">
        <v>9.2200000000000006</v>
      </c>
      <c r="BG12" s="5">
        <v>-7.98</v>
      </c>
      <c r="BH12" s="5">
        <v>12.19</v>
      </c>
      <c r="BL12" s="5">
        <v>12.65</v>
      </c>
      <c r="BM12" s="5">
        <v>311</v>
      </c>
      <c r="BN12" s="5">
        <v>9.5299999999999994</v>
      </c>
      <c r="BO12" s="5">
        <v>-8.31</v>
      </c>
    </row>
    <row r="13" spans="1:68" x14ac:dyDescent="0.2">
      <c r="A13" s="1">
        <v>310.89999999999998</v>
      </c>
      <c r="B13" s="3">
        <f t="shared" si="0"/>
        <v>5.7394713170647078</v>
      </c>
      <c r="C13" s="4">
        <v>7.75</v>
      </c>
      <c r="D13" s="4">
        <v>-10.06</v>
      </c>
      <c r="E13" s="2">
        <f t="shared" si="1"/>
        <v>12.699059020258154</v>
      </c>
      <c r="G13" s="1">
        <v>298.2</v>
      </c>
      <c r="H13" s="1">
        <f t="shared" si="2"/>
        <v>5.6977644023306384</v>
      </c>
      <c r="I13" s="4">
        <v>7.61</v>
      </c>
      <c r="J13" s="4">
        <v>-9.92</v>
      </c>
      <c r="K13" s="2">
        <f t="shared" si="3"/>
        <v>12.502739699761809</v>
      </c>
      <c r="M13" s="2">
        <f t="shared" si="23"/>
        <v>18.947364532672172</v>
      </c>
      <c r="P13" s="2">
        <f t="shared" si="5"/>
        <v>5.6977644023306384</v>
      </c>
      <c r="Q13" s="2">
        <v>298.2</v>
      </c>
      <c r="R13" s="2">
        <v>281.41000000000003</v>
      </c>
      <c r="S13" s="2">
        <v>2.883</v>
      </c>
      <c r="T13" s="2">
        <v>7.61</v>
      </c>
      <c r="U13" s="2">
        <v>-9.92</v>
      </c>
      <c r="V13" s="2">
        <f t="shared" si="6"/>
        <v>12.502739699761809</v>
      </c>
      <c r="X13" s="5">
        <v>310.89999999999998</v>
      </c>
      <c r="Y13" s="5">
        <v>281.18</v>
      </c>
      <c r="Z13" s="5">
        <v>2.8849999999999998</v>
      </c>
      <c r="AA13" s="5">
        <v>7.75</v>
      </c>
      <c r="AB13" s="5">
        <v>-10.06</v>
      </c>
      <c r="AC13" s="5">
        <f t="shared" si="11"/>
        <v>17.797784021385652</v>
      </c>
      <c r="AD13" s="2">
        <f t="shared" si="8"/>
        <v>5.7394713170647078</v>
      </c>
      <c r="AG13" s="2">
        <f t="shared" si="12"/>
        <v>52.39014445359475</v>
      </c>
      <c r="AH13" s="2">
        <f t="shared" si="13"/>
        <v>0.91438051631067396</v>
      </c>
      <c r="AI13" s="2">
        <f t="shared" si="14"/>
        <v>37.695837561588064</v>
      </c>
      <c r="AJ13" s="2">
        <f t="shared" si="15"/>
        <v>2.4851768431055707</v>
      </c>
      <c r="AK13" s="2">
        <f t="shared" si="16"/>
        <v>90.085982015182822</v>
      </c>
      <c r="AM13" s="5">
        <v>310.89999999999998</v>
      </c>
      <c r="AN13" s="5">
        <v>281.18</v>
      </c>
      <c r="AO13" s="5">
        <v>2.8849999999999998</v>
      </c>
      <c r="AP13" s="4">
        <f t="shared" si="17"/>
        <v>10.861657225602439</v>
      </c>
      <c r="AQ13" s="4">
        <f t="shared" si="18"/>
        <v>-14.099131830911038</v>
      </c>
      <c r="AS13" s="2">
        <f t="shared" si="19"/>
        <v>52.390144453594758</v>
      </c>
      <c r="AT13" s="2">
        <f t="shared" si="20"/>
        <v>37.609855546405242</v>
      </c>
      <c r="AU13" s="2">
        <f t="shared" si="21"/>
        <v>90</v>
      </c>
      <c r="AV13" s="2">
        <f t="shared" si="22"/>
        <v>17.797784021385656</v>
      </c>
      <c r="BB13" s="2">
        <f t="shared" si="9"/>
        <v>4.499809670330265</v>
      </c>
      <c r="BC13" s="5">
        <v>90</v>
      </c>
      <c r="BF13" s="5">
        <v>9.23</v>
      </c>
      <c r="BG13" s="5">
        <v>-8.2100000000000009</v>
      </c>
      <c r="BH13" s="5">
        <v>12.35</v>
      </c>
      <c r="BL13" s="5">
        <v>12.35</v>
      </c>
      <c r="BM13" s="5">
        <v>307</v>
      </c>
      <c r="BN13" s="5">
        <v>9.89</v>
      </c>
      <c r="BO13" s="5">
        <v>-7.4</v>
      </c>
    </row>
    <row r="14" spans="1:68" x14ac:dyDescent="0.2">
      <c r="A14" s="1">
        <v>317.3</v>
      </c>
      <c r="B14" s="3">
        <f t="shared" si="0"/>
        <v>5.7598476985891498</v>
      </c>
      <c r="C14" s="4">
        <v>7.89</v>
      </c>
      <c r="D14" s="4">
        <v>-10.210000000000001</v>
      </c>
      <c r="E14" s="2">
        <f t="shared" si="1"/>
        <v>12.903340652714707</v>
      </c>
      <c r="G14" s="1">
        <v>304.5</v>
      </c>
      <c r="H14" s="1">
        <f t="shared" si="2"/>
        <v>5.7186710871499518</v>
      </c>
      <c r="I14" s="4">
        <v>7.67</v>
      </c>
      <c r="J14" s="4">
        <v>-10</v>
      </c>
      <c r="K14" s="2">
        <f t="shared" si="3"/>
        <v>12.602733830403624</v>
      </c>
      <c r="M14" s="2">
        <f t="shared" si="23"/>
        <v>19.047358663313986</v>
      </c>
      <c r="P14" s="2">
        <f t="shared" si="5"/>
        <v>5.7186710871499518</v>
      </c>
      <c r="Q14" s="2">
        <v>304.5</v>
      </c>
      <c r="R14" s="2">
        <v>281.33999999999997</v>
      </c>
      <c r="S14" s="2">
        <v>2.8839999999999999</v>
      </c>
      <c r="T14" s="2">
        <v>7.67</v>
      </c>
      <c r="U14" s="2">
        <v>-10</v>
      </c>
      <c r="V14" s="2">
        <f t="shared" si="6"/>
        <v>12.602733830403624</v>
      </c>
      <c r="X14" s="5">
        <v>317.3</v>
      </c>
      <c r="Y14" s="5">
        <v>281.13</v>
      </c>
      <c r="Z14" s="5">
        <v>2.8849999999999998</v>
      </c>
      <c r="AA14" s="5">
        <v>7.89</v>
      </c>
      <c r="AB14" s="5">
        <v>-10.210000000000001</v>
      </c>
      <c r="AC14" s="5">
        <f t="shared" si="11"/>
        <v>18.002065653842205</v>
      </c>
      <c r="AD14" s="2">
        <f t="shared" si="8"/>
        <v>5.7598476985891498</v>
      </c>
      <c r="AG14" s="2">
        <f t="shared" si="12"/>
        <v>52.304162438411922</v>
      </c>
      <c r="AH14" s="2">
        <f t="shared" si="13"/>
        <v>0.91287984704823388</v>
      </c>
      <c r="AI14" s="2">
        <f t="shared" si="14"/>
        <v>37.813134230228599</v>
      </c>
      <c r="AJ14" s="2">
        <f t="shared" si="15"/>
        <v>2.4836761738431306</v>
      </c>
      <c r="AK14" s="2">
        <f t="shared" si="16"/>
        <v>90.11729666864052</v>
      </c>
      <c r="AM14" s="5">
        <v>317.3</v>
      </c>
      <c r="AN14" s="5">
        <v>281.13</v>
      </c>
      <c r="AO14" s="5">
        <v>2.8849999999999998</v>
      </c>
      <c r="AP14" s="4">
        <f t="shared" si="17"/>
        <v>11.007715120574785</v>
      </c>
      <c r="AQ14" s="4">
        <f t="shared" si="18"/>
        <v>-14.244457716231757</v>
      </c>
      <c r="AS14" s="2">
        <f t="shared" si="19"/>
        <v>52.304162438411922</v>
      </c>
      <c r="AT14" s="2">
        <f t="shared" si="20"/>
        <v>37.695837561588064</v>
      </c>
      <c r="AU14" s="2">
        <f t="shared" si="21"/>
        <v>89.999999999999986</v>
      </c>
      <c r="AV14" s="2">
        <f t="shared" si="22"/>
        <v>18.002065653842205</v>
      </c>
      <c r="BB14" s="2">
        <f t="shared" si="9"/>
        <v>4.6051701859880918</v>
      </c>
      <c r="BC14" s="5">
        <v>100</v>
      </c>
      <c r="BF14" s="5">
        <v>9.41</v>
      </c>
      <c r="BG14" s="5">
        <v>-8.74</v>
      </c>
      <c r="BH14" s="5">
        <v>12.85</v>
      </c>
      <c r="BL14" s="5">
        <v>12.6</v>
      </c>
      <c r="BM14" s="5">
        <v>307</v>
      </c>
      <c r="BN14" s="5">
        <v>10.119999999999999</v>
      </c>
      <c r="BO14" s="5">
        <v>-7.51</v>
      </c>
    </row>
    <row r="15" spans="1:68" x14ac:dyDescent="0.2">
      <c r="A15" s="1">
        <v>323.60000000000002</v>
      </c>
      <c r="B15" s="3">
        <f t="shared" si="0"/>
        <v>5.7795081851843371</v>
      </c>
      <c r="C15" s="4">
        <v>7.97</v>
      </c>
      <c r="D15" s="4">
        <v>-10.27</v>
      </c>
      <c r="E15" s="2">
        <f t="shared" si="1"/>
        <v>12.999761536274425</v>
      </c>
      <c r="G15" s="1">
        <v>310.89999999999998</v>
      </c>
      <c r="H15" s="1">
        <f t="shared" si="2"/>
        <v>5.7394713170647078</v>
      </c>
      <c r="I15" s="4">
        <v>7.75</v>
      </c>
      <c r="J15" s="4">
        <v>-10.06</v>
      </c>
      <c r="K15" s="2">
        <f t="shared" si="3"/>
        <v>12.699059020258154</v>
      </c>
      <c r="M15" s="2">
        <f t="shared" si="23"/>
        <v>19.143683853168518</v>
      </c>
      <c r="P15" s="2">
        <f t="shared" si="5"/>
        <v>5.7394713170647078</v>
      </c>
      <c r="Q15" s="2">
        <v>310.89999999999998</v>
      </c>
      <c r="R15" s="2">
        <v>281.18</v>
      </c>
      <c r="S15" s="2">
        <v>2.8849999999999998</v>
      </c>
      <c r="T15" s="2">
        <v>7.75</v>
      </c>
      <c r="U15" s="2">
        <v>-10.06</v>
      </c>
      <c r="V15" s="2">
        <f t="shared" si="6"/>
        <v>12.699059020258154</v>
      </c>
      <c r="X15" s="5">
        <v>323.60000000000002</v>
      </c>
      <c r="Y15" s="5">
        <v>280.97000000000003</v>
      </c>
      <c r="Z15" s="5">
        <v>2.8860000000000001</v>
      </c>
      <c r="AA15" s="5">
        <v>7.97</v>
      </c>
      <c r="AB15" s="5">
        <v>-10.27</v>
      </c>
      <c r="AC15" s="5">
        <f t="shared" si="11"/>
        <v>18.098486537401925</v>
      </c>
      <c r="AD15" s="2">
        <f t="shared" si="8"/>
        <v>5.7795081851843371</v>
      </c>
      <c r="AG15" s="2">
        <f t="shared" si="12"/>
        <v>52.186865769771416</v>
      </c>
      <c r="AH15" s="2">
        <f t="shared" si="13"/>
        <v>0.91083263397883618</v>
      </c>
      <c r="AI15" s="2">
        <f t="shared" si="14"/>
        <v>37.805934137711148</v>
      </c>
      <c r="AJ15" s="2">
        <f t="shared" si="15"/>
        <v>2.4816289607737327</v>
      </c>
      <c r="AK15" s="2">
        <f t="shared" si="16"/>
        <v>89.992799907482564</v>
      </c>
      <c r="AM15" s="5">
        <v>323.60000000000002</v>
      </c>
      <c r="AN15" s="5">
        <v>280.97000000000003</v>
      </c>
      <c r="AO15" s="5">
        <v>2.8860000000000001</v>
      </c>
      <c r="AP15" s="4">
        <f t="shared" si="17"/>
        <v>11.095967976073522</v>
      </c>
      <c r="AQ15" s="4">
        <f t="shared" si="18"/>
        <v>-14.298066639181311</v>
      </c>
      <c r="AS15" s="2">
        <f t="shared" si="19"/>
        <v>52.186865769771408</v>
      </c>
      <c r="AT15" s="2">
        <f t="shared" si="20"/>
        <v>37.813134230228599</v>
      </c>
      <c r="AU15" s="2">
        <f t="shared" si="21"/>
        <v>90</v>
      </c>
      <c r="AV15" s="2">
        <f t="shared" si="22"/>
        <v>18.098486537401925</v>
      </c>
      <c r="BB15" s="2">
        <f t="shared" si="9"/>
        <v>4.7004803657924166</v>
      </c>
      <c r="BC15" s="5">
        <v>110</v>
      </c>
      <c r="BF15" s="5">
        <v>9.56</v>
      </c>
      <c r="BG15" s="5">
        <v>-9.11</v>
      </c>
      <c r="BH15" s="5">
        <v>13.2</v>
      </c>
      <c r="BL15" s="5">
        <v>12.69</v>
      </c>
      <c r="BM15" s="5">
        <v>305</v>
      </c>
      <c r="BN15" s="5">
        <v>10.37</v>
      </c>
      <c r="BO15" s="5">
        <v>-7.32</v>
      </c>
    </row>
    <row r="16" spans="1:68" x14ac:dyDescent="0.2">
      <c r="A16" s="1">
        <v>330</v>
      </c>
      <c r="B16" s="3">
        <f t="shared" si="0"/>
        <v>5.7990926544605257</v>
      </c>
      <c r="C16" s="4">
        <v>8.0299999999999994</v>
      </c>
      <c r="D16" s="4">
        <v>-10.35</v>
      </c>
      <c r="E16" s="2">
        <f t="shared" si="1"/>
        <v>13.099748089180951</v>
      </c>
      <c r="G16" s="1">
        <v>317.3</v>
      </c>
      <c r="H16" s="1">
        <f t="shared" si="2"/>
        <v>5.7598476985891498</v>
      </c>
      <c r="I16" s="4">
        <v>7.89</v>
      </c>
      <c r="J16" s="4">
        <v>-10.210000000000001</v>
      </c>
      <c r="K16" s="2">
        <f t="shared" si="3"/>
        <v>12.903340652714707</v>
      </c>
      <c r="M16" s="2">
        <f t="shared" si="23"/>
        <v>19.347965485625071</v>
      </c>
      <c r="P16" s="2">
        <f t="shared" si="5"/>
        <v>5.7598476985891498</v>
      </c>
      <c r="Q16" s="2">
        <v>317.3</v>
      </c>
      <c r="R16" s="2">
        <v>281.13</v>
      </c>
      <c r="S16" s="2">
        <v>2.8849999999999998</v>
      </c>
      <c r="T16" s="2">
        <v>7.89</v>
      </c>
      <c r="U16" s="2">
        <v>-10.210000000000001</v>
      </c>
      <c r="V16" s="2">
        <f t="shared" si="6"/>
        <v>12.903340652714707</v>
      </c>
      <c r="X16" s="5">
        <v>330</v>
      </c>
      <c r="Y16" s="5">
        <v>280.89999999999998</v>
      </c>
      <c r="Z16" s="5">
        <v>2.8860000000000001</v>
      </c>
      <c r="AA16" s="5">
        <v>8.0299999999999994</v>
      </c>
      <c r="AB16" s="5">
        <v>-10.35</v>
      </c>
      <c r="AC16" s="5">
        <f t="shared" si="11"/>
        <v>18.19847309030845</v>
      </c>
      <c r="AD16" s="2">
        <f t="shared" si="8"/>
        <v>5.7990926544605257</v>
      </c>
      <c r="AG16" s="2">
        <f t="shared" si="12"/>
        <v>52.194065862288838</v>
      </c>
      <c r="AH16" s="2">
        <f t="shared" si="13"/>
        <v>0.9109582992997135</v>
      </c>
      <c r="AI16" s="2">
        <f t="shared" si="14"/>
        <v>37.894012471226574</v>
      </c>
      <c r="AJ16" s="2">
        <f t="shared" si="15"/>
        <v>2.4817546260946104</v>
      </c>
      <c r="AK16" s="2">
        <f t="shared" si="16"/>
        <v>90.088078333515412</v>
      </c>
      <c r="AM16" s="5">
        <v>330</v>
      </c>
      <c r="AN16" s="5">
        <v>280.89999999999998</v>
      </c>
      <c r="AO16" s="5">
        <v>2.8860000000000001</v>
      </c>
      <c r="AP16" s="4">
        <f t="shared" si="17"/>
        <v>11.155461763105837</v>
      </c>
      <c r="AQ16" s="4">
        <f t="shared" si="18"/>
        <v>-14.37845943314389</v>
      </c>
      <c r="AS16" s="2">
        <f t="shared" si="19"/>
        <v>52.194065862288845</v>
      </c>
      <c r="AT16" s="2">
        <f t="shared" si="20"/>
        <v>37.805934137711148</v>
      </c>
      <c r="AU16" s="2">
        <f t="shared" si="21"/>
        <v>90</v>
      </c>
      <c r="AV16" s="2">
        <f t="shared" si="22"/>
        <v>18.198473090308454</v>
      </c>
      <c r="BB16" s="2">
        <f t="shared" si="9"/>
        <v>4.7874917427820458</v>
      </c>
      <c r="BC16" s="5">
        <v>120</v>
      </c>
      <c r="BF16" s="5">
        <v>9.41</v>
      </c>
      <c r="BG16" s="5">
        <v>-8.6999999999999993</v>
      </c>
      <c r="BH16" s="5">
        <v>12.82</v>
      </c>
      <c r="BL16" s="5">
        <v>12.89</v>
      </c>
      <c r="BM16" s="5">
        <v>310</v>
      </c>
      <c r="BN16" s="5">
        <v>9.83</v>
      </c>
      <c r="BO16" s="5">
        <v>-8.34</v>
      </c>
    </row>
    <row r="17" spans="1:67" x14ac:dyDescent="0.2">
      <c r="A17" s="1">
        <v>336.4</v>
      </c>
      <c r="B17" s="3">
        <f t="shared" si="0"/>
        <v>5.8183009280987932</v>
      </c>
      <c r="C17" s="4">
        <v>8.11</v>
      </c>
      <c r="D17" s="4">
        <v>-10.42</v>
      </c>
      <c r="E17" s="2">
        <f t="shared" si="1"/>
        <v>13.204109208878878</v>
      </c>
      <c r="G17" s="1">
        <v>323.60000000000002</v>
      </c>
      <c r="H17" s="1">
        <f t="shared" si="2"/>
        <v>5.7795081851843371</v>
      </c>
      <c r="I17" s="4">
        <v>7.97</v>
      </c>
      <c r="J17" s="4">
        <v>-10.27</v>
      </c>
      <c r="K17" s="2">
        <f t="shared" si="3"/>
        <v>12.999761536274425</v>
      </c>
      <c r="M17" s="2">
        <f t="shared" si="23"/>
        <v>19.444386369184791</v>
      </c>
      <c r="P17" s="2">
        <f t="shared" si="5"/>
        <v>5.7795081851843371</v>
      </c>
      <c r="Q17" s="2">
        <v>323.60000000000002</v>
      </c>
      <c r="R17" s="2">
        <v>280.97000000000003</v>
      </c>
      <c r="S17" s="2">
        <v>2.8860000000000001</v>
      </c>
      <c r="T17" s="2">
        <v>7.97</v>
      </c>
      <c r="U17" s="2">
        <v>-10.27</v>
      </c>
      <c r="V17" s="2">
        <f t="shared" si="6"/>
        <v>12.999761536274425</v>
      </c>
      <c r="X17" s="5">
        <v>336.4</v>
      </c>
      <c r="Y17" s="5">
        <v>280.75</v>
      </c>
      <c r="Z17" s="5">
        <v>2.887</v>
      </c>
      <c r="AA17" s="5">
        <v>8.11</v>
      </c>
      <c r="AB17" s="5">
        <v>-10.42</v>
      </c>
      <c r="AC17" s="5">
        <f t="shared" si="11"/>
        <v>18.302834210006377</v>
      </c>
      <c r="AD17" s="2">
        <f t="shared" si="8"/>
        <v>5.8183009280987932</v>
      </c>
      <c r="AG17" s="2">
        <f t="shared" si="12"/>
        <v>52.10598752877344</v>
      </c>
      <c r="AH17" s="2">
        <f t="shared" si="13"/>
        <v>0.90942104238020005</v>
      </c>
      <c r="AI17" s="2">
        <f t="shared" si="14"/>
        <v>38.007218977335583</v>
      </c>
      <c r="AJ17" s="2">
        <f t="shared" si="15"/>
        <v>2.4802173691750964</v>
      </c>
      <c r="AK17" s="2">
        <f t="shared" si="16"/>
        <v>90.113206506109023</v>
      </c>
      <c r="AM17" s="5">
        <v>336.4</v>
      </c>
      <c r="AN17" s="5">
        <v>280.75</v>
      </c>
      <c r="AO17" s="5">
        <v>2.887</v>
      </c>
      <c r="AP17" s="4">
        <f t="shared" si="17"/>
        <v>11.241650844824767</v>
      </c>
      <c r="AQ17" s="4">
        <f t="shared" si="18"/>
        <v>-14.443650037370411</v>
      </c>
      <c r="AS17" s="2">
        <f t="shared" si="19"/>
        <v>52.105987528773426</v>
      </c>
      <c r="AT17" s="2">
        <f t="shared" si="20"/>
        <v>37.894012471226574</v>
      </c>
      <c r="AU17" s="2">
        <f t="shared" si="21"/>
        <v>90</v>
      </c>
      <c r="AV17" s="2">
        <f t="shared" si="22"/>
        <v>18.302834210006374</v>
      </c>
      <c r="BB17" s="2">
        <f t="shared" si="9"/>
        <v>4.8675344504555822</v>
      </c>
      <c r="BC17" s="5">
        <v>130</v>
      </c>
      <c r="BF17" s="5">
        <v>9.5299999999999994</v>
      </c>
      <c r="BG17" s="5">
        <v>-8.31</v>
      </c>
      <c r="BH17" s="5">
        <v>12.65</v>
      </c>
      <c r="BL17" s="5">
        <v>13.14</v>
      </c>
      <c r="BM17" s="5">
        <v>308</v>
      </c>
      <c r="BN17" s="5">
        <v>10.38</v>
      </c>
      <c r="BO17" s="5">
        <v>-8.06</v>
      </c>
    </row>
    <row r="18" spans="1:67" x14ac:dyDescent="0.2">
      <c r="A18" s="1">
        <v>342.8</v>
      </c>
      <c r="B18" s="3">
        <f t="shared" si="0"/>
        <v>5.8371471867236249</v>
      </c>
      <c r="C18" s="4">
        <v>8.19</v>
      </c>
      <c r="D18" s="4">
        <v>-10.48</v>
      </c>
      <c r="E18" s="2">
        <f t="shared" si="1"/>
        <v>13.300620286287403</v>
      </c>
      <c r="G18" s="1">
        <v>330</v>
      </c>
      <c r="H18" s="1">
        <f t="shared" si="2"/>
        <v>5.7990926544605257</v>
      </c>
      <c r="I18" s="4">
        <v>8.0299999999999994</v>
      </c>
      <c r="J18" s="4">
        <v>-10.35</v>
      </c>
      <c r="K18" s="2">
        <f t="shared" si="3"/>
        <v>13.099748089180951</v>
      </c>
      <c r="M18" s="2">
        <f t="shared" si="23"/>
        <v>19.544372922091316</v>
      </c>
      <c r="P18" s="2">
        <f t="shared" si="5"/>
        <v>5.7990926544605257</v>
      </c>
      <c r="Q18" s="2">
        <v>330</v>
      </c>
      <c r="R18" s="2">
        <v>280.89999999999998</v>
      </c>
      <c r="S18" s="2">
        <v>2.8860000000000001</v>
      </c>
      <c r="T18" s="2">
        <v>8.0299999999999994</v>
      </c>
      <c r="U18" s="2">
        <v>-10.35</v>
      </c>
      <c r="V18" s="2">
        <f t="shared" si="6"/>
        <v>13.099748089180951</v>
      </c>
      <c r="X18" s="5">
        <v>342.8</v>
      </c>
      <c r="Y18" s="5">
        <v>280.58999999999997</v>
      </c>
      <c r="Z18" s="5">
        <v>2.8879999999999999</v>
      </c>
      <c r="AA18" s="5">
        <v>8.19</v>
      </c>
      <c r="AB18" s="5">
        <v>-10.48</v>
      </c>
      <c r="AC18" s="5">
        <f t="shared" si="11"/>
        <v>18.399345287414903</v>
      </c>
      <c r="AD18" s="2">
        <f t="shared" si="8"/>
        <v>5.8371471867236249</v>
      </c>
      <c r="AG18" s="2">
        <f t="shared" si="12"/>
        <v>51.992781022664417</v>
      </c>
      <c r="AH18" s="2">
        <f t="shared" si="13"/>
        <v>0.9074452161139186</v>
      </c>
      <c r="AI18" s="2">
        <f t="shared" si="14"/>
        <v>37.998732442504661</v>
      </c>
      <c r="AJ18" s="2">
        <f t="shared" si="15"/>
        <v>2.4782415429088154</v>
      </c>
      <c r="AK18" s="2">
        <f t="shared" si="16"/>
        <v>89.991513465169078</v>
      </c>
      <c r="AM18" s="5">
        <v>342.8</v>
      </c>
      <c r="AN18" s="5">
        <v>280.58999999999997</v>
      </c>
      <c r="AO18" s="5">
        <v>2.8879999999999999</v>
      </c>
      <c r="AP18" s="4">
        <f t="shared" si="17"/>
        <v>11.329594760274921</v>
      </c>
      <c r="AQ18" s="4">
        <f t="shared" si="18"/>
        <v>-14.497454589460459</v>
      </c>
      <c r="AS18" s="2">
        <f t="shared" si="19"/>
        <v>51.992781022664417</v>
      </c>
      <c r="AT18" s="2">
        <f t="shared" si="20"/>
        <v>38.007218977335583</v>
      </c>
      <c r="AU18" s="2">
        <f t="shared" si="21"/>
        <v>90</v>
      </c>
      <c r="AV18" s="2">
        <f t="shared" si="22"/>
        <v>18.399345287414906</v>
      </c>
      <c r="BB18" s="2">
        <f t="shared" si="9"/>
        <v>4.9416424226093039</v>
      </c>
      <c r="BC18" s="5">
        <v>140</v>
      </c>
      <c r="BF18" s="5">
        <v>9.89</v>
      </c>
      <c r="BG18" s="5">
        <v>-7.4</v>
      </c>
      <c r="BH18" s="5">
        <v>12.35</v>
      </c>
      <c r="BL18" s="5">
        <v>12.98</v>
      </c>
      <c r="BM18" s="5">
        <v>311</v>
      </c>
      <c r="BN18" s="5">
        <v>9.73</v>
      </c>
      <c r="BO18" s="5">
        <v>-8.59</v>
      </c>
    </row>
    <row r="19" spans="1:67" x14ac:dyDescent="0.2">
      <c r="A19" s="1">
        <v>349.2</v>
      </c>
      <c r="B19" s="3">
        <f t="shared" si="0"/>
        <v>5.8556448239654468</v>
      </c>
      <c r="C19" s="4">
        <v>8.25</v>
      </c>
      <c r="D19" s="4">
        <v>-10.56</v>
      </c>
      <c r="E19" s="2">
        <f t="shared" si="1"/>
        <v>13.400600732802989</v>
      </c>
      <c r="G19" s="1">
        <v>336.4</v>
      </c>
      <c r="H19" s="1">
        <f t="shared" si="2"/>
        <v>5.8183009280987932</v>
      </c>
      <c r="I19" s="4">
        <v>8.11</v>
      </c>
      <c r="J19" s="4">
        <v>-10.42</v>
      </c>
      <c r="K19" s="2">
        <f t="shared" si="3"/>
        <v>13.204109208878878</v>
      </c>
      <c r="M19" s="2">
        <f t="shared" si="23"/>
        <v>19.648734041789243</v>
      </c>
      <c r="P19" s="2">
        <f t="shared" si="5"/>
        <v>5.8183009280987932</v>
      </c>
      <c r="Q19" s="2">
        <v>336.4</v>
      </c>
      <c r="R19" s="2">
        <v>280.75</v>
      </c>
      <c r="S19" s="2">
        <v>2.887</v>
      </c>
      <c r="T19" s="2">
        <v>8.11</v>
      </c>
      <c r="U19" s="2">
        <v>-10.42</v>
      </c>
      <c r="V19" s="2">
        <f t="shared" si="6"/>
        <v>13.204109208878878</v>
      </c>
      <c r="X19" s="5">
        <v>349.2</v>
      </c>
      <c r="Y19" s="5">
        <v>280.52999999999997</v>
      </c>
      <c r="Z19" s="5">
        <v>2.8879999999999999</v>
      </c>
      <c r="AA19" s="5">
        <v>8.25</v>
      </c>
      <c r="AB19" s="5">
        <v>-10.56</v>
      </c>
      <c r="AC19" s="5">
        <f t="shared" si="11"/>
        <v>18.49932573393049</v>
      </c>
      <c r="AD19" s="2">
        <f t="shared" si="8"/>
        <v>5.8556448239654468</v>
      </c>
      <c r="AG19" s="2">
        <f t="shared" si="12"/>
        <v>52.001267557495332</v>
      </c>
      <c r="AH19" s="2">
        <f t="shared" si="13"/>
        <v>0.90759333408880327</v>
      </c>
      <c r="AI19" s="2">
        <f t="shared" si="14"/>
        <v>38.100425469692652</v>
      </c>
      <c r="AJ19" s="2">
        <f t="shared" si="15"/>
        <v>2.4783896608836997</v>
      </c>
      <c r="AK19" s="2">
        <f t="shared" si="16"/>
        <v>90.101693027187991</v>
      </c>
      <c r="AM19" s="5">
        <v>349.2</v>
      </c>
      <c r="AN19" s="5">
        <v>280.52999999999997</v>
      </c>
      <c r="AO19" s="5">
        <v>2.8879999999999999</v>
      </c>
      <c r="AP19" s="4">
        <f t="shared" si="17"/>
        <v>11.388999668599432</v>
      </c>
      <c r="AQ19" s="4">
        <f t="shared" si="18"/>
        <v>-14.577919575807272</v>
      </c>
      <c r="AS19" s="2">
        <f t="shared" si="19"/>
        <v>52.001267557495325</v>
      </c>
      <c r="AT19" s="2">
        <f t="shared" si="20"/>
        <v>37.998732442504661</v>
      </c>
      <c r="AU19" s="2">
        <f t="shared" si="21"/>
        <v>89.999999999999986</v>
      </c>
      <c r="AV19" s="2">
        <f t="shared" si="22"/>
        <v>18.499325733930487</v>
      </c>
      <c r="BB19" s="2">
        <f t="shared" si="9"/>
        <v>5.0106352940962555</v>
      </c>
      <c r="BC19" s="5">
        <v>150</v>
      </c>
      <c r="BF19" s="5">
        <v>10.119999999999999</v>
      </c>
      <c r="BG19" s="5">
        <v>-7.51</v>
      </c>
      <c r="BH19" s="5">
        <v>12.6</v>
      </c>
      <c r="BL19" s="5">
        <v>12.45</v>
      </c>
      <c r="BM19" s="5">
        <v>315</v>
      </c>
      <c r="BN19" s="5">
        <v>8.86</v>
      </c>
      <c r="BO19" s="5">
        <v>-8.75</v>
      </c>
    </row>
    <row r="20" spans="1:67" x14ac:dyDescent="0.2">
      <c r="A20" s="1">
        <v>355.7</v>
      </c>
      <c r="B20" s="3">
        <f t="shared" si="0"/>
        <v>5.8740876789544094</v>
      </c>
      <c r="C20" s="4">
        <v>8.39</v>
      </c>
      <c r="D20" s="4">
        <v>-10.7</v>
      </c>
      <c r="E20" s="2">
        <f t="shared" si="1"/>
        <v>13.597135727792084</v>
      </c>
      <c r="G20" s="1">
        <v>342.8</v>
      </c>
      <c r="H20" s="1">
        <f t="shared" si="2"/>
        <v>5.8371471867236249</v>
      </c>
      <c r="I20" s="4">
        <v>8.19</v>
      </c>
      <c r="J20" s="4">
        <v>-10.48</v>
      </c>
      <c r="K20" s="2">
        <f t="shared" si="3"/>
        <v>13.300620286287403</v>
      </c>
      <c r="M20" s="2">
        <f t="shared" si="23"/>
        <v>19.745245119197769</v>
      </c>
      <c r="P20" s="2">
        <f t="shared" si="5"/>
        <v>5.8371471867236249</v>
      </c>
      <c r="Q20" s="2">
        <v>342.8</v>
      </c>
      <c r="R20" s="2">
        <v>280.58999999999997</v>
      </c>
      <c r="S20" s="2">
        <v>2.8879999999999999</v>
      </c>
      <c r="T20" s="2">
        <v>8.19</v>
      </c>
      <c r="U20" s="2">
        <v>-10.48</v>
      </c>
      <c r="V20" s="2">
        <f t="shared" si="6"/>
        <v>13.300620286287403</v>
      </c>
      <c r="X20" s="5">
        <v>355.7</v>
      </c>
      <c r="Y20" s="5">
        <v>280.37</v>
      </c>
      <c r="Z20" s="5">
        <v>2.8889999999999998</v>
      </c>
      <c r="AA20" s="5">
        <v>8.39</v>
      </c>
      <c r="AB20" s="5">
        <v>-10.7</v>
      </c>
      <c r="AC20" s="5">
        <f t="shared" si="11"/>
        <v>18.695860728919584</v>
      </c>
      <c r="AD20" s="2">
        <f t="shared" si="8"/>
        <v>5.8740876789544094</v>
      </c>
      <c r="AG20" s="2">
        <f t="shared" si="12"/>
        <v>51.899574530307341</v>
      </c>
      <c r="AH20" s="2">
        <f t="shared" si="13"/>
        <v>0.90581845593805266</v>
      </c>
      <c r="AI20" s="2">
        <f t="shared" si="14"/>
        <v>38.091442312082364</v>
      </c>
      <c r="AJ20" s="2">
        <f t="shared" si="15"/>
        <v>2.4766147827329492</v>
      </c>
      <c r="AK20" s="2">
        <f t="shared" si="16"/>
        <v>89.991016842389712</v>
      </c>
      <c r="AM20" s="5">
        <v>355.7</v>
      </c>
      <c r="AN20" s="5">
        <v>280.37</v>
      </c>
      <c r="AO20" s="5">
        <v>2.8889999999999998</v>
      </c>
      <c r="AP20" s="4">
        <f t="shared" si="17"/>
        <v>11.536126038296606</v>
      </c>
      <c r="AQ20" s="4">
        <f t="shared" si="18"/>
        <v>-14.712341908197097</v>
      </c>
      <c r="AS20" s="2">
        <f t="shared" si="19"/>
        <v>51.899574530307333</v>
      </c>
      <c r="AT20" s="2">
        <f t="shared" si="20"/>
        <v>38.100425469692652</v>
      </c>
      <c r="AU20" s="2">
        <f t="shared" si="21"/>
        <v>89.999999999999986</v>
      </c>
      <c r="AV20" s="2">
        <f t="shared" si="22"/>
        <v>18.695860728919584</v>
      </c>
      <c r="BB20" s="2">
        <f t="shared" si="9"/>
        <v>5.0751738152338266</v>
      </c>
      <c r="BC20" s="5">
        <v>160</v>
      </c>
      <c r="BF20" s="5">
        <v>10.37</v>
      </c>
      <c r="BG20" s="5">
        <v>-7.32</v>
      </c>
      <c r="BH20" s="5">
        <v>12.69</v>
      </c>
      <c r="BL20" s="5">
        <v>11.99</v>
      </c>
      <c r="BM20" s="5">
        <v>313</v>
      </c>
      <c r="BN20" s="5">
        <v>8.74</v>
      </c>
      <c r="BO20" s="5">
        <v>-8.2100000000000009</v>
      </c>
    </row>
    <row r="21" spans="1:67" x14ac:dyDescent="0.2">
      <c r="A21" s="1">
        <v>362.3</v>
      </c>
      <c r="B21" s="3">
        <f t="shared" si="0"/>
        <v>5.8924725979010315</v>
      </c>
      <c r="C21" s="4">
        <v>8.4499999999999993</v>
      </c>
      <c r="D21" s="4">
        <v>-10.78</v>
      </c>
      <c r="E21" s="2">
        <f t="shared" si="1"/>
        <v>13.697112834462596</v>
      </c>
      <c r="G21" s="1">
        <v>349.2</v>
      </c>
      <c r="H21" s="1">
        <f t="shared" si="2"/>
        <v>5.8556448239654468</v>
      </c>
      <c r="I21" s="4">
        <v>8.25</v>
      </c>
      <c r="J21" s="4">
        <v>-10.56</v>
      </c>
      <c r="K21" s="2">
        <f t="shared" si="3"/>
        <v>13.400600732802989</v>
      </c>
      <c r="M21" s="2">
        <f t="shared" si="23"/>
        <v>19.845225565713356</v>
      </c>
      <c r="P21" s="2">
        <f t="shared" si="5"/>
        <v>5.8556448239654468</v>
      </c>
      <c r="Q21" s="2">
        <v>349.2</v>
      </c>
      <c r="R21" s="2">
        <v>280.52999999999997</v>
      </c>
      <c r="S21" s="2">
        <v>2.8879999999999999</v>
      </c>
      <c r="T21" s="2">
        <v>8.25</v>
      </c>
      <c r="U21" s="2">
        <v>-10.56</v>
      </c>
      <c r="V21" s="2">
        <f t="shared" si="6"/>
        <v>13.400600732802989</v>
      </c>
      <c r="X21" s="5">
        <v>362.3</v>
      </c>
      <c r="Y21" s="5">
        <v>280.31</v>
      </c>
      <c r="Z21" s="5">
        <v>2.8889999999999998</v>
      </c>
      <c r="AA21" s="5">
        <v>8.4499999999999993</v>
      </c>
      <c r="AB21" s="5">
        <v>-10.78</v>
      </c>
      <c r="AC21" s="5">
        <f t="shared" si="11"/>
        <v>18.795837835590095</v>
      </c>
      <c r="AD21" s="2">
        <f t="shared" si="8"/>
        <v>5.8924725979010315</v>
      </c>
      <c r="AG21" s="2">
        <f t="shared" si="12"/>
        <v>51.908557687917614</v>
      </c>
      <c r="AH21" s="2">
        <f t="shared" si="13"/>
        <v>0.90597524161557752</v>
      </c>
      <c r="AI21" s="2">
        <f t="shared" si="14"/>
        <v>38.300530341619634</v>
      </c>
      <c r="AJ21" s="2">
        <f t="shared" si="15"/>
        <v>2.4767715684104745</v>
      </c>
      <c r="AK21" s="2">
        <f t="shared" si="16"/>
        <v>90.209088029537241</v>
      </c>
      <c r="AM21" s="5">
        <v>362.3</v>
      </c>
      <c r="AN21" s="5">
        <v>280.31</v>
      </c>
      <c r="AO21" s="5">
        <v>2.8889999999999998</v>
      </c>
      <c r="AP21" s="4">
        <f t="shared" si="17"/>
        <v>11.595496921886003</v>
      </c>
      <c r="AQ21" s="4">
        <f t="shared" si="18"/>
        <v>-14.792835126382382</v>
      </c>
      <c r="AS21" s="2">
        <f t="shared" si="19"/>
        <v>51.908557687917622</v>
      </c>
      <c r="AT21" s="2">
        <f t="shared" si="20"/>
        <v>38.091442312082364</v>
      </c>
      <c r="AU21" s="2">
        <f t="shared" si="21"/>
        <v>89.999999999999986</v>
      </c>
      <c r="AV21" s="2">
        <f t="shared" si="22"/>
        <v>18.795837835590099</v>
      </c>
      <c r="BB21" s="2">
        <f t="shared" si="9"/>
        <v>5.1357984370502621</v>
      </c>
      <c r="BC21" s="5">
        <v>170</v>
      </c>
      <c r="BF21" s="5">
        <v>9.83</v>
      </c>
      <c r="BG21" s="5">
        <v>-8.34</v>
      </c>
      <c r="BH21" s="5">
        <v>12.89</v>
      </c>
      <c r="BL21" s="5">
        <v>11.85</v>
      </c>
      <c r="BM21" s="5">
        <v>319</v>
      </c>
      <c r="BN21" s="5">
        <v>7.72</v>
      </c>
      <c r="BO21" s="5">
        <v>-8.98</v>
      </c>
    </row>
    <row r="22" spans="1:67" x14ac:dyDescent="0.2">
      <c r="A22" s="3">
        <v>368.8</v>
      </c>
      <c r="B22" s="3">
        <f t="shared" si="0"/>
        <v>5.9102544916824389</v>
      </c>
      <c r="C22" s="4">
        <v>8.49</v>
      </c>
      <c r="D22" s="4">
        <v>-10.75</v>
      </c>
      <c r="E22" s="2">
        <f t="shared" si="1"/>
        <v>13.698269963758198</v>
      </c>
      <c r="G22" s="1">
        <v>355.7</v>
      </c>
      <c r="H22" s="1">
        <f t="shared" si="2"/>
        <v>5.8740876789544094</v>
      </c>
      <c r="I22" s="4">
        <v>8.39</v>
      </c>
      <c r="J22" s="4">
        <v>-10.7</v>
      </c>
      <c r="K22" s="2">
        <f t="shared" si="3"/>
        <v>13.597135727792084</v>
      </c>
      <c r="M22" s="2">
        <f t="shared" si="23"/>
        <v>20.04176056070245</v>
      </c>
      <c r="P22" s="2">
        <f t="shared" si="5"/>
        <v>5.8740876789544094</v>
      </c>
      <c r="Q22" s="2">
        <v>355.7</v>
      </c>
      <c r="R22" s="2">
        <v>280.37</v>
      </c>
      <c r="S22" s="2">
        <v>2.8889999999999998</v>
      </c>
      <c r="T22" s="2">
        <v>8.39</v>
      </c>
      <c r="U22" s="2">
        <v>-10.7</v>
      </c>
      <c r="V22" s="2">
        <f t="shared" si="6"/>
        <v>13.597135727792084</v>
      </c>
      <c r="X22" s="5">
        <v>368.8</v>
      </c>
      <c r="Y22" s="5">
        <v>280.16000000000003</v>
      </c>
      <c r="Z22" s="5">
        <v>2.89</v>
      </c>
      <c r="AA22" s="5">
        <v>8.49</v>
      </c>
      <c r="AB22" s="5">
        <v>-10.75</v>
      </c>
      <c r="AC22" s="5">
        <f t="shared" si="11"/>
        <v>18.796994964885698</v>
      </c>
      <c r="AD22" s="2">
        <f t="shared" si="8"/>
        <v>5.9102544916824389</v>
      </c>
      <c r="AG22" s="2">
        <f t="shared" si="12"/>
        <v>51.699469658380373</v>
      </c>
      <c r="AH22" s="2">
        <f t="shared" si="13"/>
        <v>0.90232596707364554</v>
      </c>
      <c r="AI22" s="2">
        <f t="shared" si="14"/>
        <v>38.509580266293966</v>
      </c>
      <c r="AJ22" s="2">
        <f t="shared" si="15"/>
        <v>2.473122293868542</v>
      </c>
      <c r="AK22" s="2">
        <f t="shared" si="16"/>
        <v>90.209049924674332</v>
      </c>
      <c r="AM22" s="5">
        <v>368.8</v>
      </c>
      <c r="AN22" s="5">
        <v>280.16000000000003</v>
      </c>
      <c r="AO22" s="5">
        <v>2.89</v>
      </c>
      <c r="AP22" s="4">
        <f t="shared" si="17"/>
        <v>11.650119881861061</v>
      </c>
      <c r="AQ22" s="4">
        <f t="shared" si="18"/>
        <v>-14.751329650177432</v>
      </c>
      <c r="AS22" s="2">
        <f t="shared" si="19"/>
        <v>51.699469658380359</v>
      </c>
      <c r="AT22" s="2">
        <f t="shared" si="20"/>
        <v>38.300530341619634</v>
      </c>
      <c r="AU22" s="2">
        <f t="shared" si="21"/>
        <v>90</v>
      </c>
      <c r="AV22" s="2">
        <f t="shared" si="22"/>
        <v>18.796994964885695</v>
      </c>
      <c r="BB22" s="2">
        <f t="shared" si="9"/>
        <v>5.1929568508902104</v>
      </c>
      <c r="BC22" s="5">
        <v>180</v>
      </c>
      <c r="BF22" s="5">
        <v>10.38</v>
      </c>
      <c r="BG22" s="5">
        <v>-8.06</v>
      </c>
      <c r="BH22" s="5">
        <v>13.14</v>
      </c>
      <c r="BL22" s="5">
        <v>11.38</v>
      </c>
      <c r="BM22" s="5">
        <v>319</v>
      </c>
      <c r="BN22" s="5">
        <v>7.53</v>
      </c>
      <c r="BO22" s="5">
        <v>-8.5399999999999991</v>
      </c>
    </row>
    <row r="23" spans="1:67" x14ac:dyDescent="0.2">
      <c r="A23" s="3">
        <v>375.3</v>
      </c>
      <c r="B23" s="3">
        <f t="shared" si="0"/>
        <v>5.9277257061409756</v>
      </c>
      <c r="C23" s="4">
        <v>8.5299999999999994</v>
      </c>
      <c r="D23" s="4">
        <v>-10.72</v>
      </c>
      <c r="E23" s="2">
        <f t="shared" si="1"/>
        <v>13.699609483485286</v>
      </c>
      <c r="G23" s="1">
        <v>362.3</v>
      </c>
      <c r="H23" s="1">
        <f t="shared" si="2"/>
        <v>5.8924725979010315</v>
      </c>
      <c r="I23" s="4">
        <v>8.4499999999999993</v>
      </c>
      <c r="J23" s="4">
        <v>-10.78</v>
      </c>
      <c r="K23" s="2">
        <f t="shared" si="3"/>
        <v>13.697112834462596</v>
      </c>
      <c r="M23" s="2">
        <f t="shared" si="23"/>
        <v>20.141737667372961</v>
      </c>
      <c r="P23" s="2">
        <f t="shared" si="5"/>
        <v>5.8924725979010315</v>
      </c>
      <c r="Q23" s="2">
        <v>362.3</v>
      </c>
      <c r="R23" s="2">
        <v>280.31</v>
      </c>
      <c r="S23" s="2">
        <v>2.8889999999999998</v>
      </c>
      <c r="T23" s="2">
        <v>8.4499999999999993</v>
      </c>
      <c r="U23" s="2">
        <v>-10.78</v>
      </c>
      <c r="V23" s="2">
        <f t="shared" si="6"/>
        <v>13.697112834462596</v>
      </c>
      <c r="X23" s="5">
        <v>375.3</v>
      </c>
      <c r="Y23" s="5">
        <v>280</v>
      </c>
      <c r="Z23" s="5">
        <v>2.891</v>
      </c>
      <c r="AA23" s="5">
        <v>8.5299999999999994</v>
      </c>
      <c r="AB23" s="5">
        <v>-10.72</v>
      </c>
      <c r="AC23" s="5">
        <f t="shared" si="11"/>
        <v>18.798334484612788</v>
      </c>
      <c r="AD23" s="2">
        <f t="shared" si="8"/>
        <v>5.9277257061409756</v>
      </c>
      <c r="AG23" s="2">
        <f t="shared" si="12"/>
        <v>51.490419733706027</v>
      </c>
      <c r="AH23" s="2">
        <f t="shared" si="13"/>
        <v>0.89867735758703204</v>
      </c>
      <c r="AI23" s="2">
        <f t="shared" si="14"/>
        <v>38.718586532298275</v>
      </c>
      <c r="AJ23" s="2">
        <f t="shared" si="15"/>
        <v>2.4694736843819287</v>
      </c>
      <c r="AK23" s="2">
        <f t="shared" si="16"/>
        <v>90.209006266004309</v>
      </c>
      <c r="AM23" s="5">
        <v>375.3</v>
      </c>
      <c r="AN23" s="5">
        <v>280</v>
      </c>
      <c r="AO23" s="5">
        <v>2.891</v>
      </c>
      <c r="AP23" s="4">
        <f t="shared" si="17"/>
        <v>11.704698104500483</v>
      </c>
      <c r="AQ23" s="4">
        <f t="shared" si="18"/>
        <v>-14.709772998856408</v>
      </c>
      <c r="AS23" s="2">
        <f t="shared" si="19"/>
        <v>51.490419733706027</v>
      </c>
      <c r="AT23" s="2">
        <f t="shared" si="20"/>
        <v>38.509580266293966</v>
      </c>
      <c r="AU23" s="2">
        <f t="shared" si="21"/>
        <v>90</v>
      </c>
      <c r="AV23" s="2">
        <f t="shared" si="22"/>
        <v>18.798334484612788</v>
      </c>
      <c r="BB23" s="2">
        <f t="shared" si="9"/>
        <v>5.2470240721604862</v>
      </c>
      <c r="BC23" s="5">
        <v>190</v>
      </c>
      <c r="BF23" s="5">
        <v>9.73</v>
      </c>
      <c r="BG23" s="5">
        <v>-8.59</v>
      </c>
      <c r="BH23" s="5">
        <v>12.98</v>
      </c>
      <c r="BL23" s="5">
        <v>12.82</v>
      </c>
      <c r="BM23" s="5">
        <v>317</v>
      </c>
      <c r="BN23" s="5">
        <v>8.76</v>
      </c>
      <c r="BO23" s="5">
        <v>-9.35</v>
      </c>
    </row>
    <row r="24" spans="1:67" x14ac:dyDescent="0.2">
      <c r="P24" s="2">
        <f t="shared" si="5"/>
        <v>5.9102544916824389</v>
      </c>
      <c r="Q24" s="2">
        <v>368.8</v>
      </c>
      <c r="R24" s="2">
        <v>280.16000000000003</v>
      </c>
      <c r="S24" s="2">
        <v>2.89</v>
      </c>
      <c r="T24" s="2">
        <v>8.49</v>
      </c>
      <c r="U24" s="2">
        <v>-10.75</v>
      </c>
      <c r="V24" s="2">
        <f t="shared" si="6"/>
        <v>13.698269963758198</v>
      </c>
      <c r="X24" s="5">
        <v>381.9</v>
      </c>
      <c r="Y24" s="5">
        <v>279.93</v>
      </c>
      <c r="Z24" s="5">
        <v>2.891</v>
      </c>
      <c r="AA24" s="5">
        <v>8.57</v>
      </c>
      <c r="AB24" s="5">
        <v>-10.69</v>
      </c>
      <c r="AC24" s="5">
        <f t="shared" si="11"/>
        <v>18.799856341276023</v>
      </c>
      <c r="AD24" s="2">
        <f t="shared" si="8"/>
        <v>5.9451587942314701</v>
      </c>
      <c r="AG24" s="2">
        <f t="shared" si="12"/>
        <v>51.281413467701732</v>
      </c>
      <c r="AH24" s="2">
        <f t="shared" si="13"/>
        <v>0.89502951008795795</v>
      </c>
      <c r="AI24" s="2">
        <f t="shared" si="14"/>
        <v>38.777378088076517</v>
      </c>
      <c r="AJ24" s="2">
        <f t="shared" si="15"/>
        <v>2.4658258368828543</v>
      </c>
      <c r="AK24" s="2">
        <f t="shared" si="16"/>
        <v>90.058791555778242</v>
      </c>
      <c r="AM24" s="5">
        <v>381.9</v>
      </c>
      <c r="AN24" s="5">
        <v>279.93</v>
      </c>
      <c r="AO24" s="5">
        <v>2.891</v>
      </c>
      <c r="AP24" s="4">
        <f t="shared" si="17"/>
        <v>11.759231033178976</v>
      </c>
      <c r="AQ24" s="4">
        <f t="shared" si="18"/>
        <v>-14.668165664490456</v>
      </c>
      <c r="AS24" s="2">
        <f t="shared" si="19"/>
        <v>51.281413467701725</v>
      </c>
      <c r="AT24" s="2">
        <f t="shared" si="20"/>
        <v>38.718586532298275</v>
      </c>
      <c r="AU24" s="2">
        <f t="shared" si="21"/>
        <v>90</v>
      </c>
      <c r="AV24" s="2">
        <f t="shared" si="22"/>
        <v>18.799856341276023</v>
      </c>
      <c r="BB24" s="2">
        <f t="shared" si="9"/>
        <v>5.2983173665480363</v>
      </c>
      <c r="BC24" s="5">
        <v>200</v>
      </c>
      <c r="BF24" s="5">
        <v>8.86</v>
      </c>
      <c r="BG24" s="5">
        <v>-8.75</v>
      </c>
      <c r="BH24" s="5">
        <v>12.45</v>
      </c>
      <c r="BL24" s="5">
        <v>12.75</v>
      </c>
      <c r="BM24" s="5">
        <v>319</v>
      </c>
      <c r="BN24" s="5">
        <v>8.43</v>
      </c>
      <c r="BO24" s="5">
        <v>-9.57</v>
      </c>
    </row>
    <row r="25" spans="1:67" x14ac:dyDescent="0.2">
      <c r="P25" s="2">
        <f t="shared" si="5"/>
        <v>5.9277257061409756</v>
      </c>
      <c r="Q25" s="2">
        <v>375.3</v>
      </c>
      <c r="R25" s="2">
        <v>280</v>
      </c>
      <c r="S25" s="2">
        <v>2.891</v>
      </c>
      <c r="T25" s="2">
        <v>8.5299999999999994</v>
      </c>
      <c r="U25" s="2">
        <v>-10.72</v>
      </c>
      <c r="V25" s="2">
        <f t="shared" si="6"/>
        <v>13.699609483485286</v>
      </c>
      <c r="X25" s="5">
        <v>388.4</v>
      </c>
      <c r="Y25" s="5">
        <v>279.77999999999997</v>
      </c>
      <c r="Z25" s="5">
        <v>2.8919999999999999</v>
      </c>
      <c r="AA25" s="5">
        <v>8.58</v>
      </c>
      <c r="AB25" s="5">
        <v>-10.68</v>
      </c>
      <c r="AC25" s="5">
        <f t="shared" si="11"/>
        <v>18.798316235905276</v>
      </c>
      <c r="AD25" s="2">
        <f t="shared" si="8"/>
        <v>5.9620357364171701</v>
      </c>
      <c r="AG25" s="2">
        <f t="shared" si="12"/>
        <v>51.222621911923497</v>
      </c>
      <c r="AH25" s="2">
        <f t="shared" si="13"/>
        <v>0.89400340386725785</v>
      </c>
      <c r="AI25" s="2">
        <f t="shared" si="14"/>
        <v>38.986350823127225</v>
      </c>
      <c r="AJ25" s="2">
        <f t="shared" si="15"/>
        <v>2.4647997306621541</v>
      </c>
      <c r="AK25" s="2">
        <f t="shared" si="16"/>
        <v>90.208972735050722</v>
      </c>
      <c r="AM25" s="5">
        <v>388.4</v>
      </c>
      <c r="AN25" s="5">
        <v>279.77999999999997</v>
      </c>
      <c r="AO25" s="5">
        <v>2.8919999999999999</v>
      </c>
      <c r="AP25" s="4">
        <f t="shared" si="17"/>
        <v>11.773311374037037</v>
      </c>
      <c r="AQ25" s="4">
        <f t="shared" si="18"/>
        <v>-14.654891080969177</v>
      </c>
      <c r="AS25" s="2">
        <f t="shared" si="19"/>
        <v>51.222621911923483</v>
      </c>
      <c r="AT25" s="2">
        <f t="shared" si="20"/>
        <v>38.777378088076517</v>
      </c>
      <c r="AU25" s="2">
        <f t="shared" si="21"/>
        <v>90</v>
      </c>
      <c r="AV25" s="2">
        <f t="shared" si="22"/>
        <v>18.798316235905272</v>
      </c>
      <c r="BB25" s="2">
        <f t="shared" si="9"/>
        <v>5.3471075307174685</v>
      </c>
      <c r="BC25" s="5">
        <v>210</v>
      </c>
      <c r="BF25" s="5">
        <v>8.74</v>
      </c>
      <c r="BG25" s="5">
        <v>-8.2100000000000009</v>
      </c>
      <c r="BH25" s="5">
        <v>11.99</v>
      </c>
      <c r="BK25" s="2">
        <v>260</v>
      </c>
      <c r="BL25" s="5">
        <v>13.54</v>
      </c>
      <c r="BM25" s="5">
        <v>318</v>
      </c>
      <c r="BN25" s="5">
        <v>9</v>
      </c>
      <c r="BO25" s="5">
        <v>-10.11</v>
      </c>
    </row>
    <row r="26" spans="1:67" x14ac:dyDescent="0.2">
      <c r="P26" s="2">
        <f t="shared" si="5"/>
        <v>5.9451587942314701</v>
      </c>
      <c r="Q26" s="2">
        <v>381.9</v>
      </c>
      <c r="R26" s="2">
        <v>279.93</v>
      </c>
      <c r="S26" s="2">
        <v>2.891</v>
      </c>
      <c r="T26" s="2">
        <v>8.57</v>
      </c>
      <c r="U26" s="2">
        <v>-10.69</v>
      </c>
      <c r="V26" s="2">
        <f t="shared" si="6"/>
        <v>13.701131340148521</v>
      </c>
      <c r="X26" s="5">
        <v>394.9</v>
      </c>
      <c r="Y26" s="5">
        <v>279.72000000000003</v>
      </c>
      <c r="Z26" s="5">
        <v>2.8919999999999999</v>
      </c>
      <c r="AA26" s="5">
        <v>8.6199999999999992</v>
      </c>
      <c r="AB26" s="5">
        <v>-10.65</v>
      </c>
      <c r="AC26" s="5">
        <f t="shared" si="11"/>
        <v>18.800071650271157</v>
      </c>
      <c r="AD26" s="2">
        <f t="shared" si="8"/>
        <v>5.9786325682926034</v>
      </c>
      <c r="AG26" s="2">
        <f t="shared" si="12"/>
        <v>51.013649176872768</v>
      </c>
      <c r="AH26" s="2">
        <f t="shared" si="13"/>
        <v>0.89035614159372489</v>
      </c>
      <c r="AI26" s="2">
        <f t="shared" si="14"/>
        <v>39.19526723965464</v>
      </c>
      <c r="AJ26" s="2">
        <f t="shared" si="15"/>
        <v>2.4611524683886215</v>
      </c>
      <c r="AK26" s="2">
        <f t="shared" si="16"/>
        <v>90.208916416527416</v>
      </c>
      <c r="AM26" s="5">
        <v>394.9</v>
      </c>
      <c r="AN26" s="5">
        <v>279.72000000000003</v>
      </c>
      <c r="AO26" s="5">
        <v>2.8919999999999999</v>
      </c>
      <c r="AP26" s="4">
        <f t="shared" si="17"/>
        <v>11.827787572651925</v>
      </c>
      <c r="AQ26" s="4">
        <f t="shared" si="18"/>
        <v>-14.613217824680159</v>
      </c>
      <c r="AS26" s="2">
        <f t="shared" ref="AS26:AS89" si="24">DEGREES(ACOS(AP26/AV26))</f>
        <v>51.013649176872761</v>
      </c>
      <c r="AT26" s="2">
        <f t="shared" si="20"/>
        <v>38.986350823127225</v>
      </c>
      <c r="AU26" s="2">
        <f t="shared" si="21"/>
        <v>89.999999999999986</v>
      </c>
      <c r="AV26" s="2">
        <f t="shared" si="22"/>
        <v>18.800071650271157</v>
      </c>
      <c r="BB26" s="2">
        <f t="shared" si="9"/>
        <v>5.393627546352362</v>
      </c>
      <c r="BC26" s="5">
        <v>220</v>
      </c>
      <c r="BF26" s="5">
        <v>7.72</v>
      </c>
      <c r="BG26" s="5">
        <v>-8.98</v>
      </c>
      <c r="BH26" s="5">
        <v>11.85</v>
      </c>
      <c r="BK26" s="5">
        <v>270</v>
      </c>
      <c r="BL26" s="5">
        <v>14.47</v>
      </c>
      <c r="BM26" s="5">
        <v>317</v>
      </c>
      <c r="BN26" s="5">
        <v>9.82</v>
      </c>
      <c r="BO26" s="5">
        <v>-10.63</v>
      </c>
    </row>
    <row r="27" spans="1:67" x14ac:dyDescent="0.2">
      <c r="P27" s="2">
        <f t="shared" si="5"/>
        <v>5.9620357364171701</v>
      </c>
      <c r="Q27" s="2">
        <v>388.4</v>
      </c>
      <c r="R27" s="2">
        <v>279.77999999999997</v>
      </c>
      <c r="S27" s="2">
        <v>2.8919999999999999</v>
      </c>
      <c r="T27" s="2">
        <v>8.58</v>
      </c>
      <c r="U27" s="2">
        <v>-10.68</v>
      </c>
      <c r="V27" s="2">
        <f t="shared" si="6"/>
        <v>13.699591234777774</v>
      </c>
      <c r="X27" s="5">
        <v>401.5</v>
      </c>
      <c r="Y27" s="5">
        <v>279.56</v>
      </c>
      <c r="Z27" s="5">
        <v>2.8929999999999998</v>
      </c>
      <c r="AA27" s="5">
        <v>8.66</v>
      </c>
      <c r="AB27" s="5">
        <v>-10.62</v>
      </c>
      <c r="AC27" s="5">
        <f t="shared" si="11"/>
        <v>18.802009278993154</v>
      </c>
      <c r="AD27" s="2">
        <f t="shared" si="8"/>
        <v>5.9952075333868162</v>
      </c>
      <c r="AG27" s="2">
        <f t="shared" si="12"/>
        <v>50.804732760345374</v>
      </c>
      <c r="AH27" s="2">
        <f t="shared" si="13"/>
        <v>0.88670986226385395</v>
      </c>
      <c r="AI27" s="2">
        <f t="shared" si="14"/>
        <v>39.390196105777363</v>
      </c>
      <c r="AJ27" s="2">
        <f t="shared" si="15"/>
        <v>2.4575061890587504</v>
      </c>
      <c r="AK27" s="2">
        <f t="shared" si="16"/>
        <v>90.194928866122737</v>
      </c>
      <c r="AM27" s="5">
        <v>401.5</v>
      </c>
      <c r="AN27" s="5">
        <v>279.56</v>
      </c>
      <c r="AO27" s="5">
        <v>2.8929999999999998</v>
      </c>
      <c r="AP27" s="4">
        <f t="shared" si="17"/>
        <v>11.882217215553634</v>
      </c>
      <c r="AQ27" s="4">
        <f t="shared" si="18"/>
        <v>-14.57149501491681</v>
      </c>
      <c r="AS27" s="2">
        <f t="shared" si="24"/>
        <v>50.80473276034536</v>
      </c>
      <c r="AT27" s="2">
        <f t="shared" si="20"/>
        <v>39.19526723965464</v>
      </c>
      <c r="AU27" s="2">
        <f t="shared" si="21"/>
        <v>90</v>
      </c>
      <c r="AV27" s="2">
        <f t="shared" si="22"/>
        <v>18.80200927899315</v>
      </c>
      <c r="BB27" s="2">
        <f t="shared" si="9"/>
        <v>5.4380793089231956</v>
      </c>
      <c r="BC27" s="5">
        <v>230</v>
      </c>
      <c r="BF27" s="5">
        <v>7.53</v>
      </c>
      <c r="BG27" s="5">
        <v>-8.5399999999999991</v>
      </c>
      <c r="BH27" s="5">
        <v>11.38</v>
      </c>
      <c r="BK27" s="5">
        <v>280</v>
      </c>
      <c r="BL27" s="5">
        <v>13.4</v>
      </c>
      <c r="BM27" s="5">
        <v>320</v>
      </c>
      <c r="BN27" s="5">
        <v>8.5500000000000007</v>
      </c>
      <c r="BO27" s="5">
        <v>-10.32</v>
      </c>
    </row>
    <row r="28" spans="1:67" x14ac:dyDescent="0.2">
      <c r="P28" s="2">
        <f t="shared" si="5"/>
        <v>5.9786325682926034</v>
      </c>
      <c r="Q28" s="2">
        <v>394.9</v>
      </c>
      <c r="R28" s="2">
        <v>279.72000000000003</v>
      </c>
      <c r="S28" s="2">
        <v>2.8919999999999999</v>
      </c>
      <c r="T28" s="2">
        <v>8.6199999999999992</v>
      </c>
      <c r="U28" s="2">
        <v>-10.65</v>
      </c>
      <c r="V28" s="2">
        <f t="shared" si="6"/>
        <v>13.701346649143654</v>
      </c>
      <c r="X28" s="5">
        <v>408</v>
      </c>
      <c r="Y28" s="5">
        <v>279.41000000000003</v>
      </c>
      <c r="Z28" s="5">
        <v>2.8940000000000001</v>
      </c>
      <c r="AA28" s="5">
        <v>8.6300000000000008</v>
      </c>
      <c r="AB28" s="5">
        <v>-10.51</v>
      </c>
      <c r="AC28" s="5">
        <f t="shared" si="11"/>
        <v>18.697879386603091</v>
      </c>
      <c r="AD28" s="2">
        <f t="shared" si="8"/>
        <v>6.0112671744041615</v>
      </c>
      <c r="AG28" s="2">
        <f t="shared" si="12"/>
        <v>50.609803894222622</v>
      </c>
      <c r="AH28" s="2">
        <f t="shared" si="13"/>
        <v>0.88330771174283274</v>
      </c>
      <c r="AI28" s="2">
        <f t="shared" si="14"/>
        <v>39.508816247657222</v>
      </c>
      <c r="AJ28" s="2">
        <f t="shared" si="15"/>
        <v>2.4541040385377295</v>
      </c>
      <c r="AK28" s="2">
        <f t="shared" si="16"/>
        <v>90.118620141879845</v>
      </c>
      <c r="AM28" s="5">
        <v>408</v>
      </c>
      <c r="AN28" s="5">
        <v>279.41000000000003</v>
      </c>
      <c r="AO28" s="5">
        <v>2.8940000000000001</v>
      </c>
      <c r="AP28" s="4">
        <f t="shared" si="17"/>
        <v>11.865642122478301</v>
      </c>
      <c r="AQ28" s="4">
        <f t="shared" si="18"/>
        <v>-14.450509699565117</v>
      </c>
      <c r="AS28" s="2">
        <f t="shared" si="24"/>
        <v>50.60980389422263</v>
      </c>
      <c r="AT28" s="2">
        <f t="shared" si="20"/>
        <v>39.390196105777363</v>
      </c>
      <c r="AU28" s="2">
        <f t="shared" si="21"/>
        <v>90</v>
      </c>
      <c r="AV28" s="2">
        <f t="shared" si="22"/>
        <v>18.697879386603095</v>
      </c>
      <c r="BB28" s="2">
        <f t="shared" si="9"/>
        <v>5.4806389233419912</v>
      </c>
      <c r="BC28" s="5">
        <v>240</v>
      </c>
      <c r="BF28" s="5">
        <v>8.76</v>
      </c>
      <c r="BG28" s="5">
        <v>-9.35</v>
      </c>
      <c r="BH28" s="5">
        <v>12.82</v>
      </c>
    </row>
    <row r="29" spans="1:67" x14ac:dyDescent="0.2">
      <c r="P29" s="2">
        <f t="shared" si="5"/>
        <v>5.9952075333868162</v>
      </c>
      <c r="Q29" s="2">
        <v>401.5</v>
      </c>
      <c r="R29" s="2">
        <v>279.56</v>
      </c>
      <c r="S29" s="2">
        <v>2.8929999999999998</v>
      </c>
      <c r="T29" s="2">
        <v>8.66</v>
      </c>
      <c r="U29" s="2">
        <v>-10.62</v>
      </c>
      <c r="V29" s="2">
        <f t="shared" si="6"/>
        <v>13.703284277865652</v>
      </c>
      <c r="X29" s="5">
        <v>414.5</v>
      </c>
      <c r="Y29" s="5">
        <v>279.33999999999997</v>
      </c>
      <c r="Z29" s="5">
        <v>2.8940000000000001</v>
      </c>
      <c r="AA29" s="5">
        <v>8.65</v>
      </c>
      <c r="AB29" s="5">
        <v>-10.49</v>
      </c>
      <c r="AC29" s="5">
        <f t="shared" si="11"/>
        <v>18.695143647226921</v>
      </c>
      <c r="AD29" s="2">
        <f t="shared" si="8"/>
        <v>6.0270729745753497</v>
      </c>
      <c r="AG29" s="2">
        <f t="shared" si="12"/>
        <v>50.491183752342764</v>
      </c>
      <c r="AH29" s="2">
        <f t="shared" si="13"/>
        <v>0.88123739970784642</v>
      </c>
      <c r="AI29" s="2">
        <f t="shared" si="14"/>
        <v>39.719257959910834</v>
      </c>
      <c r="AJ29" s="2">
        <f t="shared" si="15"/>
        <v>2.452033726502743</v>
      </c>
      <c r="AK29" s="2">
        <f t="shared" si="16"/>
        <v>90.210441712253598</v>
      </c>
      <c r="AM29" s="5">
        <v>414.5</v>
      </c>
      <c r="AN29" s="5">
        <v>279.33999999999997</v>
      </c>
      <c r="AO29" s="5">
        <v>2.8940000000000001</v>
      </c>
      <c r="AP29" s="4">
        <f t="shared" si="17"/>
        <v>11.893793267016351</v>
      </c>
      <c r="AQ29" s="4">
        <f t="shared" si="18"/>
        <v>-14.423802470636014</v>
      </c>
      <c r="AS29" s="2">
        <f t="shared" si="24"/>
        <v>50.491183752342764</v>
      </c>
      <c r="AT29" s="2">
        <f t="shared" si="20"/>
        <v>39.508816247657222</v>
      </c>
      <c r="AU29" s="2">
        <f t="shared" si="21"/>
        <v>89.999999999999986</v>
      </c>
      <c r="AV29" s="2">
        <f t="shared" si="22"/>
        <v>18.695143647226921</v>
      </c>
      <c r="BB29" s="2">
        <f t="shared" si="9"/>
        <v>5.521460917862246</v>
      </c>
      <c r="BC29" s="5">
        <v>250</v>
      </c>
      <c r="BF29" s="5">
        <v>8.43</v>
      </c>
      <c r="BG29" s="5">
        <v>-9.57</v>
      </c>
      <c r="BH29" s="5">
        <v>12.75</v>
      </c>
    </row>
    <row r="30" spans="1:67" x14ac:dyDescent="0.2">
      <c r="P30" s="2">
        <f t="shared" si="5"/>
        <v>6.0112671744041615</v>
      </c>
      <c r="Q30" s="2">
        <v>408</v>
      </c>
      <c r="R30" s="2">
        <v>279.41000000000003</v>
      </c>
      <c r="S30" s="2">
        <v>2.8940000000000001</v>
      </c>
      <c r="T30" s="2">
        <v>8.6300000000000008</v>
      </c>
      <c r="U30" s="2">
        <v>-10.51</v>
      </c>
      <c r="V30" s="2">
        <f t="shared" si="6"/>
        <v>13.599154385475591</v>
      </c>
      <c r="X30" s="5">
        <v>421.1</v>
      </c>
      <c r="Y30" s="5">
        <v>279.18</v>
      </c>
      <c r="Z30" s="5">
        <v>2.895</v>
      </c>
      <c r="AA30" s="5">
        <v>8.69</v>
      </c>
      <c r="AB30" s="5">
        <v>-10.46</v>
      </c>
      <c r="AC30" s="5">
        <f t="shared" si="11"/>
        <v>18.697537449278993</v>
      </c>
      <c r="AD30" s="2">
        <f t="shared" si="8"/>
        <v>6.0428703351678825</v>
      </c>
      <c r="AG30" s="2">
        <f t="shared" si="12"/>
        <v>50.28074204008918</v>
      </c>
      <c r="AH30" s="2">
        <f t="shared" si="13"/>
        <v>0.87756449894548683</v>
      </c>
      <c r="AI30" s="2">
        <f t="shared" si="14"/>
        <v>39.897304697412721</v>
      </c>
      <c r="AJ30" s="2">
        <f t="shared" si="15"/>
        <v>2.4483608257403833</v>
      </c>
      <c r="AK30" s="2">
        <f t="shared" si="16"/>
        <v>90.178046737501901</v>
      </c>
      <c r="AM30" s="5">
        <v>421.1</v>
      </c>
      <c r="AN30" s="5">
        <v>279.18</v>
      </c>
      <c r="AO30" s="5">
        <v>2.895</v>
      </c>
      <c r="AP30" s="4">
        <f t="shared" si="17"/>
        <v>11.94821982093891</v>
      </c>
      <c r="AQ30" s="4">
        <f t="shared" si="18"/>
        <v>-14.381861832798732</v>
      </c>
      <c r="AS30" s="2">
        <f t="shared" si="24"/>
        <v>50.280742040089166</v>
      </c>
      <c r="AT30" s="2">
        <f t="shared" si="20"/>
        <v>39.719257959910834</v>
      </c>
      <c r="AU30" s="2">
        <f t="shared" si="21"/>
        <v>90</v>
      </c>
      <c r="AV30" s="2">
        <f t="shared" si="22"/>
        <v>18.69753744927899</v>
      </c>
      <c r="BB30" s="2">
        <f>LN(BC30)</f>
        <v>5.5602969416474446</v>
      </c>
      <c r="BC30" s="2">
        <v>259.89999999999998</v>
      </c>
      <c r="BD30" s="2">
        <v>282.35000000000002</v>
      </c>
      <c r="BE30" s="2">
        <v>2.8780000000000001</v>
      </c>
      <c r="BF30" s="2">
        <v>7.1</v>
      </c>
      <c r="BG30" s="2">
        <v>-9.42</v>
      </c>
      <c r="BH30" s="2">
        <f>SQRT(POWER(BF30,2) + POWER(BG30,2))</f>
        <v>11.796033231557123</v>
      </c>
    </row>
    <row r="31" spans="1:67" x14ac:dyDescent="0.2">
      <c r="P31" s="2">
        <f t="shared" si="5"/>
        <v>6.0270729745753497</v>
      </c>
      <c r="Q31" s="2">
        <v>414.5</v>
      </c>
      <c r="R31" s="2">
        <v>279.33999999999997</v>
      </c>
      <c r="S31" s="2">
        <v>2.8940000000000001</v>
      </c>
      <c r="T31" s="2">
        <v>8.65</v>
      </c>
      <c r="U31" s="2">
        <v>-10.49</v>
      </c>
      <c r="V31" s="2">
        <f t="shared" si="6"/>
        <v>13.596418646099421</v>
      </c>
      <c r="X31" s="5">
        <v>427.6</v>
      </c>
      <c r="Y31" s="5">
        <v>279.13</v>
      </c>
      <c r="Z31" s="5">
        <v>2.895</v>
      </c>
      <c r="AA31" s="5">
        <v>8.7200000000000006</v>
      </c>
      <c r="AB31" s="5">
        <v>-10.43</v>
      </c>
      <c r="AC31" s="5">
        <f t="shared" si="11"/>
        <v>18.693698336886566</v>
      </c>
      <c r="AD31" s="2">
        <f t="shared" si="8"/>
        <v>6.05818817915089</v>
      </c>
      <c r="AG31" s="2">
        <f t="shared" si="12"/>
        <v>50.10269530258725</v>
      </c>
      <c r="AH31" s="2">
        <f t="shared" si="13"/>
        <v>0.87445699715364411</v>
      </c>
      <c r="AI31" s="2">
        <f t="shared" si="14"/>
        <v>40.107692929827266</v>
      </c>
      <c r="AJ31" s="2">
        <f t="shared" si="15"/>
        <v>2.445253323948541</v>
      </c>
      <c r="AK31" s="2">
        <f t="shared" si="16"/>
        <v>90.210388232414516</v>
      </c>
      <c r="AM31" s="5">
        <v>427.6</v>
      </c>
      <c r="AN31" s="5">
        <v>279.13</v>
      </c>
      <c r="AO31" s="5">
        <v>2.895</v>
      </c>
      <c r="AP31" s="4">
        <f t="shared" si="17"/>
        <v>11.990391262400323</v>
      </c>
      <c r="AQ31" s="4">
        <f t="shared" si="18"/>
        <v>-14.341717989315981</v>
      </c>
      <c r="AS31" s="2">
        <f t="shared" si="24"/>
        <v>50.10269530258725</v>
      </c>
      <c r="AT31" s="2">
        <f t="shared" si="20"/>
        <v>39.897304697412721</v>
      </c>
      <c r="AU31" s="2">
        <f t="shared" si="21"/>
        <v>89.999999999999972</v>
      </c>
      <c r="AV31" s="2">
        <f t="shared" si="22"/>
        <v>18.693698336886566</v>
      </c>
      <c r="BB31" s="2">
        <f>LN(BC31)</f>
        <v>5.5606816310155276</v>
      </c>
      <c r="BC31" s="5">
        <v>260</v>
      </c>
      <c r="BF31" s="5">
        <v>9</v>
      </c>
      <c r="BG31" s="5">
        <v>-10.11</v>
      </c>
      <c r="BH31" s="5">
        <v>13.54</v>
      </c>
    </row>
    <row r="32" spans="1:67" x14ac:dyDescent="0.2">
      <c r="P32" s="2">
        <f t="shared" si="5"/>
        <v>6.0428703351678825</v>
      </c>
      <c r="Q32" s="2">
        <v>421.1</v>
      </c>
      <c r="R32" s="2">
        <v>279.18</v>
      </c>
      <c r="S32" s="2">
        <v>2.895</v>
      </c>
      <c r="T32" s="2">
        <v>8.69</v>
      </c>
      <c r="U32" s="2">
        <v>-10.46</v>
      </c>
      <c r="V32" s="2">
        <f t="shared" si="6"/>
        <v>13.598812448151493</v>
      </c>
      <c r="X32" s="5">
        <v>432.7</v>
      </c>
      <c r="Y32" s="5">
        <v>278.97000000000003</v>
      </c>
      <c r="Z32" s="5">
        <v>2.8959999999999999</v>
      </c>
      <c r="AA32" s="5">
        <v>8.76</v>
      </c>
      <c r="AB32" s="5">
        <v>-10.4</v>
      </c>
      <c r="AC32" s="5">
        <f t="shared" si="11"/>
        <v>18.696430689956038</v>
      </c>
      <c r="AD32" s="2">
        <f t="shared" si="8"/>
        <v>6.0700446472308389</v>
      </c>
      <c r="AG32" s="2">
        <f t="shared" si="12"/>
        <v>49.892307070172741</v>
      </c>
      <c r="AH32" s="2">
        <f t="shared" si="13"/>
        <v>0.87078502979055983</v>
      </c>
      <c r="AI32" s="2">
        <f t="shared" si="14"/>
        <v>40.19925765861214</v>
      </c>
      <c r="AJ32" s="2">
        <f t="shared" si="15"/>
        <v>2.4415813565854565</v>
      </c>
      <c r="AK32" s="2">
        <f t="shared" si="16"/>
        <v>90.091564728784874</v>
      </c>
      <c r="AM32" s="5">
        <v>432.7</v>
      </c>
      <c r="AN32" s="5">
        <v>278.97000000000003</v>
      </c>
      <c r="AO32" s="5">
        <v>2.8959999999999999</v>
      </c>
      <c r="AP32" s="4">
        <f t="shared" si="17"/>
        <v>12.044732883031305</v>
      </c>
      <c r="AQ32" s="4">
        <f t="shared" si="18"/>
        <v>-14.299682874831682</v>
      </c>
      <c r="AS32" s="2">
        <f t="shared" si="24"/>
        <v>49.892307070172741</v>
      </c>
      <c r="AT32" s="2">
        <f t="shared" si="20"/>
        <v>40.107692929827266</v>
      </c>
      <c r="AU32" s="2">
        <f t="shared" si="21"/>
        <v>90</v>
      </c>
      <c r="AV32" s="2">
        <f t="shared" si="22"/>
        <v>18.696430689956038</v>
      </c>
      <c r="BB32" s="2">
        <f>LN(BC32)</f>
        <v>5.5846234928198868</v>
      </c>
      <c r="BC32" s="2">
        <v>266.3</v>
      </c>
      <c r="BD32" s="2">
        <v>282.10000000000002</v>
      </c>
      <c r="BE32" s="2">
        <v>2.88</v>
      </c>
      <c r="BF32" s="2">
        <v>7.18</v>
      </c>
      <c r="BG32" s="2">
        <v>-9.49</v>
      </c>
      <c r="BH32" s="2">
        <f>SQRT(POWER(BF32,2) + POWER(BG32,2))</f>
        <v>11.900105041553205</v>
      </c>
    </row>
    <row r="33" spans="16:60" x14ac:dyDescent="0.2">
      <c r="P33" s="2">
        <f t="shared" si="5"/>
        <v>6.05818817915089</v>
      </c>
      <c r="Q33" s="2">
        <v>427.6</v>
      </c>
      <c r="R33" s="2">
        <v>279.13</v>
      </c>
      <c r="S33" s="2">
        <v>2.895</v>
      </c>
      <c r="T33" s="2">
        <v>8.7200000000000006</v>
      </c>
      <c r="U33" s="2">
        <v>-10.43</v>
      </c>
      <c r="V33" s="2">
        <f t="shared" si="6"/>
        <v>13.594973335759066</v>
      </c>
      <c r="X33" s="5">
        <v>437.2</v>
      </c>
      <c r="Y33" s="5">
        <v>278.81</v>
      </c>
      <c r="Z33" s="5">
        <v>2.8969999999999998</v>
      </c>
      <c r="AA33" s="5">
        <v>8.7799999999999994</v>
      </c>
      <c r="AB33" s="5">
        <v>-10.39</v>
      </c>
      <c r="AC33" s="5">
        <f t="shared" si="11"/>
        <v>18.701684237999451</v>
      </c>
      <c r="AD33" s="2">
        <f t="shared" si="8"/>
        <v>6.0803907563023838</v>
      </c>
      <c r="AG33" s="2">
        <f t="shared" si="12"/>
        <v>49.800742341387846</v>
      </c>
      <c r="AH33" s="2">
        <f t="shared" si="13"/>
        <v>0.86918692379456786</v>
      </c>
      <c r="AI33" s="2">
        <f t="shared" si="14"/>
        <v>40.3773770422805</v>
      </c>
      <c r="AJ33" s="2">
        <f t="shared" si="15"/>
        <v>2.4399832505894645</v>
      </c>
      <c r="AK33" s="2">
        <f t="shared" si="16"/>
        <v>90.178119383668346</v>
      </c>
      <c r="AM33" s="5">
        <v>437.2</v>
      </c>
      <c r="AN33" s="5">
        <v>278.81</v>
      </c>
      <c r="AO33" s="5">
        <v>2.8969999999999998</v>
      </c>
      <c r="AP33" s="4">
        <f t="shared" si="17"/>
        <v>12.070960792454283</v>
      </c>
      <c r="AQ33" s="4">
        <f t="shared" si="18"/>
        <v>-14.284428545968108</v>
      </c>
      <c r="AS33" s="2">
        <f t="shared" si="24"/>
        <v>49.800742341387846</v>
      </c>
      <c r="AT33" s="2">
        <f t="shared" si="20"/>
        <v>40.19925765861214</v>
      </c>
      <c r="AU33" s="2">
        <f t="shared" si="21"/>
        <v>89.999999999999986</v>
      </c>
      <c r="AV33" s="2">
        <f t="shared" si="22"/>
        <v>18.701684237999451</v>
      </c>
      <c r="BB33" s="2">
        <f>LN(BC33)</f>
        <v>5.598421958998375</v>
      </c>
      <c r="BC33" s="5">
        <v>270</v>
      </c>
      <c r="BF33" s="5">
        <v>9.82</v>
      </c>
      <c r="BG33" s="5">
        <v>-10.63</v>
      </c>
      <c r="BH33" s="2">
        <f>SQRT(POWER(BF33,2) + POWER(BG33,2))</f>
        <v>14.471672329071026</v>
      </c>
    </row>
    <row r="34" spans="16:60" x14ac:dyDescent="0.2">
      <c r="P34" s="2">
        <f t="shared" si="5"/>
        <v>6.0700446472308389</v>
      </c>
      <c r="Q34" s="2">
        <v>432.7</v>
      </c>
      <c r="R34" s="2">
        <v>278.97000000000003</v>
      </c>
      <c r="S34" s="2">
        <v>2.8959999999999999</v>
      </c>
      <c r="T34" s="2">
        <v>8.76</v>
      </c>
      <c r="U34" s="2">
        <v>-10.4</v>
      </c>
      <c r="V34" s="2">
        <f t="shared" si="6"/>
        <v>13.597705688828539</v>
      </c>
      <c r="X34" s="5">
        <v>441.8</v>
      </c>
      <c r="Y34" s="5">
        <v>278.76</v>
      </c>
      <c r="Z34" s="5">
        <v>2.8969999999999998</v>
      </c>
      <c r="AA34" s="5">
        <v>8.81</v>
      </c>
      <c r="AB34" s="5">
        <v>-10.36</v>
      </c>
      <c r="AC34" s="5">
        <f t="shared" si="11"/>
        <v>18.698199255671312</v>
      </c>
      <c r="AD34" s="2">
        <f t="shared" si="8"/>
        <v>6.0908572909860172</v>
      </c>
      <c r="AG34" s="2">
        <f t="shared" si="12"/>
        <v>49.622622957719486</v>
      </c>
      <c r="AH34" s="2">
        <f t="shared" si="13"/>
        <v>0.86607815408793187</v>
      </c>
      <c r="AI34" s="2">
        <f t="shared" si="14"/>
        <v>40.587588613965409</v>
      </c>
      <c r="AJ34" s="2">
        <f t="shared" si="15"/>
        <v>2.4368744808828287</v>
      </c>
      <c r="AK34" s="2">
        <f t="shared" si="16"/>
        <v>90.210211571684894</v>
      </c>
      <c r="AM34" s="5">
        <v>441.8</v>
      </c>
      <c r="AN34" s="5">
        <v>278.76</v>
      </c>
      <c r="AO34" s="5">
        <v>2.8969999999999998</v>
      </c>
      <c r="AP34" s="4">
        <f t="shared" si="17"/>
        <v>12.113051751792893</v>
      </c>
      <c r="AQ34" s="4">
        <f t="shared" si="18"/>
        <v>-14.244178904491982</v>
      </c>
      <c r="AS34" s="2">
        <f t="shared" si="24"/>
        <v>49.622622957719486</v>
      </c>
      <c r="AT34" s="2">
        <f t="shared" si="20"/>
        <v>40.3773770422805</v>
      </c>
      <c r="AU34" s="2">
        <f t="shared" si="21"/>
        <v>89.999999999999986</v>
      </c>
      <c r="AV34" s="2">
        <f t="shared" si="22"/>
        <v>18.698199255671312</v>
      </c>
      <c r="BB34" s="2">
        <f>LN(BC34)</f>
        <v>5.6083722898515429</v>
      </c>
      <c r="BC34" s="2">
        <v>272.7</v>
      </c>
      <c r="BD34" s="2">
        <v>281.94</v>
      </c>
      <c r="BE34" s="2">
        <v>2.8809999999999998</v>
      </c>
      <c r="BF34" s="2">
        <v>7.32</v>
      </c>
      <c r="BG34" s="2">
        <v>-9.64</v>
      </c>
      <c r="BH34" s="2">
        <f>SQRT(POWER(BF34,2) + POWER(BG34,2))</f>
        <v>12.104214142190314</v>
      </c>
    </row>
    <row r="35" spans="16:60" x14ac:dyDescent="0.2">
      <c r="P35" s="2">
        <f t="shared" si="5"/>
        <v>6.0803907563023838</v>
      </c>
      <c r="Q35" s="2">
        <v>437.2</v>
      </c>
      <c r="R35" s="2">
        <v>278.81</v>
      </c>
      <c r="S35" s="2">
        <v>2.8969999999999998</v>
      </c>
      <c r="T35" s="2">
        <v>8.7799999999999994</v>
      </c>
      <c r="U35" s="2">
        <v>-10.39</v>
      </c>
      <c r="V35" s="2">
        <f t="shared" si="6"/>
        <v>13.602959236871953</v>
      </c>
      <c r="X35" s="5">
        <v>446.3</v>
      </c>
      <c r="Y35" s="5">
        <v>278.58999999999997</v>
      </c>
      <c r="Z35" s="5">
        <v>2.8980000000000001</v>
      </c>
      <c r="AA35" s="5">
        <v>8.85</v>
      </c>
      <c r="AB35" s="5">
        <v>-10.33</v>
      </c>
      <c r="AC35" s="5">
        <f t="shared" si="11"/>
        <v>18.701349747844581</v>
      </c>
      <c r="AD35" s="2">
        <f t="shared" si="8"/>
        <v>6.1009913716352244</v>
      </c>
      <c r="AG35" s="2">
        <f t="shared" si="12"/>
        <v>49.41241138603457</v>
      </c>
      <c r="AH35" s="2">
        <f t="shared" si="13"/>
        <v>0.86240927003623802</v>
      </c>
      <c r="AI35" s="2">
        <f t="shared" si="14"/>
        <v>40.797700007645375</v>
      </c>
      <c r="AJ35" s="2">
        <f t="shared" si="15"/>
        <v>2.4332055968311348</v>
      </c>
      <c r="AK35" s="2">
        <f t="shared" si="16"/>
        <v>90.210111393679938</v>
      </c>
      <c r="AM35" s="5">
        <v>446.3</v>
      </c>
      <c r="AN35" s="5">
        <v>278.58999999999997</v>
      </c>
      <c r="AO35" s="5">
        <v>2.8980000000000001</v>
      </c>
      <c r="AP35" s="4">
        <f t="shared" si="17"/>
        <v>12.167280091172751</v>
      </c>
      <c r="AQ35" s="4">
        <f t="shared" si="18"/>
        <v>-14.202034275911247</v>
      </c>
      <c r="AS35" s="2">
        <f t="shared" si="24"/>
        <v>49.41241138603457</v>
      </c>
      <c r="AT35" s="2">
        <f t="shared" si="20"/>
        <v>40.587588613965409</v>
      </c>
      <c r="AU35" s="2">
        <f t="shared" si="21"/>
        <v>89.999999999999972</v>
      </c>
      <c r="AV35" s="2">
        <f t="shared" si="22"/>
        <v>18.701349747844585</v>
      </c>
      <c r="BB35" s="2">
        <f>LN(BC35)</f>
        <v>5.6312117818213654</v>
      </c>
      <c r="BC35" s="2">
        <v>279</v>
      </c>
      <c r="BD35" s="2">
        <v>281.77999999999997</v>
      </c>
      <c r="BE35" s="2">
        <v>2.8820000000000001</v>
      </c>
      <c r="BF35" s="2">
        <v>7.38</v>
      </c>
      <c r="BG35" s="2">
        <v>-9.7200000000000006</v>
      </c>
      <c r="BH35" s="2">
        <f>SQRT(POWER(BF35,2) + POWER(BG35,2))</f>
        <v>12.204212387532429</v>
      </c>
    </row>
    <row r="36" spans="16:60" x14ac:dyDescent="0.2">
      <c r="P36" s="2">
        <f t="shared" si="5"/>
        <v>6.0908572909860172</v>
      </c>
      <c r="Q36" s="2">
        <v>441.8</v>
      </c>
      <c r="R36" s="2">
        <v>278.76</v>
      </c>
      <c r="S36" s="2">
        <v>2.8969999999999998</v>
      </c>
      <c r="T36" s="2">
        <v>8.81</v>
      </c>
      <c r="U36" s="2">
        <v>-10.36</v>
      </c>
      <c r="V36" s="2">
        <f t="shared" si="6"/>
        <v>13.599474254543813</v>
      </c>
      <c r="X36" s="5">
        <v>450.9</v>
      </c>
      <c r="Y36" s="5">
        <v>278.55</v>
      </c>
      <c r="Z36" s="5">
        <v>2.8980000000000001</v>
      </c>
      <c r="AA36" s="5">
        <v>8.89</v>
      </c>
      <c r="AB36" s="5">
        <v>-10.3</v>
      </c>
      <c r="AC36" s="5">
        <f t="shared" si="11"/>
        <v>18.704683254775055</v>
      </c>
      <c r="AD36" s="2">
        <f t="shared" si="8"/>
        <v>6.1112455854270387</v>
      </c>
      <c r="AG36" s="2">
        <f t="shared" si="12"/>
        <v>49.202299992354632</v>
      </c>
      <c r="AH36" s="2">
        <f t="shared" si="13"/>
        <v>0.85874213442056913</v>
      </c>
      <c r="AI36" s="2">
        <f t="shared" si="14"/>
        <v>40.884663292598617</v>
      </c>
      <c r="AJ36" s="2">
        <f t="shared" si="15"/>
        <v>2.4295384612154654</v>
      </c>
      <c r="AK36" s="2">
        <f t="shared" si="16"/>
        <v>90.086963284953242</v>
      </c>
      <c r="AM36" s="5">
        <v>450.9</v>
      </c>
      <c r="AN36" s="5">
        <v>278.55</v>
      </c>
      <c r="AO36" s="5">
        <v>2.8980000000000001</v>
      </c>
      <c r="AP36" s="4">
        <f t="shared" si="17"/>
        <v>12.221457028972717</v>
      </c>
      <c r="AQ36" s="4">
        <f t="shared" si="18"/>
        <v>-14.159843351903142</v>
      </c>
      <c r="AS36" s="2">
        <f t="shared" si="24"/>
        <v>49.202299992354618</v>
      </c>
      <c r="AT36" s="2">
        <f t="shared" si="20"/>
        <v>40.797700007645375</v>
      </c>
      <c r="AU36" s="2">
        <f t="shared" si="21"/>
        <v>90</v>
      </c>
      <c r="AV36" s="2">
        <f t="shared" si="22"/>
        <v>18.704683254775052</v>
      </c>
      <c r="BB36" s="2">
        <f>LN(BC36)</f>
        <v>5.6347896031692493</v>
      </c>
      <c r="BC36" s="2">
        <v>280</v>
      </c>
      <c r="BF36" s="5">
        <v>8.5500000000000007</v>
      </c>
      <c r="BG36" s="5">
        <v>-10.32</v>
      </c>
    </row>
    <row r="37" spans="16:60" x14ac:dyDescent="0.2">
      <c r="P37" s="2">
        <f t="shared" si="5"/>
        <v>6.1009913716352244</v>
      </c>
      <c r="Q37" s="2">
        <v>446.3</v>
      </c>
      <c r="R37" s="2">
        <v>278.58999999999997</v>
      </c>
      <c r="S37" s="2">
        <v>2.8980000000000001</v>
      </c>
      <c r="T37" s="2">
        <v>8.85</v>
      </c>
      <c r="U37" s="2">
        <v>-10.33</v>
      </c>
      <c r="V37" s="2">
        <f t="shared" si="6"/>
        <v>13.602624746717083</v>
      </c>
      <c r="X37" s="5">
        <v>455.4</v>
      </c>
      <c r="Y37" s="5">
        <v>278.41000000000003</v>
      </c>
      <c r="Z37" s="5">
        <v>2.899</v>
      </c>
      <c r="AA37" s="5">
        <v>8.9</v>
      </c>
      <c r="AB37" s="5">
        <v>-10.28</v>
      </c>
      <c r="AC37" s="5">
        <f t="shared" si="11"/>
        <v>18.696092393383985</v>
      </c>
      <c r="AD37" s="2">
        <f t="shared" si="8"/>
        <v>6.121176153629639</v>
      </c>
      <c r="AG37" s="2">
        <f t="shared" si="12"/>
        <v>49.11533670740139</v>
      </c>
      <c r="AH37" s="2">
        <f t="shared" si="13"/>
        <v>0.85722433876978499</v>
      </c>
      <c r="AI37" s="2">
        <f t="shared" si="14"/>
        <v>41.094778270070407</v>
      </c>
      <c r="AJ37" s="2">
        <f t="shared" si="15"/>
        <v>2.4280206655646817</v>
      </c>
      <c r="AK37" s="2">
        <f t="shared" si="16"/>
        <v>90.21011497747179</v>
      </c>
      <c r="AM37" s="5">
        <v>455.4</v>
      </c>
      <c r="AN37" s="5">
        <v>278.41000000000003</v>
      </c>
      <c r="AO37" s="5">
        <v>2.899</v>
      </c>
      <c r="AP37" s="4">
        <f t="shared" si="17"/>
        <v>12.237311642831484</v>
      </c>
      <c r="AQ37" s="4">
        <f t="shared" si="18"/>
        <v>-14.134782436888496</v>
      </c>
      <c r="AS37" s="2">
        <f t="shared" si="24"/>
        <v>49.115336707401383</v>
      </c>
      <c r="AT37" s="2">
        <f t="shared" si="20"/>
        <v>40.884663292598617</v>
      </c>
      <c r="AU37" s="2">
        <f t="shared" si="21"/>
        <v>90</v>
      </c>
      <c r="AV37" s="2">
        <f t="shared" si="22"/>
        <v>18.696092393383985</v>
      </c>
      <c r="BB37" s="2">
        <f>LN(BC37)</f>
        <v>5.653891705042736</v>
      </c>
      <c r="BC37" s="2">
        <v>285.39999999999998</v>
      </c>
      <c r="BD37" s="2">
        <v>281.72000000000003</v>
      </c>
      <c r="BE37" s="2">
        <v>2.8820000000000001</v>
      </c>
      <c r="BF37" s="2">
        <v>7.45</v>
      </c>
      <c r="BG37" s="2">
        <v>-9.7799999999999994</v>
      </c>
      <c r="BH37" s="2">
        <f>SQRT(POWER(BF37,2) + POWER(BG37,2))</f>
        <v>12.294344228140027</v>
      </c>
    </row>
    <row r="38" spans="16:60" x14ac:dyDescent="0.2">
      <c r="P38" s="2">
        <f t="shared" si="5"/>
        <v>6.1112455854270387</v>
      </c>
      <c r="Q38" s="2">
        <v>450.9</v>
      </c>
      <c r="R38" s="2">
        <v>278.55</v>
      </c>
      <c r="S38" s="2">
        <v>2.8980000000000001</v>
      </c>
      <c r="T38" s="2">
        <v>8.89</v>
      </c>
      <c r="U38" s="2">
        <v>-10.3</v>
      </c>
      <c r="V38" s="2">
        <f t="shared" si="6"/>
        <v>13.605958253647556</v>
      </c>
      <c r="X38" s="5">
        <v>460</v>
      </c>
      <c r="Y38" s="5">
        <v>278.27</v>
      </c>
      <c r="Z38" s="5">
        <v>2.9</v>
      </c>
      <c r="AA38" s="5">
        <v>8.94</v>
      </c>
      <c r="AB38" s="5">
        <v>-10.25</v>
      </c>
      <c r="AC38" s="5">
        <f t="shared" si="11"/>
        <v>18.699684526102196</v>
      </c>
      <c r="AD38" s="2">
        <f t="shared" si="8"/>
        <v>6.131226489483141</v>
      </c>
      <c r="AG38" s="2">
        <f t="shared" si="12"/>
        <v>48.905221729929558</v>
      </c>
      <c r="AH38" s="2">
        <f t="shared" si="13"/>
        <v>0.85355714060514787</v>
      </c>
      <c r="AI38" s="2">
        <f t="shared" si="14"/>
        <v>41.304779468010793</v>
      </c>
      <c r="AJ38" s="2">
        <f t="shared" si="15"/>
        <v>2.4243534674000449</v>
      </c>
      <c r="AK38" s="2">
        <f t="shared" si="16"/>
        <v>90.210001197940358</v>
      </c>
      <c r="AM38" s="5">
        <v>460</v>
      </c>
      <c r="AN38" s="5">
        <v>278.27</v>
      </c>
      <c r="AO38" s="5">
        <v>2.9</v>
      </c>
      <c r="AP38" s="4">
        <f t="shared" si="17"/>
        <v>12.29142542159463</v>
      </c>
      <c r="AQ38" s="4">
        <f t="shared" si="18"/>
        <v>-14.092517961000558</v>
      </c>
      <c r="AS38" s="2">
        <f t="shared" si="24"/>
        <v>48.905221729929558</v>
      </c>
      <c r="AT38" s="2">
        <f t="shared" si="20"/>
        <v>41.094778270070407</v>
      </c>
      <c r="AU38" s="2">
        <f t="shared" si="21"/>
        <v>89.999999999999972</v>
      </c>
      <c r="AV38" s="2">
        <f t="shared" si="22"/>
        <v>18.6996845261022</v>
      </c>
      <c r="BB38" s="2">
        <f>LN(BC38)</f>
        <v>5.6760686360886856</v>
      </c>
      <c r="BC38" s="2">
        <v>291.8</v>
      </c>
      <c r="BD38" s="2">
        <v>281.56</v>
      </c>
      <c r="BE38" s="2">
        <v>2.883</v>
      </c>
      <c r="BF38" s="2">
        <v>7.53</v>
      </c>
      <c r="BG38" s="2">
        <v>-9.85</v>
      </c>
      <c r="BH38" s="2">
        <f>SQRT(POWER(BF38,2) + POWER(BG38,2))</f>
        <v>12.398524105715163</v>
      </c>
    </row>
    <row r="39" spans="16:60" x14ac:dyDescent="0.2">
      <c r="P39" s="2">
        <f t="shared" si="5"/>
        <v>6.121176153629639</v>
      </c>
      <c r="Q39" s="2">
        <v>455.4</v>
      </c>
      <c r="R39" s="2">
        <v>278.41000000000003</v>
      </c>
      <c r="S39" s="2">
        <v>2.899</v>
      </c>
      <c r="T39" s="2">
        <v>8.9</v>
      </c>
      <c r="U39" s="2">
        <v>-10.28</v>
      </c>
      <c r="V39" s="2">
        <f t="shared" si="6"/>
        <v>13.597367392256487</v>
      </c>
      <c r="X39" s="5">
        <v>464.5</v>
      </c>
      <c r="Y39" s="5">
        <v>278.23</v>
      </c>
      <c r="Z39" s="5">
        <v>2.9</v>
      </c>
      <c r="AA39" s="5">
        <v>8.98</v>
      </c>
      <c r="AB39" s="5">
        <v>-10.220000000000001</v>
      </c>
      <c r="AC39" s="5">
        <f t="shared" si="11"/>
        <v>18.70345947115667</v>
      </c>
      <c r="AD39" s="2">
        <f t="shared" si="8"/>
        <v>6.1409615582538928</v>
      </c>
      <c r="AG39" s="2">
        <f t="shared" si="12"/>
        <v>48.6952205319892</v>
      </c>
      <c r="AH39" s="2">
        <f t="shared" si="13"/>
        <v>0.84989192826795623</v>
      </c>
      <c r="AI39" s="2">
        <f t="shared" si="14"/>
        <v>41.483120333036226</v>
      </c>
      <c r="AJ39" s="2">
        <f t="shared" si="15"/>
        <v>2.4206882550628528</v>
      </c>
      <c r="AK39" s="2">
        <f t="shared" si="16"/>
        <v>90.178340865025433</v>
      </c>
      <c r="AM39" s="5">
        <v>464.5</v>
      </c>
      <c r="AN39" s="5">
        <v>278.23</v>
      </c>
      <c r="AO39" s="5">
        <v>2.9</v>
      </c>
      <c r="AP39" s="4">
        <f t="shared" si="17"/>
        <v>12.345486523165249</v>
      </c>
      <c r="AQ39" s="4">
        <f t="shared" si="18"/>
        <v>-14.050208492956441</v>
      </c>
      <c r="AS39" s="2">
        <f t="shared" si="24"/>
        <v>48.6952205319892</v>
      </c>
      <c r="AT39" s="2">
        <f t="shared" si="20"/>
        <v>41.304779468010793</v>
      </c>
      <c r="AU39" s="2">
        <f t="shared" si="21"/>
        <v>90</v>
      </c>
      <c r="AV39" s="2">
        <f t="shared" si="22"/>
        <v>18.70345947115667</v>
      </c>
      <c r="BB39" s="2">
        <f>LN(BC39)</f>
        <v>5.6977644023306384</v>
      </c>
      <c r="BC39" s="2">
        <v>298.2</v>
      </c>
      <c r="BD39" s="2">
        <v>281.41000000000003</v>
      </c>
      <c r="BE39" s="2">
        <v>2.883</v>
      </c>
      <c r="BF39" s="2">
        <v>7.61</v>
      </c>
      <c r="BG39" s="2">
        <v>-9.92</v>
      </c>
      <c r="BH39" s="2">
        <f>SQRT(POWER(BF39,2) + POWER(BG39,2))</f>
        <v>12.502739699761809</v>
      </c>
    </row>
    <row r="40" spans="16:60" x14ac:dyDescent="0.2">
      <c r="P40" s="2">
        <f t="shared" si="5"/>
        <v>6.131226489483141</v>
      </c>
      <c r="Q40" s="2">
        <v>460</v>
      </c>
      <c r="R40" s="2">
        <v>278.27</v>
      </c>
      <c r="S40" s="2">
        <v>2.9</v>
      </c>
      <c r="T40" s="2">
        <v>8.94</v>
      </c>
      <c r="U40" s="2">
        <v>-10.25</v>
      </c>
      <c r="V40" s="2">
        <f t="shared" si="6"/>
        <v>13.6009595249747</v>
      </c>
      <c r="X40" s="5">
        <v>469.1</v>
      </c>
      <c r="Y40" s="5">
        <v>278.08999999999997</v>
      </c>
      <c r="Z40" s="5">
        <v>2.9009999999999998</v>
      </c>
      <c r="AA40" s="5">
        <v>9.01</v>
      </c>
      <c r="AB40" s="5">
        <v>-10.19</v>
      </c>
      <c r="AC40" s="5">
        <f t="shared" si="11"/>
        <v>18.700791020670259</v>
      </c>
      <c r="AD40" s="2">
        <f t="shared" si="8"/>
        <v>6.1508159653344121</v>
      </c>
      <c r="AG40" s="2">
        <f t="shared" si="12"/>
        <v>48.516879666963789</v>
      </c>
      <c r="AH40" s="2">
        <f t="shared" si="13"/>
        <v>0.84677929298240806</v>
      </c>
      <c r="AI40" s="2">
        <f t="shared" si="14"/>
        <v>41.602052375362007</v>
      </c>
      <c r="AJ40" s="2">
        <f t="shared" si="15"/>
        <v>2.4175756197773044</v>
      </c>
      <c r="AK40" s="2">
        <f t="shared" si="16"/>
        <v>90.118932042325795</v>
      </c>
      <c r="AM40" s="5">
        <v>469.1</v>
      </c>
      <c r="AN40" s="5">
        <v>278.08999999999997</v>
      </c>
      <c r="AO40" s="5">
        <v>2.9009999999999998</v>
      </c>
      <c r="AP40" s="4">
        <f t="shared" si="17"/>
        <v>12.387392242778057</v>
      </c>
      <c r="AQ40" s="4">
        <f t="shared" si="18"/>
        <v>-14.009714423297261</v>
      </c>
      <c r="AS40" s="2">
        <f t="shared" si="24"/>
        <v>48.516879666963767</v>
      </c>
      <c r="AT40" s="2">
        <f t="shared" si="20"/>
        <v>41.483120333036226</v>
      </c>
      <c r="AU40" s="2">
        <f t="shared" si="21"/>
        <v>90</v>
      </c>
      <c r="AV40" s="2">
        <f t="shared" si="22"/>
        <v>18.700791020670255</v>
      </c>
      <c r="BB40" s="2">
        <f>LN(BC40)</f>
        <v>5.7186710871499518</v>
      </c>
      <c r="BC40" s="2">
        <v>304.5</v>
      </c>
      <c r="BD40" s="2">
        <v>281.33999999999997</v>
      </c>
      <c r="BE40" s="2">
        <v>2.8839999999999999</v>
      </c>
      <c r="BF40" s="2">
        <v>7.67</v>
      </c>
      <c r="BG40" s="2">
        <v>-10</v>
      </c>
      <c r="BH40" s="2">
        <f>SQRT(POWER(BF40,2) + POWER(BG40,2))</f>
        <v>12.602733830403624</v>
      </c>
    </row>
    <row r="41" spans="16:60" x14ac:dyDescent="0.2">
      <c r="P41" s="2">
        <f t="shared" si="5"/>
        <v>6.1409615582538928</v>
      </c>
      <c r="Q41" s="2">
        <v>464.5</v>
      </c>
      <c r="R41" s="2">
        <v>278.23</v>
      </c>
      <c r="S41" s="2">
        <v>2.9</v>
      </c>
      <c r="T41" s="2">
        <v>8.98</v>
      </c>
      <c r="U41" s="2">
        <v>-10.220000000000001</v>
      </c>
      <c r="V41" s="2">
        <f t="shared" si="6"/>
        <v>13.604734470029175</v>
      </c>
      <c r="X41" s="5">
        <v>473.6</v>
      </c>
      <c r="Y41" s="5">
        <v>278.05</v>
      </c>
      <c r="Z41" s="5">
        <v>2.9009999999999998</v>
      </c>
      <c r="AA41" s="5">
        <v>9.0299999999999994</v>
      </c>
      <c r="AB41" s="5">
        <v>-10.17</v>
      </c>
      <c r="AC41" s="5">
        <f t="shared" si="11"/>
        <v>18.699085290472773</v>
      </c>
      <c r="AD41" s="2">
        <f t="shared" si="8"/>
        <v>6.1603630835697958</v>
      </c>
      <c r="AG41" s="2">
        <f t="shared" si="12"/>
        <v>48.397947624638</v>
      </c>
      <c r="AH41" s="2">
        <f t="shared" si="13"/>
        <v>0.84470353725770175</v>
      </c>
      <c r="AI41" s="2">
        <f t="shared" si="14"/>
        <v>41.780505103147192</v>
      </c>
      <c r="AJ41" s="2">
        <f t="shared" si="15"/>
        <v>2.415499864052598</v>
      </c>
      <c r="AK41" s="2">
        <f t="shared" si="16"/>
        <v>90.178452727785185</v>
      </c>
      <c r="AM41" s="5">
        <v>473.6</v>
      </c>
      <c r="AN41" s="5">
        <v>278.05</v>
      </c>
      <c r="AO41" s="5">
        <v>2.9009999999999998</v>
      </c>
      <c r="AP41" s="4">
        <f t="shared" si="17"/>
        <v>12.415313754978303</v>
      </c>
      <c r="AQ41" s="4">
        <f t="shared" si="18"/>
        <v>-13.98269555793237</v>
      </c>
      <c r="AS41" s="2">
        <f t="shared" si="24"/>
        <v>48.397947624637993</v>
      </c>
      <c r="AT41" s="2">
        <f t="shared" si="20"/>
        <v>41.602052375362007</v>
      </c>
      <c r="AU41" s="2">
        <f t="shared" si="21"/>
        <v>90</v>
      </c>
      <c r="AV41" s="2">
        <f t="shared" si="22"/>
        <v>18.69908529047277</v>
      </c>
      <c r="BB41" s="2">
        <f>LN(BC41)</f>
        <v>5.7394713170647078</v>
      </c>
      <c r="BC41" s="2">
        <v>310.89999999999998</v>
      </c>
      <c r="BD41" s="2">
        <v>281.18</v>
      </c>
      <c r="BE41" s="2">
        <v>2.8849999999999998</v>
      </c>
      <c r="BF41" s="2">
        <v>7.75</v>
      </c>
      <c r="BG41" s="2">
        <v>-10.06</v>
      </c>
      <c r="BH41" s="2">
        <f>SQRT(POWER(BF41,2) + POWER(BG41,2))</f>
        <v>12.699059020258154</v>
      </c>
    </row>
    <row r="42" spans="16:60" x14ac:dyDescent="0.2">
      <c r="P42" s="2">
        <f t="shared" si="5"/>
        <v>6.1508159653344121</v>
      </c>
      <c r="Q42" s="2">
        <v>469.1</v>
      </c>
      <c r="R42" s="2">
        <v>278.08999999999997</v>
      </c>
      <c r="S42" s="2">
        <v>2.9009999999999998</v>
      </c>
      <c r="T42" s="2">
        <v>9.01</v>
      </c>
      <c r="U42" s="2">
        <v>-10.19</v>
      </c>
      <c r="V42" s="2">
        <f t="shared" si="6"/>
        <v>13.602066019542765</v>
      </c>
      <c r="X42" s="5">
        <v>478.2</v>
      </c>
      <c r="Y42" s="5">
        <v>277.91000000000003</v>
      </c>
      <c r="Z42" s="5">
        <v>2.9020000000000001</v>
      </c>
      <c r="AA42" s="5">
        <v>9.06</v>
      </c>
      <c r="AB42" s="5">
        <v>-10.14</v>
      </c>
      <c r="AC42" s="5">
        <f t="shared" si="11"/>
        <v>18.696636605487924</v>
      </c>
      <c r="AD42" s="2">
        <f t="shared" si="8"/>
        <v>6.1700290550242247</v>
      </c>
      <c r="AG42" s="2">
        <f t="shared" si="12"/>
        <v>48.219494896852829</v>
      </c>
      <c r="AH42" s="2">
        <f t="shared" si="13"/>
        <v>0.84158894959868535</v>
      </c>
      <c r="AI42" s="2">
        <f t="shared" si="14"/>
        <v>41.990343412726844</v>
      </c>
      <c r="AJ42" s="2">
        <f t="shared" si="15"/>
        <v>2.4123852763935818</v>
      </c>
      <c r="AK42" s="2">
        <f t="shared" si="16"/>
        <v>90.209838309579681</v>
      </c>
      <c r="AM42" s="5">
        <v>478.2</v>
      </c>
      <c r="AN42" s="5">
        <v>277.91000000000003</v>
      </c>
      <c r="AO42" s="5">
        <v>2.9020000000000001</v>
      </c>
      <c r="AP42" s="4">
        <f t="shared" si="17"/>
        <v>12.457172290442157</v>
      </c>
      <c r="AQ42" s="4">
        <f t="shared" si="18"/>
        <v>-13.94213322572665</v>
      </c>
      <c r="AS42" s="2">
        <f t="shared" si="24"/>
        <v>48.219494896852822</v>
      </c>
      <c r="AT42" s="2">
        <f t="shared" si="20"/>
        <v>41.780505103147192</v>
      </c>
      <c r="AU42" s="2">
        <f t="shared" si="21"/>
        <v>90.000000000000014</v>
      </c>
      <c r="AV42" s="2">
        <f t="shared" si="22"/>
        <v>18.696636605487921</v>
      </c>
      <c r="BB42" s="2">
        <f>LN(BC42)</f>
        <v>5.7598476985891498</v>
      </c>
      <c r="BC42" s="2">
        <v>317.3</v>
      </c>
      <c r="BD42" s="2">
        <v>281.13</v>
      </c>
      <c r="BE42" s="2">
        <v>2.8849999999999998</v>
      </c>
      <c r="BF42" s="2">
        <v>7.89</v>
      </c>
      <c r="BG42" s="2">
        <v>-10.210000000000001</v>
      </c>
      <c r="BH42" s="2">
        <f>SQRT(POWER(BF42,2) + POWER(BG42,2))</f>
        <v>12.903340652714707</v>
      </c>
    </row>
    <row r="43" spans="16:60" x14ac:dyDescent="0.2">
      <c r="P43" s="2">
        <f t="shared" si="5"/>
        <v>6.1603630835697958</v>
      </c>
      <c r="Q43" s="2">
        <v>473.6</v>
      </c>
      <c r="R43" s="2">
        <v>278.05</v>
      </c>
      <c r="S43" s="2">
        <v>2.9009999999999998</v>
      </c>
      <c r="T43" s="2">
        <v>9.0299999999999994</v>
      </c>
      <c r="U43" s="2">
        <v>-10.17</v>
      </c>
      <c r="V43" s="2">
        <f t="shared" si="6"/>
        <v>13.600360289345279</v>
      </c>
      <c r="X43" s="5">
        <v>482.7</v>
      </c>
      <c r="Y43" s="5">
        <v>277.77</v>
      </c>
      <c r="Z43" s="5">
        <v>2.903</v>
      </c>
      <c r="AA43" s="5">
        <v>9.1</v>
      </c>
      <c r="AB43" s="5">
        <v>-10.11</v>
      </c>
      <c r="AC43" s="5">
        <f t="shared" si="11"/>
        <v>18.701007897759219</v>
      </c>
      <c r="AD43" s="2">
        <f t="shared" si="8"/>
        <v>6.1793953426664476</v>
      </c>
      <c r="AG43" s="2">
        <f t="shared" si="12"/>
        <v>48.009656587273177</v>
      </c>
      <c r="AH43" s="2">
        <f t="shared" si="13"/>
        <v>0.83792658019970123</v>
      </c>
      <c r="AI43" s="2">
        <f t="shared" si="14"/>
        <v>42.228344381232688</v>
      </c>
      <c r="AJ43" s="2">
        <f t="shared" si="15"/>
        <v>2.4087229069945977</v>
      </c>
      <c r="AK43" s="2">
        <f t="shared" si="16"/>
        <v>90.238000968505872</v>
      </c>
      <c r="AM43" s="5">
        <v>482.7</v>
      </c>
      <c r="AN43" s="5">
        <v>277.77</v>
      </c>
      <c r="AO43" s="5">
        <v>2.903</v>
      </c>
      <c r="AP43" s="4">
        <f t="shared" si="17"/>
        <v>12.511074292665212</v>
      </c>
      <c r="AQ43" s="4">
        <f t="shared" si="18"/>
        <v>-13.899666054818162</v>
      </c>
      <c r="AS43" s="2">
        <f t="shared" si="24"/>
        <v>48.009656587273177</v>
      </c>
      <c r="AT43" s="2">
        <f t="shared" si="20"/>
        <v>41.990343412726844</v>
      </c>
      <c r="AU43" s="2">
        <f t="shared" si="21"/>
        <v>90.000000000000028</v>
      </c>
      <c r="AV43" s="2">
        <f t="shared" si="22"/>
        <v>18.701007897759219</v>
      </c>
      <c r="BB43" s="2">
        <f>LN(BC43)</f>
        <v>5.7795081851843371</v>
      </c>
      <c r="BC43" s="2">
        <v>323.60000000000002</v>
      </c>
      <c r="BD43" s="2">
        <v>280.97000000000003</v>
      </c>
      <c r="BE43" s="2">
        <v>2.8860000000000001</v>
      </c>
      <c r="BF43" s="2">
        <v>7.97</v>
      </c>
      <c r="BG43" s="2">
        <v>-10.27</v>
      </c>
      <c r="BH43" s="2">
        <f>SQRT(POWER(BF43,2) + POWER(BG43,2))</f>
        <v>12.999761536274425</v>
      </c>
    </row>
    <row r="44" spans="16:60" x14ac:dyDescent="0.2">
      <c r="P44" s="2">
        <f t="shared" si="5"/>
        <v>6.1700290550242247</v>
      </c>
      <c r="Q44" s="2">
        <v>478.2</v>
      </c>
      <c r="R44" s="2">
        <v>277.91000000000003</v>
      </c>
      <c r="S44" s="2">
        <v>2.9020000000000001</v>
      </c>
      <c r="T44" s="2">
        <v>9.06</v>
      </c>
      <c r="U44" s="2">
        <v>-10.14</v>
      </c>
      <c r="V44" s="2">
        <f t="shared" si="6"/>
        <v>13.59791160436043</v>
      </c>
      <c r="X44" s="5">
        <v>487.3</v>
      </c>
      <c r="Y44" s="5">
        <v>277.73</v>
      </c>
      <c r="Z44" s="5">
        <v>2.903</v>
      </c>
      <c r="AA44" s="5">
        <v>9.14</v>
      </c>
      <c r="AB44" s="5">
        <v>-10.07</v>
      </c>
      <c r="AC44" s="5">
        <f t="shared" si="11"/>
        <v>18.698155136247124</v>
      </c>
      <c r="AD44" s="2">
        <f t="shared" si="8"/>
        <v>6.1888799498494604</v>
      </c>
      <c r="AG44" s="2">
        <f t="shared" si="12"/>
        <v>47.771655618767291</v>
      </c>
      <c r="AH44" s="2">
        <f t="shared" si="13"/>
        <v>0.83377267967633828</v>
      </c>
      <c r="AI44" s="2">
        <f t="shared" si="14"/>
        <v>42.406908397819905</v>
      </c>
      <c r="AJ44" s="2">
        <f t="shared" si="15"/>
        <v>2.4045690064712351</v>
      </c>
      <c r="AK44" s="2">
        <f t="shared" si="16"/>
        <v>90.178564016587188</v>
      </c>
      <c r="AM44" s="5">
        <v>487.3</v>
      </c>
      <c r="AN44" s="5">
        <v>277.73</v>
      </c>
      <c r="AO44" s="5">
        <v>2.903</v>
      </c>
      <c r="AP44" s="4">
        <f t="shared" si="17"/>
        <v>12.566786714390172</v>
      </c>
      <c r="AQ44" s="4">
        <f t="shared" si="18"/>
        <v>-13.845464137189168</v>
      </c>
      <c r="AS44" s="2">
        <f t="shared" si="24"/>
        <v>47.771655618767298</v>
      </c>
      <c r="AT44" s="2">
        <f t="shared" si="20"/>
        <v>42.228344381232688</v>
      </c>
      <c r="AU44" s="2">
        <f t="shared" si="21"/>
        <v>89.999999999999986</v>
      </c>
      <c r="AV44" s="2">
        <f t="shared" si="22"/>
        <v>18.698155136247127</v>
      </c>
      <c r="BB44" s="2">
        <f>LN(BC44)</f>
        <v>5.7990926544605257</v>
      </c>
      <c r="BC44" s="2">
        <v>330</v>
      </c>
      <c r="BD44" s="2">
        <v>280.89999999999998</v>
      </c>
      <c r="BE44" s="2">
        <v>2.8860000000000001</v>
      </c>
      <c r="BF44" s="2">
        <v>8.0299999999999994</v>
      </c>
      <c r="BG44" s="2">
        <v>-10.35</v>
      </c>
      <c r="BH44" s="2">
        <f>SQRT(POWER(BF44,2) + POWER(BG44,2))</f>
        <v>13.099748089180951</v>
      </c>
    </row>
    <row r="45" spans="16:60" x14ac:dyDescent="0.2">
      <c r="P45" s="2">
        <f t="shared" si="5"/>
        <v>6.1793953426664476</v>
      </c>
      <c r="Q45" s="2">
        <v>482.7</v>
      </c>
      <c r="R45" s="2">
        <v>277.77</v>
      </c>
      <c r="S45" s="2">
        <v>2.903</v>
      </c>
      <c r="T45" s="2">
        <v>9.1</v>
      </c>
      <c r="U45" s="2">
        <v>-10.11</v>
      </c>
      <c r="V45" s="2">
        <f t="shared" si="6"/>
        <v>13.602282896631726</v>
      </c>
      <c r="X45" s="5">
        <v>491.6</v>
      </c>
      <c r="Y45" s="5">
        <v>277.58999999999997</v>
      </c>
      <c r="Z45" s="5">
        <v>2.9039999999999999</v>
      </c>
      <c r="AA45" s="5">
        <v>9.17</v>
      </c>
      <c r="AB45" s="5">
        <v>-10.039999999999999</v>
      </c>
      <c r="AC45" s="5">
        <f t="shared" si="11"/>
        <v>18.696169613995011</v>
      </c>
      <c r="AD45" s="2">
        <f t="shared" si="8"/>
        <v>6.1976653776918802</v>
      </c>
      <c r="AG45" s="2">
        <f t="shared" si="12"/>
        <v>47.593091602180102</v>
      </c>
      <c r="AH45" s="2">
        <f t="shared" si="13"/>
        <v>0.83065614966130608</v>
      </c>
      <c r="AI45" s="2">
        <f t="shared" si="14"/>
        <v>42.497510573476234</v>
      </c>
      <c r="AJ45" s="2">
        <f t="shared" si="15"/>
        <v>2.4014524764562024</v>
      </c>
      <c r="AK45" s="2">
        <f t="shared" si="16"/>
        <v>90.090602175656329</v>
      </c>
      <c r="AM45" s="5">
        <v>491.6</v>
      </c>
      <c r="AN45" s="5">
        <v>277.58999999999997</v>
      </c>
      <c r="AO45" s="5">
        <v>2.9039999999999999</v>
      </c>
      <c r="AP45" s="4">
        <f t="shared" si="17"/>
        <v>12.608536400883271</v>
      </c>
      <c r="AQ45" s="4">
        <f t="shared" si="18"/>
        <v>-13.804766135754415</v>
      </c>
      <c r="AS45" s="2">
        <f t="shared" si="24"/>
        <v>47.593091602180095</v>
      </c>
      <c r="AT45" s="2">
        <f t="shared" si="20"/>
        <v>42.406908397819905</v>
      </c>
      <c r="AU45" s="2">
        <f t="shared" si="21"/>
        <v>90</v>
      </c>
      <c r="AV45" s="2">
        <f t="shared" si="22"/>
        <v>18.696169613995011</v>
      </c>
      <c r="BB45" s="2">
        <f>LN(BC45)</f>
        <v>5.8183009280987932</v>
      </c>
      <c r="BC45" s="2">
        <v>336.4</v>
      </c>
      <c r="BD45" s="2">
        <v>280.75</v>
      </c>
      <c r="BE45" s="2">
        <v>2.887</v>
      </c>
      <c r="BF45" s="2">
        <v>8.11</v>
      </c>
      <c r="BG45" s="2">
        <v>-10.42</v>
      </c>
      <c r="BH45" s="2">
        <f>SQRT(POWER(BF45,2) + POWER(BG45,2))</f>
        <v>13.204109208878878</v>
      </c>
    </row>
    <row r="46" spans="16:60" x14ac:dyDescent="0.2">
      <c r="P46" s="2">
        <f t="shared" si="5"/>
        <v>6.1888799498494604</v>
      </c>
      <c r="Q46" s="2">
        <v>487.3</v>
      </c>
      <c r="R46" s="2">
        <v>277.73</v>
      </c>
      <c r="S46" s="2">
        <v>2.903</v>
      </c>
      <c r="T46" s="2">
        <v>9.14</v>
      </c>
      <c r="U46" s="2">
        <v>-10.07</v>
      </c>
      <c r="V46" s="2">
        <f t="shared" si="6"/>
        <v>13.599430135119633</v>
      </c>
      <c r="X46" s="5">
        <v>495.8</v>
      </c>
      <c r="Y46" s="5">
        <v>277.54000000000002</v>
      </c>
      <c r="Z46" s="5">
        <v>2.9039999999999999</v>
      </c>
      <c r="AA46" s="5">
        <v>9.19</v>
      </c>
      <c r="AB46" s="5">
        <v>-10.029999999999999</v>
      </c>
      <c r="AC46" s="5">
        <f t="shared" si="11"/>
        <v>18.702290710161279</v>
      </c>
      <c r="AD46" s="2">
        <f t="shared" si="8"/>
        <v>6.20617261960109</v>
      </c>
      <c r="AG46" s="2">
        <f t="shared" si="12"/>
        <v>47.502489426523745</v>
      </c>
      <c r="AH46" s="2">
        <f t="shared" si="13"/>
        <v>0.8290748433866324</v>
      </c>
      <c r="AI46" s="2">
        <f t="shared" si="14"/>
        <v>42.704625433692513</v>
      </c>
      <c r="AJ46" s="2">
        <f t="shared" si="15"/>
        <v>2.3998711701815294</v>
      </c>
      <c r="AK46" s="2">
        <f t="shared" si="16"/>
        <v>90.207114860216251</v>
      </c>
      <c r="AM46" s="5">
        <v>495.8</v>
      </c>
      <c r="AN46" s="5">
        <v>277.54000000000002</v>
      </c>
      <c r="AO46" s="5">
        <v>2.9039999999999999</v>
      </c>
      <c r="AP46" s="4">
        <f t="shared" si="17"/>
        <v>12.634485347635357</v>
      </c>
      <c r="AQ46" s="4">
        <f t="shared" si="18"/>
        <v>-13.789324051880589</v>
      </c>
      <c r="AS46" s="2">
        <f t="shared" si="24"/>
        <v>47.502489426523745</v>
      </c>
      <c r="AT46" s="2">
        <f t="shared" si="20"/>
        <v>42.497510573476234</v>
      </c>
      <c r="AU46" s="2">
        <f t="shared" si="21"/>
        <v>89.999999999999972</v>
      </c>
      <c r="AV46" s="2">
        <f t="shared" si="22"/>
        <v>18.702290710161282</v>
      </c>
      <c r="BB46" s="2">
        <f>LN(BC46)</f>
        <v>5.8371471867236249</v>
      </c>
      <c r="BC46" s="2">
        <v>342.8</v>
      </c>
      <c r="BD46" s="2">
        <v>280.58999999999997</v>
      </c>
      <c r="BE46" s="2">
        <v>2.8879999999999999</v>
      </c>
      <c r="BF46" s="2">
        <v>8.19</v>
      </c>
      <c r="BG46" s="2">
        <v>-10.48</v>
      </c>
      <c r="BH46" s="2">
        <f>SQRT(POWER(BF46,2) + POWER(BG46,2))</f>
        <v>13.300620286287403</v>
      </c>
    </row>
    <row r="47" spans="16:60" x14ac:dyDescent="0.2">
      <c r="P47" s="2">
        <f t="shared" si="5"/>
        <v>6.1976653776918802</v>
      </c>
      <c r="Q47" s="2">
        <v>491.6</v>
      </c>
      <c r="R47" s="2">
        <v>277.58999999999997</v>
      </c>
      <c r="S47" s="2">
        <v>2.9039999999999999</v>
      </c>
      <c r="T47" s="2">
        <v>9.17</v>
      </c>
      <c r="U47" s="2">
        <v>-10.039999999999999</v>
      </c>
      <c r="V47" s="2">
        <f t="shared" si="6"/>
        <v>13.597444612867521</v>
      </c>
      <c r="X47" s="5">
        <v>499.9</v>
      </c>
      <c r="Y47" s="5">
        <v>277.39999999999998</v>
      </c>
      <c r="Z47" s="5">
        <v>2.9049999999999998</v>
      </c>
      <c r="AA47" s="5">
        <v>9.2200000000000006</v>
      </c>
      <c r="AB47" s="5">
        <v>-9.99</v>
      </c>
      <c r="AC47" s="5">
        <f t="shared" si="11"/>
        <v>18.693154007157865</v>
      </c>
      <c r="AD47" s="2">
        <f t="shared" si="8"/>
        <v>6.2144080784195248</v>
      </c>
      <c r="AG47" s="2">
        <f t="shared" si="12"/>
        <v>47.295374566307473</v>
      </c>
      <c r="AH47" s="2">
        <f t="shared" si="13"/>
        <v>0.82546000714605061</v>
      </c>
      <c r="AI47" s="2">
        <f t="shared" si="14"/>
        <v>42.914186967064495</v>
      </c>
      <c r="AJ47" s="2">
        <f t="shared" si="15"/>
        <v>2.3962563339409475</v>
      </c>
      <c r="AK47" s="2">
        <f t="shared" si="16"/>
        <v>90.209561533371968</v>
      </c>
      <c r="AM47" s="5">
        <v>499.9</v>
      </c>
      <c r="AN47" s="5">
        <v>277.39999999999998</v>
      </c>
      <c r="AO47" s="5">
        <v>2.9049999999999998</v>
      </c>
      <c r="AP47" s="4">
        <f t="shared" si="17"/>
        <v>12.678052154271588</v>
      </c>
      <c r="AQ47" s="4">
        <f t="shared" si="18"/>
        <v>-13.736848266938519</v>
      </c>
      <c r="AS47" s="2">
        <f t="shared" si="24"/>
        <v>47.295374566307473</v>
      </c>
      <c r="AT47" s="2">
        <f t="shared" si="20"/>
        <v>42.704625433692513</v>
      </c>
      <c r="AU47" s="2">
        <f t="shared" si="21"/>
        <v>89.999999999999986</v>
      </c>
      <c r="AV47" s="2">
        <f t="shared" si="22"/>
        <v>18.693154007157869</v>
      </c>
      <c r="BB47" s="2">
        <f>LN(BC47)</f>
        <v>5.8556448239654468</v>
      </c>
      <c r="BC47" s="2">
        <v>349.2</v>
      </c>
      <c r="BD47" s="2">
        <v>280.52999999999997</v>
      </c>
      <c r="BE47" s="2">
        <v>2.8879999999999999</v>
      </c>
      <c r="BF47" s="2">
        <v>8.25</v>
      </c>
      <c r="BG47" s="2">
        <v>-10.56</v>
      </c>
      <c r="BH47" s="2">
        <f>SQRT(POWER(BF47,2) + POWER(BG47,2))</f>
        <v>13.400600732802989</v>
      </c>
    </row>
    <row r="48" spans="16:60" x14ac:dyDescent="0.2">
      <c r="P48" s="2">
        <f t="shared" si="5"/>
        <v>6.20617261960109</v>
      </c>
      <c r="Q48" s="2">
        <v>495.8</v>
      </c>
      <c r="R48" s="2">
        <v>277.54000000000002</v>
      </c>
      <c r="S48" s="2">
        <v>2.9039999999999999</v>
      </c>
      <c r="T48" s="2">
        <v>9.19</v>
      </c>
      <c r="U48" s="2">
        <v>-10.029999999999999</v>
      </c>
      <c r="V48" s="2">
        <f t="shared" si="6"/>
        <v>13.603565709033788</v>
      </c>
      <c r="X48" s="5">
        <v>504.1</v>
      </c>
      <c r="Y48" s="5">
        <v>277.36</v>
      </c>
      <c r="Z48" s="5">
        <v>2.9049999999999998</v>
      </c>
      <c r="AA48" s="5">
        <v>9.26</v>
      </c>
      <c r="AB48" s="5">
        <v>-9.9600000000000009</v>
      </c>
      <c r="AC48" s="5">
        <f t="shared" si="11"/>
        <v>18.698327936507628</v>
      </c>
      <c r="AD48" s="2">
        <f t="shared" si="8"/>
        <v>6.222774661088585</v>
      </c>
      <c r="AG48" s="2">
        <f t="shared" si="12"/>
        <v>47.085813032935519</v>
      </c>
      <c r="AH48" s="2">
        <f t="shared" si="13"/>
        <v>0.82180246840318205</v>
      </c>
      <c r="AI48" s="2">
        <f t="shared" si="14"/>
        <v>43.092832730176326</v>
      </c>
      <c r="AJ48" s="2">
        <f t="shared" si="15"/>
        <v>2.3925987951980785</v>
      </c>
      <c r="AK48" s="2">
        <f t="shared" si="16"/>
        <v>90.178645763111845</v>
      </c>
      <c r="AM48" s="5">
        <v>504.1</v>
      </c>
      <c r="AN48" s="5">
        <v>277.36</v>
      </c>
      <c r="AO48" s="5">
        <v>2.9049999999999998</v>
      </c>
      <c r="AP48" s="4">
        <f t="shared" si="17"/>
        <v>12.73173323624105</v>
      </c>
      <c r="AQ48" s="4">
        <f t="shared" si="18"/>
        <v>-13.694175273537889</v>
      </c>
      <c r="AS48" s="2">
        <f t="shared" si="24"/>
        <v>47.085813032935512</v>
      </c>
      <c r="AT48" s="2">
        <f t="shared" si="20"/>
        <v>42.914186967064495</v>
      </c>
      <c r="AU48" s="2">
        <f t="shared" si="21"/>
        <v>90</v>
      </c>
      <c r="AV48" s="2">
        <f t="shared" si="22"/>
        <v>18.698327936507624</v>
      </c>
      <c r="BB48" s="2">
        <f>LN(BC48)</f>
        <v>5.8740876789544094</v>
      </c>
      <c r="BC48" s="2">
        <v>355.7</v>
      </c>
      <c r="BD48" s="2">
        <v>280.37</v>
      </c>
      <c r="BE48" s="2">
        <v>2.8889999999999998</v>
      </c>
      <c r="BF48" s="2">
        <v>8.39</v>
      </c>
      <c r="BG48" s="2">
        <v>-10.7</v>
      </c>
      <c r="BH48" s="2">
        <f>SQRT(POWER(BF48,2) + POWER(BG48,2))</f>
        <v>13.597135727792084</v>
      </c>
    </row>
    <row r="49" spans="16:60" x14ac:dyDescent="0.2">
      <c r="P49" s="2">
        <f t="shared" si="5"/>
        <v>6.2144080784195248</v>
      </c>
      <c r="Q49" s="2">
        <v>499.9</v>
      </c>
      <c r="R49" s="2">
        <v>277.39999999999998</v>
      </c>
      <c r="S49" s="2">
        <v>2.9049999999999998</v>
      </c>
      <c r="T49" s="2">
        <v>9.2200000000000006</v>
      </c>
      <c r="U49" s="2">
        <v>-9.99</v>
      </c>
      <c r="V49" s="2">
        <f t="shared" si="6"/>
        <v>13.594429006030374</v>
      </c>
      <c r="X49" s="5">
        <v>508.2</v>
      </c>
      <c r="Y49" s="5">
        <v>277.22000000000003</v>
      </c>
      <c r="Z49" s="5">
        <v>2.9060000000000001</v>
      </c>
      <c r="AA49" s="5">
        <v>9.2899999999999991</v>
      </c>
      <c r="AB49" s="5">
        <v>-9.93</v>
      </c>
      <c r="AC49" s="5">
        <f t="shared" si="11"/>
        <v>18.696849871858749</v>
      </c>
      <c r="AD49" s="2">
        <f t="shared" si="8"/>
        <v>6.2308750708860634</v>
      </c>
      <c r="AG49" s="2">
        <f t="shared" si="12"/>
        <v>46.907167269823681</v>
      </c>
      <c r="AH49" s="2">
        <f t="shared" si="13"/>
        <v>0.81868451164214262</v>
      </c>
      <c r="AI49" s="2">
        <f t="shared" si="14"/>
        <v>43.211950732131214</v>
      </c>
      <c r="AJ49" s="2">
        <f t="shared" si="15"/>
        <v>2.3894808384370392</v>
      </c>
      <c r="AK49" s="2">
        <f t="shared" si="16"/>
        <v>90.119118001954888</v>
      </c>
      <c r="AM49" s="5">
        <v>508.2</v>
      </c>
      <c r="AN49" s="5">
        <v>277.22000000000003</v>
      </c>
      <c r="AO49" s="5">
        <v>2.9060000000000001</v>
      </c>
      <c r="AP49" s="4">
        <f t="shared" si="17"/>
        <v>12.773359338935618</v>
      </c>
      <c r="AQ49" s="4">
        <f t="shared" si="18"/>
        <v>-13.653332425794471</v>
      </c>
      <c r="AS49" s="2">
        <f t="shared" si="24"/>
        <v>46.907167269823674</v>
      </c>
      <c r="AT49" s="2">
        <f t="shared" si="20"/>
        <v>43.092832730176326</v>
      </c>
      <c r="AU49" s="2">
        <f t="shared" si="21"/>
        <v>90</v>
      </c>
      <c r="AV49" s="2">
        <f t="shared" si="22"/>
        <v>18.696849871858749</v>
      </c>
      <c r="BB49" s="2">
        <f>LN(BC49)</f>
        <v>5.8924725979010315</v>
      </c>
      <c r="BC49" s="2">
        <v>362.3</v>
      </c>
      <c r="BD49" s="2">
        <v>280.31</v>
      </c>
      <c r="BE49" s="2">
        <v>2.8889999999999998</v>
      </c>
      <c r="BF49" s="2">
        <v>8.4499999999999993</v>
      </c>
      <c r="BG49" s="2">
        <v>-10.78</v>
      </c>
      <c r="BH49" s="2">
        <f>SQRT(POWER(BF49,2) + POWER(BG49,2))</f>
        <v>13.697112834462596</v>
      </c>
    </row>
    <row r="50" spans="16:60" x14ac:dyDescent="0.2">
      <c r="P50" s="2">
        <f t="shared" si="5"/>
        <v>6.222774661088585</v>
      </c>
      <c r="Q50" s="2">
        <v>504.1</v>
      </c>
      <c r="R50" s="2">
        <v>277.36</v>
      </c>
      <c r="S50" s="2">
        <v>2.9049999999999998</v>
      </c>
      <c r="T50" s="2">
        <v>9.26</v>
      </c>
      <c r="U50" s="2">
        <v>-9.9600000000000009</v>
      </c>
      <c r="V50" s="2">
        <f t="shared" si="6"/>
        <v>13.599602935380137</v>
      </c>
      <c r="X50" s="5">
        <v>512.4</v>
      </c>
      <c r="Y50" s="5">
        <v>277.18</v>
      </c>
      <c r="Z50" s="5">
        <v>2.9060000000000001</v>
      </c>
      <c r="AA50" s="5">
        <v>9.31</v>
      </c>
      <c r="AB50" s="5">
        <v>-9.91</v>
      </c>
      <c r="AC50" s="5">
        <f t="shared" si="11"/>
        <v>18.695937950846268</v>
      </c>
      <c r="AD50" s="2">
        <f t="shared" si="8"/>
        <v>6.2391055700225788</v>
      </c>
      <c r="AG50" s="2">
        <f t="shared" si="12"/>
        <v>46.7880492678688</v>
      </c>
      <c r="AH50" s="2">
        <f t="shared" si="13"/>
        <v>0.81660551030963291</v>
      </c>
      <c r="AI50" s="2">
        <f t="shared" si="14"/>
        <v>43.390656408658742</v>
      </c>
      <c r="AJ50" s="2">
        <f t="shared" si="15"/>
        <v>2.3874018371045294</v>
      </c>
      <c r="AK50" s="2">
        <f t="shared" si="16"/>
        <v>90.178705676527542</v>
      </c>
      <c r="AM50" s="5">
        <v>512.4</v>
      </c>
      <c r="AN50" s="5">
        <v>277.18</v>
      </c>
      <c r="AO50" s="5">
        <v>2.9060000000000001</v>
      </c>
      <c r="AP50" s="4">
        <f t="shared" si="17"/>
        <v>12.801092618467722</v>
      </c>
      <c r="AQ50" s="4">
        <f t="shared" si="18"/>
        <v>-13.626082475726648</v>
      </c>
      <c r="AS50" s="2">
        <f t="shared" si="24"/>
        <v>46.788049267868793</v>
      </c>
      <c r="AT50" s="2">
        <f t="shared" si="20"/>
        <v>43.211950732131214</v>
      </c>
      <c r="AU50" s="2">
        <f t="shared" si="21"/>
        <v>90</v>
      </c>
      <c r="AV50" s="2">
        <f t="shared" si="22"/>
        <v>18.695937950846265</v>
      </c>
      <c r="BB50" s="2">
        <f>LN(BC50)</f>
        <v>5.9102544916824389</v>
      </c>
      <c r="BC50" s="2">
        <v>368.8</v>
      </c>
      <c r="BD50" s="2">
        <v>280.16000000000003</v>
      </c>
      <c r="BE50" s="2">
        <v>2.89</v>
      </c>
      <c r="BF50" s="2">
        <v>8.49</v>
      </c>
      <c r="BG50" s="2">
        <v>-10.75</v>
      </c>
      <c r="BH50" s="2">
        <f>SQRT(POWER(BF50,2) + POWER(BG50,2))</f>
        <v>13.698269963758198</v>
      </c>
    </row>
    <row r="51" spans="16:60" x14ac:dyDescent="0.2">
      <c r="P51" s="2">
        <f t="shared" si="5"/>
        <v>6.2308750708860634</v>
      </c>
      <c r="Q51" s="2">
        <v>508.2</v>
      </c>
      <c r="R51" s="2">
        <v>277.22000000000003</v>
      </c>
      <c r="S51" s="2">
        <v>2.9060000000000001</v>
      </c>
      <c r="T51" s="2">
        <v>9.2899999999999991</v>
      </c>
      <c r="U51" s="2">
        <v>-9.93</v>
      </c>
      <c r="V51" s="2">
        <f t="shared" si="6"/>
        <v>13.598124870731258</v>
      </c>
      <c r="X51" s="5">
        <v>516.5</v>
      </c>
      <c r="Y51" s="5">
        <v>277.14</v>
      </c>
      <c r="Z51" s="5">
        <v>2.9060000000000001</v>
      </c>
      <c r="AA51" s="5">
        <v>9.34</v>
      </c>
      <c r="AB51" s="5">
        <v>-9.8800000000000008</v>
      </c>
      <c r="AC51" s="5">
        <f t="shared" si="11"/>
        <v>18.694680282018936</v>
      </c>
      <c r="AD51" s="2">
        <f t="shared" si="8"/>
        <v>6.2470752885596932</v>
      </c>
      <c r="AG51" s="2">
        <f t="shared" si="12"/>
        <v>46.609343591341272</v>
      </c>
      <c r="AH51" s="2">
        <f t="shared" si="13"/>
        <v>0.81348650786222354</v>
      </c>
      <c r="AI51" s="2">
        <f t="shared" si="14"/>
        <v>43.599913875506843</v>
      </c>
      <c r="AJ51" s="2">
        <f t="shared" si="15"/>
        <v>2.3842828346571201</v>
      </c>
      <c r="AK51" s="2">
        <f t="shared" si="16"/>
        <v>90.209257466848115</v>
      </c>
      <c r="AM51" s="5">
        <v>516.5</v>
      </c>
      <c r="AN51" s="5">
        <v>277.14</v>
      </c>
      <c r="AO51" s="5">
        <v>2.9060000000000001</v>
      </c>
      <c r="AP51" s="4">
        <f t="shared" si="17"/>
        <v>12.842666089043528</v>
      </c>
      <c r="AQ51" s="4">
        <f t="shared" si="18"/>
        <v>-13.585175691622062</v>
      </c>
      <c r="AS51" s="2">
        <f t="shared" si="24"/>
        <v>46.609343591341258</v>
      </c>
      <c r="AT51" s="2">
        <f t="shared" si="20"/>
        <v>43.390656408658742</v>
      </c>
      <c r="AU51" s="2">
        <f t="shared" si="21"/>
        <v>90</v>
      </c>
      <c r="AV51" s="2">
        <f t="shared" si="22"/>
        <v>18.694680282018933</v>
      </c>
      <c r="BB51" s="2">
        <f>LN(BC51)</f>
        <v>5.9277257061409756</v>
      </c>
      <c r="BC51" s="2">
        <v>375.3</v>
      </c>
      <c r="BD51" s="2">
        <v>280</v>
      </c>
      <c r="BE51" s="2">
        <v>2.891</v>
      </c>
      <c r="BF51" s="2">
        <v>8.5299999999999994</v>
      </c>
      <c r="BG51" s="2">
        <v>-10.72</v>
      </c>
      <c r="BH51" s="2">
        <f>SQRT(POWER(BF51,2) + POWER(BG51,2))</f>
        <v>13.699609483485286</v>
      </c>
    </row>
    <row r="52" spans="16:60" x14ac:dyDescent="0.2">
      <c r="P52" s="2">
        <f t="shared" si="5"/>
        <v>6.2391055700225788</v>
      </c>
      <c r="Q52" s="2">
        <v>512.4</v>
      </c>
      <c r="R52" s="2">
        <v>277.18</v>
      </c>
      <c r="S52" s="2">
        <v>2.9060000000000001</v>
      </c>
      <c r="T52" s="2">
        <v>9.31</v>
      </c>
      <c r="U52" s="2">
        <v>-9.91</v>
      </c>
      <c r="V52" s="2">
        <f t="shared" si="6"/>
        <v>13.597212949718777</v>
      </c>
      <c r="X52" s="5">
        <v>520.70000000000005</v>
      </c>
      <c r="Y52" s="5">
        <v>277</v>
      </c>
      <c r="Z52" s="5">
        <v>2.907</v>
      </c>
      <c r="AA52" s="5">
        <v>9.3800000000000008</v>
      </c>
      <c r="AB52" s="5">
        <v>-9.85</v>
      </c>
      <c r="AC52" s="5">
        <f t="shared" si="11"/>
        <v>18.700449156542494</v>
      </c>
      <c r="AD52" s="2">
        <f t="shared" si="8"/>
        <v>6.2551740601688532</v>
      </c>
      <c r="AG52" s="2">
        <f t="shared" si="12"/>
        <v>46.400086124493178</v>
      </c>
      <c r="AH52" s="2">
        <f t="shared" si="13"/>
        <v>0.80983427608134151</v>
      </c>
      <c r="AI52" s="2">
        <f t="shared" si="14"/>
        <v>43.778590170213619</v>
      </c>
      <c r="AJ52" s="2">
        <f t="shared" si="15"/>
        <v>2.3806306028762378</v>
      </c>
      <c r="AK52" s="2">
        <f t="shared" si="16"/>
        <v>90.178676294706804</v>
      </c>
      <c r="AM52" s="5">
        <v>520.70000000000005</v>
      </c>
      <c r="AN52" s="5">
        <v>277</v>
      </c>
      <c r="AO52" s="5">
        <v>2.907</v>
      </c>
      <c r="AP52" s="4">
        <f t="shared" si="17"/>
        <v>12.896174858724493</v>
      </c>
      <c r="AQ52" s="4">
        <f t="shared" si="18"/>
        <v>-13.542358460387655</v>
      </c>
      <c r="AS52" s="2">
        <f t="shared" si="24"/>
        <v>46.400086124493178</v>
      </c>
      <c r="AT52" s="2">
        <f t="shared" si="20"/>
        <v>43.599913875506843</v>
      </c>
      <c r="AU52" s="2">
        <f t="shared" si="21"/>
        <v>90.000000000000028</v>
      </c>
      <c r="AV52" s="2">
        <f t="shared" si="22"/>
        <v>18.700449156542494</v>
      </c>
      <c r="BB52" s="2">
        <f>LN(BC52)</f>
        <v>5.9451587942314701</v>
      </c>
      <c r="BC52" s="2">
        <v>381.9</v>
      </c>
      <c r="BD52" s="2">
        <v>279.93</v>
      </c>
      <c r="BE52" s="2">
        <v>2.891</v>
      </c>
      <c r="BF52" s="2">
        <v>8.57</v>
      </c>
      <c r="BG52" s="2">
        <v>-10.69</v>
      </c>
      <c r="BH52" s="2">
        <f>SQRT(POWER(BF52,2) + POWER(BG52,2))</f>
        <v>13.701131340148521</v>
      </c>
    </row>
    <row r="53" spans="16:60" x14ac:dyDescent="0.2">
      <c r="P53" s="2">
        <f t="shared" si="5"/>
        <v>6.2470752885596932</v>
      </c>
      <c r="Q53" s="2">
        <v>516.5</v>
      </c>
      <c r="R53" s="2">
        <v>277.14</v>
      </c>
      <c r="S53" s="2">
        <v>2.9060000000000001</v>
      </c>
      <c r="T53" s="2">
        <v>9.34</v>
      </c>
      <c r="U53" s="2">
        <v>-9.8800000000000008</v>
      </c>
      <c r="V53" s="2">
        <f t="shared" si="6"/>
        <v>13.595955280891447</v>
      </c>
      <c r="X53" s="5">
        <v>524.79999999999995</v>
      </c>
      <c r="Y53" s="5">
        <v>276.95999999999998</v>
      </c>
      <c r="Z53" s="5">
        <v>2.907</v>
      </c>
      <c r="AA53" s="5">
        <v>9.41</v>
      </c>
      <c r="AB53" s="5">
        <v>-9.82</v>
      </c>
      <c r="AC53" s="5">
        <f t="shared" si="11"/>
        <v>18.699478656715844</v>
      </c>
      <c r="AD53" s="2">
        <f t="shared" si="8"/>
        <v>6.2630172376298789</v>
      </c>
      <c r="AG53" s="2">
        <f t="shared" si="12"/>
        <v>46.221409829786388</v>
      </c>
      <c r="AH53" s="2">
        <f t="shared" si="13"/>
        <v>0.80671578644344422</v>
      </c>
      <c r="AI53" s="2">
        <f t="shared" si="14"/>
        <v>44.016861594448926</v>
      </c>
      <c r="AJ53" s="2">
        <f t="shared" si="15"/>
        <v>2.3775121132383408</v>
      </c>
      <c r="AK53" s="2">
        <f t="shared" si="16"/>
        <v>90.238271424235307</v>
      </c>
      <c r="AM53" s="5">
        <v>524.79999999999995</v>
      </c>
      <c r="AN53" s="5">
        <v>276.95999999999998</v>
      </c>
      <c r="AO53" s="5">
        <v>2.907</v>
      </c>
      <c r="AP53" s="4">
        <f t="shared" si="17"/>
        <v>12.937672324312397</v>
      </c>
      <c r="AQ53" s="4">
        <f t="shared" si="18"/>
        <v>-13.501375369261179</v>
      </c>
      <c r="AS53" s="2">
        <f t="shared" si="24"/>
        <v>46.221409829786388</v>
      </c>
      <c r="AT53" s="2">
        <f t="shared" si="20"/>
        <v>43.778590170213619</v>
      </c>
      <c r="AU53" s="2">
        <f t="shared" si="21"/>
        <v>90</v>
      </c>
      <c r="AV53" s="2">
        <f t="shared" si="22"/>
        <v>18.699478656715844</v>
      </c>
      <c r="BB53" s="2">
        <f>LN(BC53)</f>
        <v>5.9620357364171701</v>
      </c>
      <c r="BC53" s="2">
        <v>388.4</v>
      </c>
      <c r="BD53" s="2">
        <v>279.77999999999997</v>
      </c>
      <c r="BE53" s="2">
        <v>2.8919999999999999</v>
      </c>
      <c r="BF53" s="2">
        <v>8.58</v>
      </c>
      <c r="BG53" s="2">
        <v>-10.68</v>
      </c>
      <c r="BH53" s="2">
        <f>SQRT(POWER(BF53,2) + POWER(BG53,2))</f>
        <v>13.699591234777774</v>
      </c>
    </row>
    <row r="54" spans="16:60" x14ac:dyDescent="0.2">
      <c r="P54" s="2">
        <f t="shared" si="5"/>
        <v>6.2551740601688532</v>
      </c>
      <c r="Q54" s="2">
        <v>520.70000000000005</v>
      </c>
      <c r="R54" s="2">
        <v>277</v>
      </c>
      <c r="S54" s="2">
        <v>2.907</v>
      </c>
      <c r="T54" s="2">
        <v>9.3800000000000008</v>
      </c>
      <c r="U54" s="2">
        <v>-9.85</v>
      </c>
      <c r="V54" s="2">
        <f t="shared" si="6"/>
        <v>13.601724155415004</v>
      </c>
      <c r="X54" s="5">
        <v>529</v>
      </c>
      <c r="Y54" s="5">
        <v>276.92</v>
      </c>
      <c r="Z54" s="5">
        <v>2.907</v>
      </c>
      <c r="AA54" s="5">
        <v>9.4499999999999993</v>
      </c>
      <c r="AB54" s="5">
        <v>-9.7799999999999994</v>
      </c>
      <c r="AC54" s="5">
        <f t="shared" si="11"/>
        <v>18.698390438188799</v>
      </c>
      <c r="AD54" s="2">
        <f t="shared" si="8"/>
        <v>6.2709884318582994</v>
      </c>
      <c r="AG54" s="2">
        <f t="shared" si="12"/>
        <v>45.983138405551067</v>
      </c>
      <c r="AH54" s="2">
        <f t="shared" si="13"/>
        <v>0.80255716557712165</v>
      </c>
      <c r="AI54" s="2">
        <f t="shared" si="14"/>
        <v>44.076435086778105</v>
      </c>
      <c r="AJ54" s="2">
        <f t="shared" si="15"/>
        <v>2.3733534923720185</v>
      </c>
      <c r="AK54" s="2">
        <f t="shared" si="16"/>
        <v>90.059573492329179</v>
      </c>
      <c r="AM54" s="5">
        <v>529</v>
      </c>
      <c r="AN54" s="5">
        <v>276.92</v>
      </c>
      <c r="AO54" s="5">
        <v>2.907</v>
      </c>
      <c r="AP54" s="4">
        <f t="shared" si="17"/>
        <v>12.992951220649029</v>
      </c>
      <c r="AQ54" s="4">
        <f t="shared" si="18"/>
        <v>-13.446673326766934</v>
      </c>
      <c r="AS54" s="2">
        <f t="shared" si="24"/>
        <v>45.983138405551067</v>
      </c>
      <c r="AT54" s="2">
        <f t="shared" si="20"/>
        <v>44.016861594448926</v>
      </c>
      <c r="AU54" s="2">
        <f t="shared" si="21"/>
        <v>90</v>
      </c>
      <c r="AV54" s="2">
        <f t="shared" si="22"/>
        <v>18.698390438188802</v>
      </c>
      <c r="BB54" s="2">
        <f>LN(BC54)</f>
        <v>5.9786325682926034</v>
      </c>
      <c r="BC54" s="2">
        <v>394.9</v>
      </c>
      <c r="BD54" s="2">
        <v>279.72000000000003</v>
      </c>
      <c r="BE54" s="2">
        <v>2.8919999999999999</v>
      </c>
      <c r="BF54" s="2">
        <v>8.6199999999999992</v>
      </c>
      <c r="BG54" s="2">
        <v>-10.65</v>
      </c>
      <c r="BH54" s="2">
        <f>SQRT(POWER(BF54,2) + POWER(BG54,2))</f>
        <v>13.701346649143654</v>
      </c>
    </row>
    <row r="55" spans="16:60" x14ac:dyDescent="0.2">
      <c r="P55" s="2">
        <f t="shared" si="5"/>
        <v>6.2630172376298789</v>
      </c>
      <c r="Q55" s="2">
        <v>524.79999999999995</v>
      </c>
      <c r="R55" s="2">
        <v>276.95999999999998</v>
      </c>
      <c r="S55" s="2">
        <v>2.907</v>
      </c>
      <c r="T55" s="2">
        <v>9.41</v>
      </c>
      <c r="U55" s="2">
        <v>-9.82</v>
      </c>
      <c r="V55" s="2">
        <f t="shared" si="6"/>
        <v>13.600753655588354</v>
      </c>
      <c r="X55" s="5">
        <v>533.1</v>
      </c>
      <c r="Y55" s="5">
        <v>276.77999999999997</v>
      </c>
      <c r="Z55" s="5">
        <v>2.9079999999999999</v>
      </c>
      <c r="AA55" s="5">
        <v>9.4600000000000009</v>
      </c>
      <c r="AB55" s="5">
        <v>-9.77</v>
      </c>
      <c r="AC55" s="5">
        <f t="shared" si="11"/>
        <v>18.698155136247124</v>
      </c>
      <c r="AD55" s="2">
        <f t="shared" si="8"/>
        <v>6.2787090238287151</v>
      </c>
      <c r="AG55" s="2">
        <f t="shared" si="12"/>
        <v>45.923564913221874</v>
      </c>
      <c r="AH55" s="2">
        <f t="shared" si="13"/>
        <v>0.80151741198906568</v>
      </c>
      <c r="AI55" s="2">
        <f t="shared" si="14"/>
        <v>44.314747740186988</v>
      </c>
      <c r="AJ55" s="2">
        <f t="shared" si="15"/>
        <v>2.3723137387839626</v>
      </c>
      <c r="AK55" s="2">
        <f t="shared" si="16"/>
        <v>90.238312653408855</v>
      </c>
      <c r="AM55" s="5">
        <v>533.1</v>
      </c>
      <c r="AN55" s="5">
        <v>276.77999999999997</v>
      </c>
      <c r="AO55" s="5">
        <v>2.9079999999999999</v>
      </c>
      <c r="AP55" s="4">
        <f t="shared" si="17"/>
        <v>13.00676174158983</v>
      </c>
      <c r="AQ55" s="4">
        <f t="shared" si="18"/>
        <v>-13.432987549189491</v>
      </c>
      <c r="AS55" s="2">
        <f t="shared" si="24"/>
        <v>45.923564913221874</v>
      </c>
      <c r="AT55" s="2">
        <f t="shared" si="20"/>
        <v>44.076435086778105</v>
      </c>
      <c r="AU55" s="2">
        <f t="shared" si="21"/>
        <v>89.999999999999972</v>
      </c>
      <c r="AV55" s="2">
        <f t="shared" si="22"/>
        <v>18.698155136247127</v>
      </c>
      <c r="BB55" s="2">
        <f>LN(BC55)</f>
        <v>5.9952075333868162</v>
      </c>
      <c r="BC55" s="2">
        <v>401.5</v>
      </c>
      <c r="BD55" s="2">
        <v>279.56</v>
      </c>
      <c r="BE55" s="2">
        <v>2.8929999999999998</v>
      </c>
      <c r="BF55" s="2">
        <v>8.66</v>
      </c>
      <c r="BG55" s="2">
        <v>-10.62</v>
      </c>
      <c r="BH55" s="2">
        <f>SQRT(POWER(BF55,2) + POWER(BG55,2))</f>
        <v>13.703284277865652</v>
      </c>
    </row>
    <row r="56" spans="16:60" x14ac:dyDescent="0.2">
      <c r="P56" s="2">
        <f t="shared" si="5"/>
        <v>6.2709884318582994</v>
      </c>
      <c r="Q56" s="2">
        <v>529</v>
      </c>
      <c r="R56" s="2">
        <v>276.92</v>
      </c>
      <c r="S56" s="2">
        <v>2.907</v>
      </c>
      <c r="T56" s="2">
        <v>9.4499999999999993</v>
      </c>
      <c r="U56" s="2">
        <v>-9.7799999999999994</v>
      </c>
      <c r="V56" s="2">
        <f t="shared" si="6"/>
        <v>13.59966543706131</v>
      </c>
      <c r="X56" s="5">
        <v>537.20000000000005</v>
      </c>
      <c r="Y56" s="5">
        <v>276.74</v>
      </c>
      <c r="Z56" s="5">
        <v>2.9079999999999999</v>
      </c>
      <c r="AA56" s="5">
        <v>9.5</v>
      </c>
      <c r="AB56" s="5">
        <v>-9.73</v>
      </c>
      <c r="AC56" s="5">
        <f t="shared" si="11"/>
        <v>18.697360962134759</v>
      </c>
      <c r="AD56" s="2">
        <f t="shared" si="8"/>
        <v>6.2863704646490826</v>
      </c>
      <c r="AG56" s="2">
        <f t="shared" si="12"/>
        <v>45.685252259813019</v>
      </c>
      <c r="AH56" s="2">
        <f t="shared" si="13"/>
        <v>0.79735807153791705</v>
      </c>
      <c r="AI56" s="2">
        <f t="shared" si="14"/>
        <v>44.493498242914768</v>
      </c>
      <c r="AJ56" s="2">
        <f t="shared" si="15"/>
        <v>2.3681543983328135</v>
      </c>
      <c r="AK56" s="2">
        <f t="shared" si="16"/>
        <v>90.17875050272778</v>
      </c>
      <c r="AM56" s="5">
        <v>537.20000000000005</v>
      </c>
      <c r="AN56" s="5">
        <v>276.74</v>
      </c>
      <c r="AO56" s="5">
        <v>2.9079999999999999</v>
      </c>
      <c r="AP56" s="4">
        <f t="shared" si="17"/>
        <v>13.061966630300422</v>
      </c>
      <c r="AQ56" s="4">
        <f t="shared" si="18"/>
        <v>-13.378203717139272</v>
      </c>
      <c r="AS56" s="2">
        <f t="shared" si="24"/>
        <v>45.685252259813005</v>
      </c>
      <c r="AT56" s="2">
        <f t="shared" si="20"/>
        <v>44.314747740186988</v>
      </c>
      <c r="AU56" s="2">
        <f t="shared" si="21"/>
        <v>90</v>
      </c>
      <c r="AV56" s="2">
        <f t="shared" si="22"/>
        <v>18.697360962134756</v>
      </c>
      <c r="BB56" s="2">
        <f>LN(BC56)</f>
        <v>6.0112671744041615</v>
      </c>
      <c r="BC56" s="2">
        <v>408</v>
      </c>
      <c r="BD56" s="2">
        <v>279.41000000000003</v>
      </c>
      <c r="BE56" s="2">
        <v>2.8940000000000001</v>
      </c>
      <c r="BF56" s="2">
        <v>8.6300000000000008</v>
      </c>
      <c r="BG56" s="2">
        <v>-10.51</v>
      </c>
      <c r="BH56" s="2">
        <f>SQRT(POWER(BF56,2) + POWER(BG56,2))</f>
        <v>13.599154385475591</v>
      </c>
    </row>
    <row r="57" spans="16:60" x14ac:dyDescent="0.2">
      <c r="P57" s="2">
        <f t="shared" si="5"/>
        <v>6.2787090238287151</v>
      </c>
      <c r="Q57" s="2">
        <v>533.1</v>
      </c>
      <c r="R57" s="2">
        <v>276.77999999999997</v>
      </c>
      <c r="S57" s="2">
        <v>2.9079999999999999</v>
      </c>
      <c r="T57" s="2">
        <v>9.4600000000000009</v>
      </c>
      <c r="U57" s="2">
        <v>-9.77</v>
      </c>
      <c r="V57" s="2">
        <f t="shared" si="6"/>
        <v>13.599430135119633</v>
      </c>
      <c r="X57" s="5">
        <v>541.4</v>
      </c>
      <c r="Y57" s="5">
        <v>276.7</v>
      </c>
      <c r="Z57" s="5">
        <v>2.9079999999999999</v>
      </c>
      <c r="AA57" s="5">
        <v>9.5299999999999994</v>
      </c>
      <c r="AB57" s="5">
        <v>-9.6999999999999993</v>
      </c>
      <c r="AC57" s="5">
        <f t="shared" si="11"/>
        <v>18.696919734252916</v>
      </c>
      <c r="AD57" s="2">
        <f t="shared" si="8"/>
        <v>6.2941583771802003</v>
      </c>
      <c r="AG57" s="2">
        <f t="shared" si="12"/>
        <v>45.506501757085225</v>
      </c>
      <c r="AH57" s="2">
        <f t="shared" si="13"/>
        <v>0.79423828672572194</v>
      </c>
      <c r="AI57" s="2">
        <f t="shared" si="14"/>
        <v>44.702207569693883</v>
      </c>
      <c r="AJ57" s="2">
        <f t="shared" si="15"/>
        <v>2.3650346135206188</v>
      </c>
      <c r="AK57" s="2">
        <f t="shared" si="16"/>
        <v>90.208709326779115</v>
      </c>
      <c r="AM57" s="5">
        <v>541.4</v>
      </c>
      <c r="AN57" s="5">
        <v>276.7</v>
      </c>
      <c r="AO57" s="5">
        <v>2.9079999999999999</v>
      </c>
      <c r="AP57" s="4">
        <f t="shared" si="17"/>
        <v>13.103330887987426</v>
      </c>
      <c r="AQ57" s="4">
        <f t="shared" si="18"/>
        <v>-13.337073411697594</v>
      </c>
      <c r="AS57" s="2">
        <f t="shared" si="24"/>
        <v>45.506501757085232</v>
      </c>
      <c r="AT57" s="2">
        <f t="shared" si="20"/>
        <v>44.493498242914768</v>
      </c>
      <c r="AU57" s="2">
        <f t="shared" si="21"/>
        <v>90</v>
      </c>
      <c r="AV57" s="2">
        <f t="shared" si="22"/>
        <v>18.696919734252919</v>
      </c>
      <c r="BB57" s="2">
        <f>LN(BC57)</f>
        <v>6.0270729745753497</v>
      </c>
      <c r="BC57" s="2">
        <v>414.5</v>
      </c>
      <c r="BD57" s="2">
        <v>279.33999999999997</v>
      </c>
      <c r="BE57" s="2">
        <v>2.8940000000000001</v>
      </c>
      <c r="BF57" s="2">
        <v>8.65</v>
      </c>
      <c r="BG57" s="2">
        <v>-10.49</v>
      </c>
      <c r="BH57" s="2">
        <f>SQRT(POWER(BF57,2) + POWER(BG57,2))</f>
        <v>13.596418646099421</v>
      </c>
    </row>
    <row r="58" spans="16:60" x14ac:dyDescent="0.2">
      <c r="P58" s="2">
        <f t="shared" si="5"/>
        <v>6.2863704646490826</v>
      </c>
      <c r="Q58" s="2">
        <v>537.20000000000005</v>
      </c>
      <c r="R58" s="2">
        <v>276.74</v>
      </c>
      <c r="S58" s="2">
        <v>2.9079999999999999</v>
      </c>
      <c r="T58" s="2">
        <v>9.5</v>
      </c>
      <c r="U58" s="2">
        <v>-9.73</v>
      </c>
      <c r="V58" s="2">
        <f t="shared" si="6"/>
        <v>13.598635961007266</v>
      </c>
      <c r="X58" s="5">
        <v>545.4</v>
      </c>
      <c r="Y58" s="5">
        <v>276.56</v>
      </c>
      <c r="Z58" s="5">
        <v>2.9089999999999998</v>
      </c>
      <c r="AA58" s="5">
        <v>9.57</v>
      </c>
      <c r="AB58" s="5">
        <v>-9.67</v>
      </c>
      <c r="AC58" s="5">
        <f t="shared" si="11"/>
        <v>18.703643229474181</v>
      </c>
      <c r="AD58" s="2">
        <f t="shared" si="8"/>
        <v>6.3015194704114883</v>
      </c>
      <c r="AG58" s="2">
        <f t="shared" si="12"/>
        <v>45.297792430306117</v>
      </c>
      <c r="AH58" s="2">
        <f t="shared" si="13"/>
        <v>0.79059562179380583</v>
      </c>
      <c r="AI58" s="2">
        <f t="shared" si="14"/>
        <v>44.910615081074724</v>
      </c>
      <c r="AJ58" s="2">
        <f t="shared" si="15"/>
        <v>2.3613919485887025</v>
      </c>
      <c r="AK58" s="2">
        <f t="shared" si="16"/>
        <v>90.208407511380841</v>
      </c>
      <c r="AM58" s="5">
        <v>545.4</v>
      </c>
      <c r="AN58" s="5">
        <v>276.56</v>
      </c>
      <c r="AO58" s="5">
        <v>2.9089999999999998</v>
      </c>
      <c r="AP58" s="4">
        <f t="shared" si="17"/>
        <v>13.156555791208149</v>
      </c>
      <c r="AQ58" s="4">
        <f t="shared" si="18"/>
        <v>-13.294032863216593</v>
      </c>
      <c r="AS58" s="2">
        <f t="shared" si="24"/>
        <v>45.297792430306117</v>
      </c>
      <c r="AT58" s="2">
        <f t="shared" si="20"/>
        <v>44.702207569693883</v>
      </c>
      <c r="AU58" s="2">
        <f t="shared" si="21"/>
        <v>90</v>
      </c>
      <c r="AV58" s="2">
        <f t="shared" si="22"/>
        <v>18.703643229474181</v>
      </c>
      <c r="BB58" s="2">
        <f>LN(BC58)</f>
        <v>6.0428703351678825</v>
      </c>
      <c r="BC58" s="2">
        <v>421.1</v>
      </c>
      <c r="BD58" s="2">
        <v>279.18</v>
      </c>
      <c r="BE58" s="2">
        <v>2.895</v>
      </c>
      <c r="BF58" s="2">
        <v>8.69</v>
      </c>
      <c r="BG58" s="2">
        <v>-10.46</v>
      </c>
      <c r="BH58" s="2">
        <f>SQRT(POWER(BF58,2) + POWER(BG58,2))</f>
        <v>13.598812448151493</v>
      </c>
    </row>
    <row r="59" spans="16:60" x14ac:dyDescent="0.2">
      <c r="P59" s="2">
        <f t="shared" si="5"/>
        <v>6.2941583771802003</v>
      </c>
      <c r="Q59" s="2">
        <v>541.4</v>
      </c>
      <c r="R59" s="2">
        <v>276.7</v>
      </c>
      <c r="S59" s="2">
        <v>2.9079999999999999</v>
      </c>
      <c r="T59" s="2">
        <v>9.5299999999999994</v>
      </c>
      <c r="U59" s="2">
        <v>-9.6999999999999993</v>
      </c>
      <c r="V59" s="2">
        <f t="shared" si="6"/>
        <v>13.598194733125423</v>
      </c>
      <c r="X59" s="5">
        <v>549.20000000000005</v>
      </c>
      <c r="Y59" s="5">
        <v>276.52</v>
      </c>
      <c r="Z59" s="5">
        <v>2.9089999999999998</v>
      </c>
      <c r="AA59" s="5">
        <v>9.6</v>
      </c>
      <c r="AB59" s="5">
        <v>-9.6300000000000008</v>
      </c>
      <c r="AC59" s="5">
        <f t="shared" si="11"/>
        <v>18.696404950295292</v>
      </c>
      <c r="AD59" s="2">
        <f t="shared" si="8"/>
        <v>6.3084626738938159</v>
      </c>
      <c r="AG59" s="2">
        <f t="shared" si="12"/>
        <v>45.089384918925269</v>
      </c>
      <c r="AH59" s="2">
        <f t="shared" si="13"/>
        <v>0.7869582245343224</v>
      </c>
      <c r="AI59" s="2">
        <f t="shared" si="14"/>
        <v>45.089384918925276</v>
      </c>
      <c r="AJ59" s="2">
        <f t="shared" si="15"/>
        <v>2.3577545513292191</v>
      </c>
      <c r="AK59" s="2">
        <f t="shared" si="16"/>
        <v>90.178769837850552</v>
      </c>
      <c r="AM59" s="5">
        <v>549.20000000000005</v>
      </c>
      <c r="AN59" s="5">
        <v>276.52</v>
      </c>
      <c r="AO59" s="5">
        <v>2.9089999999999998</v>
      </c>
      <c r="AP59" s="4">
        <f t="shared" si="17"/>
        <v>13.199714083123395</v>
      </c>
      <c r="AQ59" s="4">
        <f t="shared" si="18"/>
        <v>-13.240963189633158</v>
      </c>
      <c r="AS59" s="2">
        <f t="shared" si="24"/>
        <v>45.089384918925262</v>
      </c>
      <c r="AT59" s="2">
        <f t="shared" si="20"/>
        <v>44.910615081074724</v>
      </c>
      <c r="AU59" s="2">
        <f t="shared" si="21"/>
        <v>89.999999999999986</v>
      </c>
      <c r="AV59" s="2">
        <f t="shared" si="22"/>
        <v>18.696404950295292</v>
      </c>
      <c r="BB59" s="2">
        <f>LN(BC59)</f>
        <v>6.05818817915089</v>
      </c>
      <c r="BC59" s="2">
        <v>427.6</v>
      </c>
      <c r="BD59" s="2">
        <v>279.13</v>
      </c>
      <c r="BE59" s="2">
        <v>2.895</v>
      </c>
      <c r="BF59" s="2">
        <v>8.7200000000000006</v>
      </c>
      <c r="BG59" s="2">
        <v>-10.43</v>
      </c>
      <c r="BH59" s="2">
        <f>SQRT(POWER(BF59,2) + POWER(BG59,2))</f>
        <v>13.594973335759066</v>
      </c>
    </row>
    <row r="60" spans="16:60" x14ac:dyDescent="0.2">
      <c r="P60" s="2">
        <f t="shared" si="5"/>
        <v>6.3015194704114883</v>
      </c>
      <c r="Q60" s="2">
        <v>545.4</v>
      </c>
      <c r="R60" s="2">
        <v>276.56</v>
      </c>
      <c r="S60" s="2">
        <v>2.9089999999999998</v>
      </c>
      <c r="T60" s="2">
        <v>9.57</v>
      </c>
      <c r="U60" s="2">
        <v>-9.67</v>
      </c>
      <c r="V60" s="2">
        <f t="shared" si="6"/>
        <v>13.604918228346689</v>
      </c>
      <c r="X60" s="5">
        <v>553</v>
      </c>
      <c r="Y60" s="5">
        <v>276.39</v>
      </c>
      <c r="Z60" s="5">
        <v>2.91</v>
      </c>
      <c r="AA60" s="5">
        <v>9.6300000000000008</v>
      </c>
      <c r="AB60" s="5">
        <v>-9.6</v>
      </c>
      <c r="AC60" s="5">
        <f t="shared" si="11"/>
        <v>18.696404950295292</v>
      </c>
      <c r="AD60" s="2">
        <f t="shared" si="8"/>
        <v>6.315358001522335</v>
      </c>
      <c r="AG60" s="2">
        <f t="shared" si="12"/>
        <v>44.910615081074731</v>
      </c>
      <c r="AH60" s="2">
        <f t="shared" si="13"/>
        <v>0.78383810226057415</v>
      </c>
      <c r="AI60" s="2">
        <f t="shared" si="14"/>
        <v>45.208564058826283</v>
      </c>
      <c r="AJ60" s="2">
        <f t="shared" si="15"/>
        <v>2.3546344290554706</v>
      </c>
      <c r="AK60" s="2">
        <f t="shared" si="16"/>
        <v>90.119179139901007</v>
      </c>
      <c r="AM60" s="5">
        <v>553</v>
      </c>
      <c r="AN60" s="5">
        <v>276.39</v>
      </c>
      <c r="AO60" s="5">
        <v>2.91</v>
      </c>
      <c r="AP60" s="4">
        <f t="shared" si="17"/>
        <v>13.240963189633158</v>
      </c>
      <c r="AQ60" s="4">
        <f t="shared" si="18"/>
        <v>-13.199714083123391</v>
      </c>
      <c r="AS60" s="2">
        <f t="shared" si="24"/>
        <v>44.910615081074702</v>
      </c>
      <c r="AT60" s="2">
        <f t="shared" si="20"/>
        <v>45.089384918925276</v>
      </c>
      <c r="AU60" s="2">
        <f t="shared" si="21"/>
        <v>89.999999999999972</v>
      </c>
      <c r="AV60" s="2">
        <f t="shared" si="22"/>
        <v>18.696404950295289</v>
      </c>
      <c r="BB60" s="2">
        <f>LN(BC60)</f>
        <v>6.0700446472308389</v>
      </c>
      <c r="BC60" s="2">
        <v>432.7</v>
      </c>
      <c r="BD60" s="2">
        <v>278.97000000000003</v>
      </c>
      <c r="BE60" s="2">
        <v>2.8959999999999999</v>
      </c>
      <c r="BF60" s="2">
        <v>8.76</v>
      </c>
      <c r="BG60" s="2">
        <v>-10.4</v>
      </c>
      <c r="BH60" s="2">
        <f>SQRT(POWER(BF60,2) + POWER(BG60,2))</f>
        <v>13.597705688828539</v>
      </c>
    </row>
    <row r="61" spans="16:60" x14ac:dyDescent="0.2">
      <c r="P61" s="2">
        <f t="shared" si="5"/>
        <v>6.3084626738938159</v>
      </c>
      <c r="Q61" s="2">
        <v>549.20000000000005</v>
      </c>
      <c r="R61" s="2">
        <v>276.52</v>
      </c>
      <c r="S61" s="2">
        <v>2.9089999999999998</v>
      </c>
      <c r="T61" s="2">
        <v>9.6</v>
      </c>
      <c r="U61" s="2">
        <v>-9.6300000000000008</v>
      </c>
      <c r="V61" s="2">
        <f t="shared" si="6"/>
        <v>13.5976799491678</v>
      </c>
      <c r="X61" s="5">
        <v>556.70000000000005</v>
      </c>
      <c r="Y61" s="5">
        <v>276.36</v>
      </c>
      <c r="Z61" s="5">
        <v>2.91</v>
      </c>
      <c r="AA61" s="5">
        <v>9.65</v>
      </c>
      <c r="AB61" s="5">
        <v>-9.58</v>
      </c>
      <c r="AC61" s="5">
        <f t="shared" si="11"/>
        <v>18.696478492053853</v>
      </c>
      <c r="AD61" s="2">
        <f t="shared" si="8"/>
        <v>6.322026495189462</v>
      </c>
      <c r="AG61" s="2">
        <f t="shared" si="12"/>
        <v>44.791435941173731</v>
      </c>
      <c r="AH61" s="2">
        <f t="shared" si="13"/>
        <v>0.78175803386960674</v>
      </c>
      <c r="AI61" s="2">
        <f t="shared" si="14"/>
        <v>45.387329062503994</v>
      </c>
      <c r="AJ61" s="2">
        <f t="shared" si="15"/>
        <v>2.3525543606645032</v>
      </c>
      <c r="AK61" s="2">
        <f t="shared" si="16"/>
        <v>90.178765003677725</v>
      </c>
      <c r="AM61" s="5">
        <v>556.70000000000005</v>
      </c>
      <c r="AN61" s="5">
        <v>276.36</v>
      </c>
      <c r="AO61" s="5">
        <v>2.91</v>
      </c>
      <c r="AP61" s="4">
        <f t="shared" si="17"/>
        <v>13.268443023968098</v>
      </c>
      <c r="AQ61" s="4">
        <f t="shared" si="18"/>
        <v>-13.172195250737236</v>
      </c>
      <c r="AS61" s="2">
        <f t="shared" si="24"/>
        <v>44.791435941173724</v>
      </c>
      <c r="AT61" s="2">
        <f t="shared" si="20"/>
        <v>45.208564058826283</v>
      </c>
      <c r="AU61" s="2">
        <f t="shared" si="21"/>
        <v>90</v>
      </c>
      <c r="AV61" s="2">
        <f t="shared" si="22"/>
        <v>18.696478492053853</v>
      </c>
      <c r="BB61" s="2">
        <f>LN(BC61)</f>
        <v>6.0803907563023838</v>
      </c>
      <c r="BC61" s="2">
        <v>437.2</v>
      </c>
      <c r="BD61" s="2">
        <v>278.81</v>
      </c>
      <c r="BE61" s="2">
        <v>2.8969999999999998</v>
      </c>
      <c r="BF61" s="2">
        <v>8.7799999999999994</v>
      </c>
      <c r="BG61" s="2">
        <v>-10.39</v>
      </c>
      <c r="BH61" s="2">
        <f>SQRT(POWER(BF61,2) + POWER(BG61,2))</f>
        <v>13.602959236871953</v>
      </c>
    </row>
    <row r="62" spans="16:60" x14ac:dyDescent="0.2">
      <c r="P62" s="2">
        <f t="shared" si="5"/>
        <v>6.315358001522335</v>
      </c>
      <c r="Q62" s="2">
        <v>553</v>
      </c>
      <c r="R62" s="2">
        <v>276.39</v>
      </c>
      <c r="S62" s="2">
        <v>2.91</v>
      </c>
      <c r="T62" s="2">
        <v>9.6300000000000008</v>
      </c>
      <c r="U62" s="2">
        <v>-9.6</v>
      </c>
      <c r="V62" s="2">
        <f t="shared" si="6"/>
        <v>13.5976799491678</v>
      </c>
      <c r="X62" s="5">
        <v>560.5</v>
      </c>
      <c r="Y62" s="5">
        <v>276.32</v>
      </c>
      <c r="Z62" s="5">
        <v>2.91</v>
      </c>
      <c r="AA62" s="5">
        <v>9.68</v>
      </c>
      <c r="AB62" s="5">
        <v>-9.5500000000000007</v>
      </c>
      <c r="AC62" s="5">
        <f t="shared" si="11"/>
        <v>18.696699114943122</v>
      </c>
      <c r="AD62" s="2">
        <f t="shared" si="8"/>
        <v>6.3288292425122146</v>
      </c>
      <c r="AG62" s="2">
        <f t="shared" si="12"/>
        <v>44.612670937496027</v>
      </c>
      <c r="AH62" s="2">
        <f t="shared" si="13"/>
        <v>0.77863799596809102</v>
      </c>
      <c r="AI62" s="2">
        <f t="shared" si="14"/>
        <v>45.595568772605844</v>
      </c>
      <c r="AJ62" s="2">
        <f t="shared" si="15"/>
        <v>2.3494343227629875</v>
      </c>
      <c r="AK62" s="2">
        <f t="shared" si="16"/>
        <v>90.208239710101878</v>
      </c>
      <c r="AM62" s="5">
        <v>560.5</v>
      </c>
      <c r="AN62" s="5">
        <v>276.32</v>
      </c>
      <c r="AO62" s="5">
        <v>2.91</v>
      </c>
      <c r="AP62" s="4">
        <f t="shared" si="17"/>
        <v>13.309633179016604</v>
      </c>
      <c r="AQ62" s="4">
        <f t="shared" si="18"/>
        <v>-13.130888105331461</v>
      </c>
      <c r="AS62" s="2">
        <f t="shared" si="24"/>
        <v>44.612670937496027</v>
      </c>
      <c r="AT62" s="2">
        <f t="shared" si="20"/>
        <v>45.387329062503994</v>
      </c>
      <c r="AU62" s="2">
        <f t="shared" si="21"/>
        <v>90.000000000000028</v>
      </c>
      <c r="AV62" s="2">
        <f t="shared" si="22"/>
        <v>18.696699114943122</v>
      </c>
      <c r="BB62" s="2">
        <f>LN(BC62)</f>
        <v>6.0908572909860172</v>
      </c>
      <c r="BC62" s="2">
        <v>441.8</v>
      </c>
      <c r="BD62" s="2">
        <v>278.76</v>
      </c>
      <c r="BE62" s="2">
        <v>2.8969999999999998</v>
      </c>
      <c r="BF62" s="2">
        <v>8.81</v>
      </c>
      <c r="BG62" s="2">
        <v>-10.36</v>
      </c>
      <c r="BH62" s="2">
        <f>SQRT(POWER(BF62,2) + POWER(BG62,2))</f>
        <v>13.599474254543813</v>
      </c>
    </row>
    <row r="63" spans="16:60" x14ac:dyDescent="0.2">
      <c r="P63" s="2">
        <f t="shared" si="5"/>
        <v>6.322026495189462</v>
      </c>
      <c r="Q63" s="2">
        <v>556.70000000000005</v>
      </c>
      <c r="R63" s="2">
        <v>276.36</v>
      </c>
      <c r="S63" s="2">
        <v>2.91</v>
      </c>
      <c r="T63" s="2">
        <v>9.65</v>
      </c>
      <c r="U63" s="2">
        <v>-9.58</v>
      </c>
      <c r="V63" s="2">
        <f t="shared" si="6"/>
        <v>13.59775349092636</v>
      </c>
      <c r="X63" s="5">
        <v>564.29999999999995</v>
      </c>
      <c r="Y63" s="5">
        <v>276.18</v>
      </c>
      <c r="Z63" s="5">
        <v>2.911</v>
      </c>
      <c r="AA63" s="5">
        <v>9.7200000000000006</v>
      </c>
      <c r="AB63" s="5">
        <v>-9.52</v>
      </c>
      <c r="AC63" s="5">
        <f t="shared" si="11"/>
        <v>18.704194489535453</v>
      </c>
      <c r="AD63" s="2">
        <f t="shared" si="8"/>
        <v>6.3355860249750942</v>
      </c>
      <c r="AG63" s="2">
        <f t="shared" si="12"/>
        <v>44.404431227394149</v>
      </c>
      <c r="AH63" s="2">
        <f t="shared" si="13"/>
        <v>0.77500352739341483</v>
      </c>
      <c r="AI63" s="2">
        <f t="shared" si="14"/>
        <v>45.804412065845952</v>
      </c>
      <c r="AJ63" s="2">
        <f t="shared" si="15"/>
        <v>2.3457998541883116</v>
      </c>
      <c r="AK63" s="2">
        <f t="shared" si="16"/>
        <v>90.208843293240108</v>
      </c>
      <c r="AM63" s="5">
        <v>564.29999999999995</v>
      </c>
      <c r="AN63" s="5">
        <v>276.18</v>
      </c>
      <c r="AO63" s="5">
        <v>2.911</v>
      </c>
      <c r="AP63" s="4">
        <f t="shared" si="17"/>
        <v>13.36262380310982</v>
      </c>
      <c r="AQ63" s="4">
        <f t="shared" si="18"/>
        <v>-13.087672696049946</v>
      </c>
      <c r="AS63" s="2">
        <f t="shared" si="24"/>
        <v>44.404431227394149</v>
      </c>
      <c r="AT63" s="2">
        <f t="shared" si="20"/>
        <v>45.595568772605844</v>
      </c>
      <c r="AU63" s="2">
        <f t="shared" si="21"/>
        <v>90</v>
      </c>
      <c r="AV63" s="2">
        <f t="shared" si="22"/>
        <v>18.704194489535453</v>
      </c>
      <c r="BB63" s="2">
        <f>LN(BC63)</f>
        <v>6.1009913716352244</v>
      </c>
      <c r="BC63" s="2">
        <v>446.3</v>
      </c>
      <c r="BD63" s="2">
        <v>278.58999999999997</v>
      </c>
      <c r="BE63" s="2">
        <v>2.8980000000000001</v>
      </c>
      <c r="BF63" s="2">
        <v>8.85</v>
      </c>
      <c r="BG63" s="2">
        <v>-10.33</v>
      </c>
      <c r="BH63" s="2">
        <f>SQRT(POWER(BF63,2) + POWER(BG63,2))</f>
        <v>13.602624746717083</v>
      </c>
    </row>
    <row r="64" spans="16:60" x14ac:dyDescent="0.2">
      <c r="P64" s="2">
        <f t="shared" si="5"/>
        <v>6.3288292425122146</v>
      </c>
      <c r="Q64" s="2">
        <v>560.5</v>
      </c>
      <c r="R64" s="2">
        <v>276.32</v>
      </c>
      <c r="S64" s="2">
        <v>2.91</v>
      </c>
      <c r="T64" s="2">
        <v>9.68</v>
      </c>
      <c r="U64" s="2">
        <v>-9.5500000000000007</v>
      </c>
      <c r="V64" s="2">
        <f t="shared" si="6"/>
        <v>13.597974113815631</v>
      </c>
      <c r="X64" s="5">
        <v>568.1</v>
      </c>
      <c r="Y64" s="5">
        <v>276.14999999999998</v>
      </c>
      <c r="Z64" s="5">
        <v>2.911</v>
      </c>
      <c r="AA64" s="5">
        <v>9.75</v>
      </c>
      <c r="AB64" s="5">
        <v>-9.48</v>
      </c>
      <c r="AC64" s="5">
        <f t="shared" si="11"/>
        <v>18.697728641100532</v>
      </c>
      <c r="AD64" s="2">
        <f t="shared" si="8"/>
        <v>6.3422974595630812</v>
      </c>
      <c r="AG64" s="2">
        <f t="shared" si="12"/>
        <v>44.195587934154048</v>
      </c>
      <c r="AH64" s="2">
        <f t="shared" si="13"/>
        <v>0.77135852430566698</v>
      </c>
      <c r="AI64" s="2">
        <f t="shared" si="14"/>
        <v>45.983138405551045</v>
      </c>
      <c r="AJ64" s="2">
        <f t="shared" si="15"/>
        <v>2.3421548511005637</v>
      </c>
      <c r="AK64" s="2">
        <f t="shared" si="16"/>
        <v>90.178726339705094</v>
      </c>
      <c r="AM64" s="5">
        <v>568.1</v>
      </c>
      <c r="AN64" s="5">
        <v>276.14999999999998</v>
      </c>
      <c r="AO64" s="5">
        <v>2.911</v>
      </c>
      <c r="AP64" s="4">
        <f t="shared" si="17"/>
        <v>13.405603754297665</v>
      </c>
      <c r="AQ64" s="4">
        <f t="shared" si="18"/>
        <v>-13.034371650332499</v>
      </c>
      <c r="AS64" s="2">
        <f t="shared" si="24"/>
        <v>44.195587934154041</v>
      </c>
      <c r="AT64" s="2">
        <f t="shared" si="20"/>
        <v>45.804412065845952</v>
      </c>
      <c r="AU64" s="2">
        <f t="shared" si="21"/>
        <v>90</v>
      </c>
      <c r="AV64" s="2">
        <f t="shared" si="22"/>
        <v>18.697728641100532</v>
      </c>
      <c r="BB64" s="2">
        <f>LN(BC64)</f>
        <v>6.1112455854270387</v>
      </c>
      <c r="BC64" s="2">
        <v>450.9</v>
      </c>
      <c r="BD64" s="2">
        <v>278.55</v>
      </c>
      <c r="BE64" s="2">
        <v>2.8980000000000001</v>
      </c>
      <c r="BF64" s="2">
        <v>8.89</v>
      </c>
      <c r="BG64" s="2">
        <v>-10.3</v>
      </c>
      <c r="BH64" s="2">
        <f>SQRT(POWER(BF64,2) + POWER(BG64,2))</f>
        <v>13.605958253647556</v>
      </c>
    </row>
    <row r="65" spans="16:60" x14ac:dyDescent="0.2">
      <c r="P65" s="2">
        <f t="shared" si="5"/>
        <v>6.3355860249750942</v>
      </c>
      <c r="Q65" s="2">
        <v>564.29999999999995</v>
      </c>
      <c r="R65" s="2">
        <v>276.18</v>
      </c>
      <c r="S65" s="2">
        <v>2.911</v>
      </c>
      <c r="T65" s="2">
        <v>9.7200000000000006</v>
      </c>
      <c r="U65" s="2">
        <v>-9.52</v>
      </c>
      <c r="V65" s="2">
        <f t="shared" si="6"/>
        <v>13.605469488407962</v>
      </c>
      <c r="X65" s="5">
        <v>571.9</v>
      </c>
      <c r="Y65" s="5">
        <v>276.12</v>
      </c>
      <c r="Z65" s="5">
        <v>2.911</v>
      </c>
      <c r="AA65" s="5">
        <v>9.7799999999999994</v>
      </c>
      <c r="AB65" s="5">
        <v>-9.4499999999999993</v>
      </c>
      <c r="AC65" s="5">
        <f t="shared" si="11"/>
        <v>18.698390438188802</v>
      </c>
      <c r="AD65" s="2">
        <f t="shared" si="8"/>
        <v>6.3489641509212706</v>
      </c>
      <c r="AG65" s="2">
        <f t="shared" si="12"/>
        <v>44.016861594448933</v>
      </c>
      <c r="AH65" s="2">
        <f t="shared" si="13"/>
        <v>0.76823916121777491</v>
      </c>
      <c r="AI65" s="2">
        <f t="shared" si="14"/>
        <v>46.221409829786381</v>
      </c>
      <c r="AJ65" s="2">
        <f t="shared" si="15"/>
        <v>2.3390354880126716</v>
      </c>
      <c r="AK65" s="2">
        <f t="shared" si="16"/>
        <v>90.238271424235307</v>
      </c>
      <c r="AM65" s="5">
        <v>571.9</v>
      </c>
      <c r="AN65" s="5">
        <v>276.12</v>
      </c>
      <c r="AO65" s="5">
        <v>2.911</v>
      </c>
      <c r="AP65" s="4">
        <f t="shared" si="17"/>
        <v>13.446673326766934</v>
      </c>
      <c r="AQ65" s="4">
        <f t="shared" si="18"/>
        <v>-12.992951220649031</v>
      </c>
      <c r="AS65" s="2">
        <f t="shared" si="24"/>
        <v>44.016861594448933</v>
      </c>
      <c r="AT65" s="2">
        <f t="shared" si="20"/>
        <v>45.983138405551045</v>
      </c>
      <c r="AU65" s="2">
        <f t="shared" si="21"/>
        <v>89.999999999999972</v>
      </c>
      <c r="AV65" s="2">
        <f t="shared" si="22"/>
        <v>18.698390438188802</v>
      </c>
      <c r="BB65" s="2">
        <f>LN(BC65)</f>
        <v>6.121176153629639</v>
      </c>
      <c r="BC65" s="2">
        <v>455.4</v>
      </c>
      <c r="BD65" s="2">
        <v>278.41000000000003</v>
      </c>
      <c r="BE65" s="2">
        <v>2.899</v>
      </c>
      <c r="BF65" s="2">
        <v>8.9</v>
      </c>
      <c r="BG65" s="2">
        <v>-10.28</v>
      </c>
      <c r="BH65" s="2">
        <f>SQRT(POWER(BF65,2) + POWER(BG65,2))</f>
        <v>13.597367392256487</v>
      </c>
    </row>
    <row r="66" spans="16:60" x14ac:dyDescent="0.2">
      <c r="P66" s="2">
        <f t="shared" si="5"/>
        <v>6.3422974595630812</v>
      </c>
      <c r="Q66" s="2">
        <v>568.1</v>
      </c>
      <c r="R66" s="2">
        <v>276.14999999999998</v>
      </c>
      <c r="S66" s="2">
        <v>2.911</v>
      </c>
      <c r="T66" s="2">
        <v>9.75</v>
      </c>
      <c r="U66" s="2">
        <v>-9.48</v>
      </c>
      <c r="V66" s="2">
        <f t="shared" si="6"/>
        <v>13.599003639973041</v>
      </c>
      <c r="X66" s="5">
        <v>575.6</v>
      </c>
      <c r="Y66" s="5">
        <v>275.98</v>
      </c>
      <c r="Z66" s="5">
        <v>2.9119999999999999</v>
      </c>
      <c r="AA66" s="5">
        <v>9.82</v>
      </c>
      <c r="AB66" s="5">
        <v>-9.41</v>
      </c>
      <c r="AC66" s="5">
        <f t="shared" si="11"/>
        <v>18.699478656715847</v>
      </c>
      <c r="AD66" s="2">
        <f t="shared" si="8"/>
        <v>6.3554129750132127</v>
      </c>
      <c r="AG66" s="2">
        <f t="shared" si="12"/>
        <v>43.778590170213604</v>
      </c>
      <c r="AH66" s="2">
        <f t="shared" si="13"/>
        <v>0.76408054035145223</v>
      </c>
      <c r="AI66" s="2">
        <f t="shared" si="14"/>
        <v>46.280971406433792</v>
      </c>
      <c r="AJ66" s="2">
        <f t="shared" si="15"/>
        <v>2.3348768671463489</v>
      </c>
      <c r="AK66" s="2">
        <f t="shared" si="16"/>
        <v>90.059561576647397</v>
      </c>
      <c r="AM66" s="5">
        <v>575.6</v>
      </c>
      <c r="AN66" s="5">
        <v>275.98</v>
      </c>
      <c r="AO66" s="5">
        <v>2.9119999999999999</v>
      </c>
      <c r="AP66" s="4">
        <f t="shared" si="17"/>
        <v>13.501375369261183</v>
      </c>
      <c r="AQ66" s="4">
        <f t="shared" si="18"/>
        <v>-12.937672324312398</v>
      </c>
      <c r="AS66" s="2">
        <f t="shared" si="24"/>
        <v>43.778590170213604</v>
      </c>
      <c r="AT66" s="2">
        <f t="shared" si="20"/>
        <v>46.221409829786381</v>
      </c>
      <c r="AU66" s="2">
        <f t="shared" si="21"/>
        <v>89.999999999999986</v>
      </c>
      <c r="AV66" s="2">
        <f t="shared" si="22"/>
        <v>18.699478656715847</v>
      </c>
      <c r="BB66" s="2">
        <f>LN(BC66)</f>
        <v>6.131226489483141</v>
      </c>
      <c r="BC66" s="2">
        <v>460</v>
      </c>
      <c r="BD66" s="2">
        <v>278.27</v>
      </c>
      <c r="BE66" s="2">
        <v>2.9</v>
      </c>
      <c r="BF66" s="2">
        <v>8.94</v>
      </c>
      <c r="BG66" s="2">
        <v>-10.25</v>
      </c>
      <c r="BH66" s="2">
        <f>SQRT(POWER(BF66,2) + POWER(BG66,2))</f>
        <v>13.6009595249747</v>
      </c>
    </row>
    <row r="67" spans="16:60" x14ac:dyDescent="0.2">
      <c r="P67" s="2">
        <f t="shared" ref="P67:P130" si="25">LN(Q67)</f>
        <v>6.3489641509212706</v>
      </c>
      <c r="Q67" s="2">
        <v>571.9</v>
      </c>
      <c r="R67" s="2">
        <v>276.12</v>
      </c>
      <c r="S67" s="2">
        <v>2.911</v>
      </c>
      <c r="T67" s="2">
        <v>9.7799999999999994</v>
      </c>
      <c r="U67" s="2">
        <v>-9.4499999999999993</v>
      </c>
      <c r="V67" s="2">
        <f t="shared" ref="V67:V130" si="26">SQRT(POWER(T67,2) + POWER(U67,2))</f>
        <v>13.59966543706131</v>
      </c>
      <c r="X67" s="5">
        <v>579.4</v>
      </c>
      <c r="Y67" s="5">
        <v>275.95</v>
      </c>
      <c r="Z67" s="5">
        <v>2.9119999999999999</v>
      </c>
      <c r="AA67" s="5">
        <v>9.83</v>
      </c>
      <c r="AB67" s="5">
        <v>-9.4</v>
      </c>
      <c r="AC67" s="5">
        <f t="shared" si="11"/>
        <v>18.699787459626826</v>
      </c>
      <c r="AD67" s="2">
        <f t="shared" ref="AD67:AD130" si="27">LN(X67)</f>
        <v>6.36199308533525</v>
      </c>
      <c r="AG67" s="2">
        <f t="shared" si="12"/>
        <v>43.719028593566208</v>
      </c>
      <c r="AH67" s="2">
        <f t="shared" si="13"/>
        <v>0.76304099473127618</v>
      </c>
      <c r="AI67" s="2">
        <f t="shared" si="14"/>
        <v>46.519188739023065</v>
      </c>
      <c r="AJ67" s="2">
        <f t="shared" si="15"/>
        <v>2.3338373215261727</v>
      </c>
      <c r="AK67" s="2">
        <f t="shared" si="16"/>
        <v>90.238217332589272</v>
      </c>
      <c r="AM67" s="5">
        <v>579.4</v>
      </c>
      <c r="AN67" s="5">
        <v>275.95</v>
      </c>
      <c r="AO67" s="5">
        <v>2.9119999999999999</v>
      </c>
      <c r="AP67" s="4">
        <f t="shared" si="17"/>
        <v>13.515040555766499</v>
      </c>
      <c r="AQ67" s="4">
        <f t="shared" si="18"/>
        <v>-12.923843461261958</v>
      </c>
      <c r="AS67" s="2">
        <f t="shared" si="24"/>
        <v>43.719028593566208</v>
      </c>
      <c r="AT67" s="2">
        <f t="shared" si="20"/>
        <v>46.280971406433792</v>
      </c>
      <c r="AU67" s="2">
        <f t="shared" si="21"/>
        <v>90</v>
      </c>
      <c r="AV67" s="2">
        <f t="shared" si="22"/>
        <v>18.699787459626826</v>
      </c>
      <c r="BB67" s="2">
        <f>LN(BC67)</f>
        <v>6.1409615582538928</v>
      </c>
      <c r="BC67" s="2">
        <v>464.5</v>
      </c>
      <c r="BD67" s="2">
        <v>278.23</v>
      </c>
      <c r="BE67" s="2">
        <v>2.9</v>
      </c>
      <c r="BF67" s="2">
        <v>8.98</v>
      </c>
      <c r="BG67" s="2">
        <v>-10.220000000000001</v>
      </c>
      <c r="BH67" s="2">
        <f>SQRT(POWER(BF67,2) + POWER(BG67,2))</f>
        <v>13.604734470029175</v>
      </c>
    </row>
    <row r="68" spans="16:60" x14ac:dyDescent="0.2">
      <c r="P68" s="2">
        <f t="shared" si="25"/>
        <v>6.3554129750132127</v>
      </c>
      <c r="Q68" s="2">
        <v>575.6</v>
      </c>
      <c r="R68" s="2">
        <v>275.98</v>
      </c>
      <c r="S68" s="2">
        <v>2.9119999999999999</v>
      </c>
      <c r="T68" s="2">
        <v>9.82</v>
      </c>
      <c r="U68" s="2">
        <v>-9.41</v>
      </c>
      <c r="V68" s="2">
        <f t="shared" si="26"/>
        <v>13.600753655588354</v>
      </c>
      <c r="X68" s="5">
        <v>583.20000000000005</v>
      </c>
      <c r="Y68" s="5">
        <v>275.91000000000003</v>
      </c>
      <c r="Z68" s="5">
        <v>2.9119999999999999</v>
      </c>
      <c r="AA68" s="5">
        <v>9.8699999999999992</v>
      </c>
      <c r="AB68" s="5">
        <v>-9.36</v>
      </c>
      <c r="AC68" s="5">
        <f t="shared" si="11"/>
        <v>18.701169634354269</v>
      </c>
      <c r="AD68" s="2">
        <f t="shared" si="27"/>
        <v>6.3685301806944485</v>
      </c>
      <c r="AG68" s="2">
        <f t="shared" si="12"/>
        <v>43.480811260976942</v>
      </c>
      <c r="AH68" s="2">
        <f t="shared" si="13"/>
        <v>0.75888331794227504</v>
      </c>
      <c r="AI68" s="2">
        <f t="shared" si="14"/>
        <v>46.697817719654324</v>
      </c>
      <c r="AJ68" s="2">
        <f t="shared" si="15"/>
        <v>2.3296796447371717</v>
      </c>
      <c r="AK68" s="2">
        <f t="shared" si="16"/>
        <v>90.17862898063126</v>
      </c>
      <c r="AM68" s="5">
        <v>583.20000000000005</v>
      </c>
      <c r="AN68" s="5">
        <v>275.91000000000003</v>
      </c>
      <c r="AO68" s="5">
        <v>2.9119999999999999</v>
      </c>
      <c r="AP68" s="4">
        <f t="shared" si="17"/>
        <v>13.569659665454587</v>
      </c>
      <c r="AQ68" s="4">
        <f t="shared" si="18"/>
        <v>-12.868491840795841</v>
      </c>
      <c r="AS68" s="2">
        <f t="shared" si="24"/>
        <v>43.480811260976942</v>
      </c>
      <c r="AT68" s="2">
        <f t="shared" si="20"/>
        <v>46.519188739023065</v>
      </c>
      <c r="AU68" s="2">
        <f t="shared" si="21"/>
        <v>90</v>
      </c>
      <c r="AV68" s="2">
        <f t="shared" si="22"/>
        <v>18.701169634354269</v>
      </c>
      <c r="BB68" s="2">
        <f>LN(BC68)</f>
        <v>6.1508159653344121</v>
      </c>
      <c r="BC68" s="2">
        <v>469.1</v>
      </c>
      <c r="BD68" s="2">
        <v>278.08999999999997</v>
      </c>
      <c r="BE68" s="2">
        <v>2.9009999999999998</v>
      </c>
      <c r="BF68" s="2">
        <v>9.01</v>
      </c>
      <c r="BG68" s="2">
        <v>-10.19</v>
      </c>
      <c r="BH68" s="2">
        <f>SQRT(POWER(BF68,2) + POWER(BG68,2))</f>
        <v>13.602066019542765</v>
      </c>
    </row>
    <row r="69" spans="16:60" x14ac:dyDescent="0.2">
      <c r="P69" s="2">
        <f t="shared" si="25"/>
        <v>6.36199308533525</v>
      </c>
      <c r="Q69" s="2">
        <v>579.4</v>
      </c>
      <c r="R69" s="2">
        <v>275.95</v>
      </c>
      <c r="S69" s="2">
        <v>2.9119999999999999</v>
      </c>
      <c r="T69" s="2">
        <v>9.83</v>
      </c>
      <c r="U69" s="2">
        <v>-9.4</v>
      </c>
      <c r="V69" s="2">
        <f t="shared" si="26"/>
        <v>13.601062458499335</v>
      </c>
      <c r="X69" s="5">
        <v>587</v>
      </c>
      <c r="Y69" s="5">
        <v>275.77999999999997</v>
      </c>
      <c r="Z69" s="5">
        <v>2.9129999999999998</v>
      </c>
      <c r="AA69" s="5">
        <v>9.9</v>
      </c>
      <c r="AB69" s="5">
        <v>-9.33</v>
      </c>
      <c r="AC69" s="5">
        <f t="shared" si="11"/>
        <v>18.702360544613651</v>
      </c>
      <c r="AD69" s="2">
        <f t="shared" si="27"/>
        <v>6.3750248198280968</v>
      </c>
      <c r="AG69" s="2">
        <f t="shared" si="12"/>
        <v>43.302182280345676</v>
      </c>
      <c r="AH69" s="2">
        <f t="shared" si="13"/>
        <v>0.75576565409077823</v>
      </c>
      <c r="AI69" s="2">
        <f t="shared" si="14"/>
        <v>46.907167269823674</v>
      </c>
      <c r="AJ69" s="2">
        <f t="shared" si="15"/>
        <v>2.3265619808856748</v>
      </c>
      <c r="AK69" s="2">
        <f t="shared" si="16"/>
        <v>90.20934955016935</v>
      </c>
      <c r="AM69" s="5">
        <v>587</v>
      </c>
      <c r="AN69" s="5">
        <v>275.77999999999997</v>
      </c>
      <c r="AO69" s="5">
        <v>2.9129999999999998</v>
      </c>
      <c r="AP69" s="4">
        <f t="shared" si="17"/>
        <v>13.610579965907149</v>
      </c>
      <c r="AQ69" s="4">
        <f t="shared" si="18"/>
        <v>-12.826940513324615</v>
      </c>
      <c r="AS69" s="2">
        <f t="shared" si="24"/>
        <v>43.302182280345676</v>
      </c>
      <c r="AT69" s="2">
        <f t="shared" si="20"/>
        <v>46.697817719654324</v>
      </c>
      <c r="AU69" s="2">
        <f t="shared" si="21"/>
        <v>90</v>
      </c>
      <c r="AV69" s="2">
        <f t="shared" si="22"/>
        <v>18.702360544613651</v>
      </c>
      <c r="BB69" s="2">
        <f>LN(BC69)</f>
        <v>6.1603630835697958</v>
      </c>
      <c r="BC69" s="2">
        <v>473.6</v>
      </c>
      <c r="BD69" s="2">
        <v>278.05</v>
      </c>
      <c r="BE69" s="2">
        <v>2.9009999999999998</v>
      </c>
      <c r="BF69" s="2">
        <v>9.0299999999999994</v>
      </c>
      <c r="BG69" s="2">
        <v>-10.17</v>
      </c>
      <c r="BH69" s="2">
        <f>SQRT(POWER(BF69,2) + POWER(BG69,2))</f>
        <v>13.600360289345279</v>
      </c>
    </row>
    <row r="70" spans="16:60" x14ac:dyDescent="0.2">
      <c r="P70" s="2">
        <f t="shared" si="25"/>
        <v>6.3685301806944485</v>
      </c>
      <c r="Q70" s="2">
        <v>583.20000000000005</v>
      </c>
      <c r="R70" s="2">
        <v>275.91000000000003</v>
      </c>
      <c r="S70" s="2">
        <v>2.9119999999999999</v>
      </c>
      <c r="T70" s="2">
        <v>9.8699999999999992</v>
      </c>
      <c r="U70" s="2">
        <v>-9.36</v>
      </c>
      <c r="V70" s="2">
        <f t="shared" si="26"/>
        <v>13.602444633226778</v>
      </c>
      <c r="X70" s="5">
        <v>590.79999999999995</v>
      </c>
      <c r="Y70" s="5">
        <v>275.74</v>
      </c>
      <c r="Z70" s="5">
        <v>2.9129999999999998</v>
      </c>
      <c r="AA70" s="5">
        <v>9.93</v>
      </c>
      <c r="AB70" s="5">
        <v>-9.2899999999999991</v>
      </c>
      <c r="AC70" s="5">
        <f t="shared" ref="AC70:AC133" si="28">AC69 + (V72 - V71)</f>
        <v>18.696849871858749</v>
      </c>
      <c r="AD70" s="2">
        <f t="shared" si="27"/>
        <v>6.381477550657225</v>
      </c>
      <c r="AG70" s="2">
        <f t="shared" ref="AG70:AG133" si="29">DEGREES(ACOS(T72 / V72))</f>
        <v>43.092832730176319</v>
      </c>
      <c r="AH70" s="2">
        <f t="shared" ref="AH70:AH133" si="30">ACOS(T72 / V72)</f>
        <v>0.75211181515275394</v>
      </c>
      <c r="AI70" s="2">
        <f t="shared" ref="AI70:AI133" si="31">180 - DEGREES(ACOS(U73 / V73))</f>
        <v>47.085813032935505</v>
      </c>
      <c r="AJ70" s="2">
        <f t="shared" ref="AJ70:AJ133" si="32">ACOS(U72 / V72)</f>
        <v>2.3229081419476505</v>
      </c>
      <c r="AK70" s="2">
        <f t="shared" ref="AK70:AK133" si="33">AG70 + AI70</f>
        <v>90.178645763111831</v>
      </c>
      <c r="AM70" s="5">
        <v>590.79999999999995</v>
      </c>
      <c r="AN70" s="5">
        <v>275.74</v>
      </c>
      <c r="AO70" s="5">
        <v>2.9129999999999998</v>
      </c>
      <c r="AP70" s="4">
        <f t="shared" ref="AP70:AP133" si="34">COS(AH70) * AC70</f>
        <v>13.653332425794472</v>
      </c>
      <c r="AQ70" s="4">
        <f t="shared" ref="AQ70:AQ133" si="35">COS(AJ70) * AC70</f>
        <v>-12.773359338935615</v>
      </c>
      <c r="AS70" s="2">
        <f t="shared" si="24"/>
        <v>43.092832730176305</v>
      </c>
      <c r="AT70" s="2">
        <f t="shared" ref="AT70:AT133" si="36">180 - DEGREES(ACOS(AQ70/AC70))</f>
        <v>46.907167269823674</v>
      </c>
      <c r="AU70" s="2">
        <f t="shared" ref="AU70:AU133" si="37">SUM(AS70,AT70)</f>
        <v>89.999999999999972</v>
      </c>
      <c r="AV70" s="2">
        <f t="shared" ref="AV70:AV133" si="38">SQRT(POWER(AP70,2) + POWER(AQ70,2))</f>
        <v>18.696849871858745</v>
      </c>
      <c r="BB70" s="2">
        <f>LN(BC70)</f>
        <v>6.1700290550242247</v>
      </c>
      <c r="BC70" s="2">
        <v>478.2</v>
      </c>
      <c r="BD70" s="2">
        <v>277.91000000000003</v>
      </c>
      <c r="BE70" s="2">
        <v>2.9020000000000001</v>
      </c>
      <c r="BF70" s="2">
        <v>9.06</v>
      </c>
      <c r="BG70" s="2">
        <v>-10.14</v>
      </c>
      <c r="BH70" s="2">
        <f>SQRT(POWER(BF70,2) + POWER(BG70,2))</f>
        <v>13.59791160436043</v>
      </c>
    </row>
    <row r="71" spans="16:60" x14ac:dyDescent="0.2">
      <c r="P71" s="2">
        <f t="shared" si="25"/>
        <v>6.3750248198280968</v>
      </c>
      <c r="Q71" s="2">
        <v>587</v>
      </c>
      <c r="R71" s="2">
        <v>275.77999999999997</v>
      </c>
      <c r="S71" s="2">
        <v>2.9129999999999998</v>
      </c>
      <c r="T71" s="2">
        <v>9.9</v>
      </c>
      <c r="U71" s="2">
        <v>-9.33</v>
      </c>
      <c r="V71" s="2">
        <f t="shared" si="26"/>
        <v>13.60363554348616</v>
      </c>
      <c r="X71" s="5">
        <v>594.5</v>
      </c>
      <c r="Y71" s="5">
        <v>275.70999999999998</v>
      </c>
      <c r="Z71" s="5">
        <v>2.9129999999999998</v>
      </c>
      <c r="AA71" s="5">
        <v>9.9600000000000009</v>
      </c>
      <c r="AB71" s="5">
        <v>-9.26</v>
      </c>
      <c r="AC71" s="5">
        <f t="shared" si="28"/>
        <v>18.698327936507628</v>
      </c>
      <c r="AD71" s="2">
        <f t="shared" si="27"/>
        <v>6.3877207161308363</v>
      </c>
      <c r="AG71" s="2">
        <f t="shared" si="29"/>
        <v>42.914186967064488</v>
      </c>
      <c r="AH71" s="2">
        <f t="shared" si="30"/>
        <v>0.74899385839171462</v>
      </c>
      <c r="AI71" s="2">
        <f t="shared" si="31"/>
        <v>47.295374566307459</v>
      </c>
      <c r="AJ71" s="2">
        <f t="shared" si="32"/>
        <v>2.3197901851866112</v>
      </c>
      <c r="AK71" s="2">
        <f t="shared" si="33"/>
        <v>90.209561533371954</v>
      </c>
      <c r="AM71" s="5">
        <v>594.5</v>
      </c>
      <c r="AN71" s="5">
        <v>275.70999999999998</v>
      </c>
      <c r="AO71" s="5">
        <v>2.9129999999999998</v>
      </c>
      <c r="AP71" s="4">
        <f t="shared" si="34"/>
        <v>13.694175273537891</v>
      </c>
      <c r="AQ71" s="4">
        <f t="shared" si="35"/>
        <v>-12.73173323624105</v>
      </c>
      <c r="AS71" s="2">
        <f t="shared" si="24"/>
        <v>42.914186967064488</v>
      </c>
      <c r="AT71" s="2">
        <f t="shared" si="36"/>
        <v>47.085813032935505</v>
      </c>
      <c r="AU71" s="2">
        <f t="shared" si="37"/>
        <v>90</v>
      </c>
      <c r="AV71" s="2">
        <f t="shared" si="38"/>
        <v>18.698327936507628</v>
      </c>
      <c r="BB71" s="2">
        <f>LN(BC71)</f>
        <v>6.1793953426664476</v>
      </c>
      <c r="BC71" s="2">
        <v>482.7</v>
      </c>
      <c r="BD71" s="2">
        <v>277.77</v>
      </c>
      <c r="BE71" s="2">
        <v>2.903</v>
      </c>
      <c r="BF71" s="2">
        <v>9.1</v>
      </c>
      <c r="BG71" s="2">
        <v>-10.11</v>
      </c>
      <c r="BH71" s="2">
        <f>SQRT(POWER(BF71,2) + POWER(BG71,2))</f>
        <v>13.602282896631726</v>
      </c>
    </row>
    <row r="72" spans="16:60" x14ac:dyDescent="0.2">
      <c r="P72" s="2">
        <f t="shared" si="25"/>
        <v>6.381477550657225</v>
      </c>
      <c r="Q72" s="2">
        <v>590.79999999999995</v>
      </c>
      <c r="R72" s="2">
        <v>275.74</v>
      </c>
      <c r="S72" s="2">
        <v>2.9129999999999998</v>
      </c>
      <c r="T72" s="2">
        <v>9.93</v>
      </c>
      <c r="U72" s="2">
        <v>-9.2899999999999991</v>
      </c>
      <c r="V72" s="2">
        <f t="shared" si="26"/>
        <v>13.598124870731258</v>
      </c>
      <c r="X72" s="5">
        <v>598.20000000000005</v>
      </c>
      <c r="Y72" s="5">
        <v>275.57</v>
      </c>
      <c r="Z72" s="5">
        <v>2.9140000000000001</v>
      </c>
      <c r="AA72" s="5">
        <v>9.99</v>
      </c>
      <c r="AB72" s="5">
        <v>-9.2200000000000006</v>
      </c>
      <c r="AC72" s="5">
        <f t="shared" si="28"/>
        <v>18.693154007157865</v>
      </c>
      <c r="AD72" s="2">
        <f t="shared" si="27"/>
        <v>6.3939251461958477</v>
      </c>
      <c r="AG72" s="2">
        <f t="shared" si="29"/>
        <v>42.704625433692513</v>
      </c>
      <c r="AH72" s="2">
        <f t="shared" si="30"/>
        <v>0.74533631964884572</v>
      </c>
      <c r="AI72" s="2">
        <f t="shared" si="31"/>
        <v>47.502489426523738</v>
      </c>
      <c r="AJ72" s="2">
        <f t="shared" si="32"/>
        <v>2.3161326464437426</v>
      </c>
      <c r="AK72" s="2">
        <f t="shared" si="33"/>
        <v>90.207114860216251</v>
      </c>
      <c r="AM72" s="5">
        <v>598.20000000000005</v>
      </c>
      <c r="AN72" s="5">
        <v>275.57</v>
      </c>
      <c r="AO72" s="5">
        <v>2.9140000000000001</v>
      </c>
      <c r="AP72" s="4">
        <f t="shared" si="34"/>
        <v>13.736848266938519</v>
      </c>
      <c r="AQ72" s="4">
        <f t="shared" si="35"/>
        <v>-12.678052154271588</v>
      </c>
      <c r="AS72" s="2">
        <f t="shared" si="24"/>
        <v>42.70462543369252</v>
      </c>
      <c r="AT72" s="2">
        <f t="shared" si="36"/>
        <v>47.295374566307459</v>
      </c>
      <c r="AU72" s="2">
        <f t="shared" si="37"/>
        <v>89.999999999999972</v>
      </c>
      <c r="AV72" s="2">
        <f t="shared" si="38"/>
        <v>18.693154007157869</v>
      </c>
      <c r="BB72" s="2">
        <f>LN(BC72)</f>
        <v>6.1888799498494604</v>
      </c>
      <c r="BC72" s="2">
        <v>487.3</v>
      </c>
      <c r="BD72" s="2">
        <v>277.73</v>
      </c>
      <c r="BE72" s="2">
        <v>2.903</v>
      </c>
      <c r="BF72" s="2">
        <v>9.14</v>
      </c>
      <c r="BG72" s="2">
        <v>-10.07</v>
      </c>
      <c r="BH72" s="2">
        <f>SQRT(POWER(BF72,2) + POWER(BG72,2))</f>
        <v>13.599430135119633</v>
      </c>
    </row>
    <row r="73" spans="16:60" x14ac:dyDescent="0.2">
      <c r="P73" s="2">
        <f t="shared" si="25"/>
        <v>6.3877207161308363</v>
      </c>
      <c r="Q73" s="2">
        <v>594.5</v>
      </c>
      <c r="R73" s="2">
        <v>275.70999999999998</v>
      </c>
      <c r="S73" s="2">
        <v>2.9129999999999998</v>
      </c>
      <c r="T73" s="2">
        <v>9.9600000000000009</v>
      </c>
      <c r="U73" s="2">
        <v>-9.26</v>
      </c>
      <c r="V73" s="2">
        <f t="shared" si="26"/>
        <v>13.599602935380137</v>
      </c>
      <c r="X73" s="5">
        <v>601.79999999999995</v>
      </c>
      <c r="Y73" s="5">
        <v>275.52999999999997</v>
      </c>
      <c r="Z73" s="5">
        <v>2.9140000000000001</v>
      </c>
      <c r="AA73" s="5">
        <v>10.029999999999999</v>
      </c>
      <c r="AB73" s="5">
        <v>-9.19</v>
      </c>
      <c r="AC73" s="5">
        <f t="shared" si="28"/>
        <v>18.702290710161279</v>
      </c>
      <c r="AD73" s="2">
        <f t="shared" si="27"/>
        <v>6.3999251641959445</v>
      </c>
      <c r="AG73" s="2">
        <f t="shared" si="29"/>
        <v>42.497510573476241</v>
      </c>
      <c r="AH73" s="2">
        <f t="shared" si="30"/>
        <v>0.74172148340826394</v>
      </c>
      <c r="AI73" s="2">
        <f t="shared" si="31"/>
        <v>47.593091602180095</v>
      </c>
      <c r="AJ73" s="2">
        <f t="shared" si="32"/>
        <v>2.3125178102031607</v>
      </c>
      <c r="AK73" s="2">
        <f t="shared" si="33"/>
        <v>90.090602175656329</v>
      </c>
      <c r="AM73" s="5">
        <v>601.79999999999995</v>
      </c>
      <c r="AN73" s="5">
        <v>275.52999999999997</v>
      </c>
      <c r="AO73" s="5">
        <v>2.9140000000000001</v>
      </c>
      <c r="AP73" s="4">
        <f t="shared" si="34"/>
        <v>13.789324051880588</v>
      </c>
      <c r="AQ73" s="4">
        <f t="shared" si="35"/>
        <v>-12.634485347635355</v>
      </c>
      <c r="AS73" s="2">
        <f t="shared" si="24"/>
        <v>42.497510573476241</v>
      </c>
      <c r="AT73" s="2">
        <f t="shared" si="36"/>
        <v>47.502489426523738</v>
      </c>
      <c r="AU73" s="2">
        <f t="shared" si="37"/>
        <v>89.999999999999972</v>
      </c>
      <c r="AV73" s="2">
        <f t="shared" si="38"/>
        <v>18.702290710161279</v>
      </c>
      <c r="BB73" s="2">
        <f>LN(BC73)</f>
        <v>6.1976653776918802</v>
      </c>
      <c r="BC73" s="2">
        <v>491.6</v>
      </c>
      <c r="BD73" s="2">
        <v>277.58999999999997</v>
      </c>
      <c r="BE73" s="2">
        <v>2.9039999999999999</v>
      </c>
      <c r="BF73" s="2">
        <v>9.17</v>
      </c>
      <c r="BG73" s="2">
        <v>-10.039999999999999</v>
      </c>
      <c r="BH73" s="2">
        <f>SQRT(POWER(BF73,2) + POWER(BG73,2))</f>
        <v>13.597444612867521</v>
      </c>
    </row>
    <row r="74" spans="16:60" x14ac:dyDescent="0.2">
      <c r="P74" s="2">
        <f t="shared" si="25"/>
        <v>6.3939251461958477</v>
      </c>
      <c r="Q74" s="2">
        <v>598.20000000000005</v>
      </c>
      <c r="R74" s="2">
        <v>275.57</v>
      </c>
      <c r="S74" s="2">
        <v>2.9140000000000001</v>
      </c>
      <c r="T74" s="2">
        <v>9.99</v>
      </c>
      <c r="U74" s="2">
        <v>-9.2200000000000006</v>
      </c>
      <c r="V74" s="2">
        <f t="shared" si="26"/>
        <v>13.594429006030374</v>
      </c>
      <c r="X74" s="5">
        <v>605.5</v>
      </c>
      <c r="Y74" s="5">
        <v>275.5</v>
      </c>
      <c r="Z74" s="5">
        <v>2.9140000000000001</v>
      </c>
      <c r="AA74" s="5">
        <v>10.039999999999999</v>
      </c>
      <c r="AB74" s="5">
        <v>-9.17</v>
      </c>
      <c r="AC74" s="5">
        <f t="shared" si="28"/>
        <v>18.696169613995011</v>
      </c>
      <c r="AD74" s="2">
        <f t="shared" si="27"/>
        <v>6.4060545629931473</v>
      </c>
      <c r="AG74" s="2">
        <f t="shared" si="29"/>
        <v>42.406908397819898</v>
      </c>
      <c r="AH74" s="2">
        <f t="shared" si="30"/>
        <v>0.74014017713359048</v>
      </c>
      <c r="AI74" s="2">
        <f t="shared" si="31"/>
        <v>47.771655618767284</v>
      </c>
      <c r="AJ74" s="2">
        <f t="shared" si="32"/>
        <v>2.3109365039284873</v>
      </c>
      <c r="AK74" s="2">
        <f t="shared" si="33"/>
        <v>90.178564016587188</v>
      </c>
      <c r="AM74" s="5">
        <v>605.5</v>
      </c>
      <c r="AN74" s="5">
        <v>275.5</v>
      </c>
      <c r="AO74" s="5">
        <v>2.9140000000000001</v>
      </c>
      <c r="AP74" s="4">
        <f t="shared" si="34"/>
        <v>13.804766135754416</v>
      </c>
      <c r="AQ74" s="4">
        <f t="shared" si="35"/>
        <v>-12.608536400883271</v>
      </c>
      <c r="AS74" s="2">
        <f t="shared" si="24"/>
        <v>42.406908397819905</v>
      </c>
      <c r="AT74" s="2">
        <f t="shared" si="36"/>
        <v>47.593091602180095</v>
      </c>
      <c r="AU74" s="2">
        <f t="shared" si="37"/>
        <v>90</v>
      </c>
      <c r="AV74" s="2">
        <f t="shared" si="38"/>
        <v>18.696169613995014</v>
      </c>
      <c r="BB74" s="2">
        <f>LN(BC74)</f>
        <v>6.20617261960109</v>
      </c>
      <c r="BC74" s="2">
        <v>495.8</v>
      </c>
      <c r="BD74" s="2">
        <v>277.54000000000002</v>
      </c>
      <c r="BE74" s="2">
        <v>2.9039999999999999</v>
      </c>
      <c r="BF74" s="2">
        <v>9.19</v>
      </c>
      <c r="BG74" s="2">
        <v>-10.029999999999999</v>
      </c>
      <c r="BH74" s="2">
        <f>SQRT(POWER(BF74,2) + POWER(BG74,2))</f>
        <v>13.603565709033788</v>
      </c>
    </row>
    <row r="75" spans="16:60" x14ac:dyDescent="0.2">
      <c r="P75" s="2">
        <f t="shared" si="25"/>
        <v>6.3999251641959445</v>
      </c>
      <c r="Q75" s="2">
        <v>601.79999999999995</v>
      </c>
      <c r="R75" s="2">
        <v>275.52999999999997</v>
      </c>
      <c r="S75" s="2">
        <v>2.9140000000000001</v>
      </c>
      <c r="T75" s="2">
        <v>10.029999999999999</v>
      </c>
      <c r="U75" s="2">
        <v>-9.19</v>
      </c>
      <c r="V75" s="2">
        <f t="shared" si="26"/>
        <v>13.603565709033788</v>
      </c>
      <c r="X75" s="5">
        <v>609.20000000000005</v>
      </c>
      <c r="Y75" s="5">
        <v>275.37</v>
      </c>
      <c r="Z75" s="5">
        <v>2.915</v>
      </c>
      <c r="AA75" s="5">
        <v>10.07</v>
      </c>
      <c r="AB75" s="5">
        <v>-9.14</v>
      </c>
      <c r="AC75" s="5">
        <f t="shared" si="28"/>
        <v>18.698155136247124</v>
      </c>
      <c r="AD75" s="2">
        <f t="shared" si="27"/>
        <v>6.412146621021007</v>
      </c>
      <c r="AG75" s="2">
        <f t="shared" si="29"/>
        <v>42.228344381232695</v>
      </c>
      <c r="AH75" s="2">
        <f t="shared" si="30"/>
        <v>0.73702364711855806</v>
      </c>
      <c r="AI75" s="2">
        <f t="shared" si="31"/>
        <v>48.009656587273156</v>
      </c>
      <c r="AJ75" s="2">
        <f t="shared" si="32"/>
        <v>2.3078199739134551</v>
      </c>
      <c r="AK75" s="2">
        <f t="shared" si="33"/>
        <v>90.238000968505844</v>
      </c>
      <c r="AM75" s="5">
        <v>609.20000000000005</v>
      </c>
      <c r="AN75" s="5">
        <v>275.37</v>
      </c>
      <c r="AO75" s="5">
        <v>2.915</v>
      </c>
      <c r="AP75" s="4">
        <f t="shared" si="34"/>
        <v>13.84546413718917</v>
      </c>
      <c r="AQ75" s="4">
        <f t="shared" si="35"/>
        <v>-12.566786714390172</v>
      </c>
      <c r="AS75" s="2">
        <f t="shared" si="24"/>
        <v>42.228344381232702</v>
      </c>
      <c r="AT75" s="2">
        <f t="shared" si="36"/>
        <v>47.771655618767284</v>
      </c>
      <c r="AU75" s="2">
        <f t="shared" si="37"/>
        <v>89.999999999999986</v>
      </c>
      <c r="AV75" s="2">
        <f t="shared" si="38"/>
        <v>18.698155136247127</v>
      </c>
      <c r="BB75" s="2">
        <f>LN(BC75)</f>
        <v>6.2144080784195248</v>
      </c>
      <c r="BC75" s="2">
        <v>499.9</v>
      </c>
      <c r="BD75" s="2">
        <v>277.39999999999998</v>
      </c>
      <c r="BE75" s="2">
        <v>2.9049999999999998</v>
      </c>
      <c r="BF75" s="2">
        <v>9.2200000000000006</v>
      </c>
      <c r="BG75" s="2">
        <v>-9.99</v>
      </c>
      <c r="BH75" s="2">
        <f>SQRT(POWER(BF75,2) + POWER(BG75,2))</f>
        <v>13.594429006030374</v>
      </c>
    </row>
    <row r="76" spans="16:60" x14ac:dyDescent="0.2">
      <c r="P76" s="2">
        <f t="shared" si="25"/>
        <v>6.4060545629931473</v>
      </c>
      <c r="Q76" s="2">
        <v>605.5</v>
      </c>
      <c r="R76" s="2">
        <v>275.5</v>
      </c>
      <c r="S76" s="2">
        <v>2.9140000000000001</v>
      </c>
      <c r="T76" s="2">
        <v>10.039999999999999</v>
      </c>
      <c r="U76" s="2">
        <v>-9.17</v>
      </c>
      <c r="V76" s="2">
        <f t="shared" si="26"/>
        <v>13.597444612867521</v>
      </c>
      <c r="X76" s="5">
        <v>612.79999999999995</v>
      </c>
      <c r="Y76" s="5">
        <v>275.33</v>
      </c>
      <c r="Z76" s="5">
        <v>2.915</v>
      </c>
      <c r="AA76" s="5">
        <v>10.11</v>
      </c>
      <c r="AB76" s="5">
        <v>-9.1</v>
      </c>
      <c r="AC76" s="5">
        <f t="shared" si="28"/>
        <v>18.701007897759219</v>
      </c>
      <c r="AD76" s="2">
        <f t="shared" si="27"/>
        <v>6.4180386184263813</v>
      </c>
      <c r="AG76" s="2">
        <f t="shared" si="29"/>
        <v>41.99034341272683</v>
      </c>
      <c r="AH76" s="2">
        <f t="shared" si="30"/>
        <v>0.73286974659519544</v>
      </c>
      <c r="AI76" s="2">
        <f t="shared" si="31"/>
        <v>48.219494896852837</v>
      </c>
      <c r="AJ76" s="2">
        <f t="shared" si="32"/>
        <v>2.303666073390092</v>
      </c>
      <c r="AK76" s="2">
        <f t="shared" si="33"/>
        <v>90.209838309579666</v>
      </c>
      <c r="AM76" s="5">
        <v>612.79999999999995</v>
      </c>
      <c r="AN76" s="5">
        <v>275.33</v>
      </c>
      <c r="AO76" s="5">
        <v>2.915</v>
      </c>
      <c r="AP76" s="4">
        <f t="shared" si="34"/>
        <v>13.899666054818162</v>
      </c>
      <c r="AQ76" s="4">
        <f t="shared" si="35"/>
        <v>-12.511074292665214</v>
      </c>
      <c r="AS76" s="2">
        <f t="shared" si="24"/>
        <v>41.99034341272683</v>
      </c>
      <c r="AT76" s="2">
        <f t="shared" si="36"/>
        <v>48.009656587273156</v>
      </c>
      <c r="AU76" s="2">
        <f t="shared" si="37"/>
        <v>89.999999999999986</v>
      </c>
      <c r="AV76" s="2">
        <f t="shared" si="38"/>
        <v>18.701007897759219</v>
      </c>
      <c r="BB76" s="2">
        <f>LN(BC76)</f>
        <v>6.222774661088585</v>
      </c>
      <c r="BC76" s="2">
        <v>504.1</v>
      </c>
      <c r="BD76" s="2">
        <v>277.36</v>
      </c>
      <c r="BE76" s="2">
        <v>2.9049999999999998</v>
      </c>
      <c r="BF76" s="2">
        <v>9.26</v>
      </c>
      <c r="BG76" s="2">
        <v>-9.9600000000000009</v>
      </c>
      <c r="BH76" s="2">
        <f>SQRT(POWER(BF76,2) + POWER(BG76,2))</f>
        <v>13.599602935380137</v>
      </c>
    </row>
    <row r="77" spans="16:60" x14ac:dyDescent="0.2">
      <c r="P77" s="2">
        <f t="shared" si="25"/>
        <v>6.412146621021007</v>
      </c>
      <c r="Q77" s="2">
        <v>609.20000000000005</v>
      </c>
      <c r="R77" s="2">
        <v>275.37</v>
      </c>
      <c r="S77" s="2">
        <v>2.915</v>
      </c>
      <c r="T77" s="2">
        <v>10.07</v>
      </c>
      <c r="U77" s="2">
        <v>-9.14</v>
      </c>
      <c r="V77" s="2">
        <f t="shared" si="26"/>
        <v>13.599430135119633</v>
      </c>
      <c r="X77" s="5">
        <v>616.5</v>
      </c>
      <c r="Y77" s="5">
        <v>275.29000000000002</v>
      </c>
      <c r="Z77" s="5">
        <v>2.915</v>
      </c>
      <c r="AA77" s="5">
        <v>10.14</v>
      </c>
      <c r="AB77" s="5">
        <v>-9.06</v>
      </c>
      <c r="AC77" s="5">
        <f t="shared" si="28"/>
        <v>18.696636605487924</v>
      </c>
      <c r="AD77" s="2">
        <f t="shared" si="27"/>
        <v>6.4240583226043988</v>
      </c>
      <c r="AG77" s="2">
        <f t="shared" si="29"/>
        <v>41.780505103147171</v>
      </c>
      <c r="AH77" s="2">
        <f t="shared" si="30"/>
        <v>0.7292073771962112</v>
      </c>
      <c r="AI77" s="2">
        <f t="shared" si="31"/>
        <v>48.397947624637993</v>
      </c>
      <c r="AJ77" s="2">
        <f t="shared" si="32"/>
        <v>2.3000037039911079</v>
      </c>
      <c r="AK77" s="2">
        <f t="shared" si="33"/>
        <v>90.178452727785157</v>
      </c>
      <c r="AM77" s="5">
        <v>616.5</v>
      </c>
      <c r="AN77" s="5">
        <v>275.29000000000002</v>
      </c>
      <c r="AO77" s="5">
        <v>2.915</v>
      </c>
      <c r="AP77" s="4">
        <f t="shared" si="34"/>
        <v>13.942133225726655</v>
      </c>
      <c r="AQ77" s="4">
        <f t="shared" si="35"/>
        <v>-12.457172290442157</v>
      </c>
      <c r="AS77" s="2">
        <f t="shared" si="24"/>
        <v>41.780505103147163</v>
      </c>
      <c r="AT77" s="2">
        <f t="shared" si="36"/>
        <v>48.219494896852837</v>
      </c>
      <c r="AU77" s="2">
        <f t="shared" si="37"/>
        <v>90</v>
      </c>
      <c r="AV77" s="2">
        <f t="shared" si="38"/>
        <v>18.696636605487924</v>
      </c>
      <c r="BB77" s="2">
        <f>LN(BC77)</f>
        <v>6.2308750708860634</v>
      </c>
      <c r="BC77" s="2">
        <v>508.2</v>
      </c>
      <c r="BD77" s="2">
        <v>277.22000000000003</v>
      </c>
      <c r="BE77" s="2">
        <v>2.9060000000000001</v>
      </c>
      <c r="BF77" s="2">
        <v>9.2899999999999991</v>
      </c>
      <c r="BG77" s="2">
        <v>-9.93</v>
      </c>
      <c r="BH77" s="2">
        <f>SQRT(POWER(BF77,2) + POWER(BG77,2))</f>
        <v>13.598124870731258</v>
      </c>
    </row>
    <row r="78" spans="16:60" x14ac:dyDescent="0.2">
      <c r="P78" s="2">
        <f t="shared" si="25"/>
        <v>6.4180386184263813</v>
      </c>
      <c r="Q78" s="2">
        <v>612.79999999999995</v>
      </c>
      <c r="R78" s="2">
        <v>275.33</v>
      </c>
      <c r="S78" s="2">
        <v>2.915</v>
      </c>
      <c r="T78" s="2">
        <v>10.11</v>
      </c>
      <c r="U78" s="2">
        <v>-9.1</v>
      </c>
      <c r="V78" s="2">
        <f t="shared" si="26"/>
        <v>13.602282896631726</v>
      </c>
      <c r="X78" s="5">
        <v>620.20000000000005</v>
      </c>
      <c r="Y78" s="5">
        <v>275.16000000000003</v>
      </c>
      <c r="Z78" s="5">
        <v>2.9159999999999999</v>
      </c>
      <c r="AA78" s="5">
        <v>10.17</v>
      </c>
      <c r="AB78" s="5">
        <v>-9.0299999999999994</v>
      </c>
      <c r="AC78" s="5">
        <f t="shared" si="28"/>
        <v>18.699085290472773</v>
      </c>
      <c r="AD78" s="2">
        <f t="shared" si="27"/>
        <v>6.4300420066663486</v>
      </c>
      <c r="AG78" s="2">
        <f t="shared" si="29"/>
        <v>41.602052375362007</v>
      </c>
      <c r="AH78" s="2">
        <f t="shared" si="30"/>
        <v>0.72609278953719492</v>
      </c>
      <c r="AI78" s="2">
        <f t="shared" si="31"/>
        <v>48.607933017429502</v>
      </c>
      <c r="AJ78" s="2">
        <f t="shared" si="32"/>
        <v>2.2968891163320913</v>
      </c>
      <c r="AK78" s="2">
        <f t="shared" si="33"/>
        <v>90.209985392791509</v>
      </c>
      <c r="AM78" s="5">
        <v>620.20000000000005</v>
      </c>
      <c r="AN78" s="5">
        <v>275.16000000000003</v>
      </c>
      <c r="AO78" s="5">
        <v>2.9159999999999999</v>
      </c>
      <c r="AP78" s="4">
        <f t="shared" si="34"/>
        <v>13.982695557932374</v>
      </c>
      <c r="AQ78" s="4">
        <f t="shared" si="35"/>
        <v>-12.415313754978301</v>
      </c>
      <c r="AS78" s="2">
        <f t="shared" si="24"/>
        <v>41.602052375362007</v>
      </c>
      <c r="AT78" s="2">
        <f t="shared" si="36"/>
        <v>48.397947624638022</v>
      </c>
      <c r="AU78" s="2">
        <f t="shared" si="37"/>
        <v>90.000000000000028</v>
      </c>
      <c r="AV78" s="2">
        <f t="shared" si="38"/>
        <v>18.699085290472773</v>
      </c>
      <c r="BB78" s="2">
        <f>LN(BC78)</f>
        <v>6.2391055700225788</v>
      </c>
      <c r="BC78" s="2">
        <v>512.4</v>
      </c>
      <c r="BD78" s="2">
        <v>277.18</v>
      </c>
      <c r="BE78" s="2">
        <v>2.9060000000000001</v>
      </c>
      <c r="BF78" s="2">
        <v>9.31</v>
      </c>
      <c r="BG78" s="2">
        <v>-9.91</v>
      </c>
      <c r="BH78" s="2">
        <f>SQRT(POWER(BF78,2) + POWER(BG78,2))</f>
        <v>13.597212949718777</v>
      </c>
    </row>
    <row r="79" spans="16:60" x14ac:dyDescent="0.2">
      <c r="P79" s="2">
        <f t="shared" si="25"/>
        <v>6.4240583226043988</v>
      </c>
      <c r="Q79" s="2">
        <v>616.5</v>
      </c>
      <c r="R79" s="2">
        <v>275.29000000000002</v>
      </c>
      <c r="S79" s="2">
        <v>2.915</v>
      </c>
      <c r="T79" s="2">
        <v>10.14</v>
      </c>
      <c r="U79" s="2">
        <v>-9.06</v>
      </c>
      <c r="V79" s="2">
        <f t="shared" si="26"/>
        <v>13.59791160436043</v>
      </c>
      <c r="X79" s="5">
        <v>623.79999999999995</v>
      </c>
      <c r="Y79" s="5">
        <v>275.13</v>
      </c>
      <c r="Z79" s="5">
        <v>2.9159999999999999</v>
      </c>
      <c r="AA79" s="5">
        <v>10.199999999999999</v>
      </c>
      <c r="AB79" s="5">
        <v>-8.99</v>
      </c>
      <c r="AC79" s="5">
        <f t="shared" si="28"/>
        <v>18.695051710941435</v>
      </c>
      <c r="AD79" s="2">
        <f t="shared" si="27"/>
        <v>6.4358298041737028</v>
      </c>
      <c r="AG79" s="2">
        <f t="shared" si="29"/>
        <v>41.392066982570491</v>
      </c>
      <c r="AH79" s="2">
        <f t="shared" si="30"/>
        <v>0.72242785305188939</v>
      </c>
      <c r="AI79" s="2">
        <f t="shared" si="31"/>
        <v>48.695220531989207</v>
      </c>
      <c r="AJ79" s="2">
        <f t="shared" si="32"/>
        <v>2.2932241798467858</v>
      </c>
      <c r="AK79" s="2">
        <f t="shared" si="33"/>
        <v>90.087287514559705</v>
      </c>
      <c r="AM79" s="5">
        <v>623.79999999999995</v>
      </c>
      <c r="AN79" s="5">
        <v>275.13</v>
      </c>
      <c r="AO79" s="5">
        <v>2.9159999999999999</v>
      </c>
      <c r="AP79" s="4">
        <f t="shared" si="34"/>
        <v>14.025076884476551</v>
      </c>
      <c r="AQ79" s="4">
        <f t="shared" si="35"/>
        <v>-12.361317763867078</v>
      </c>
      <c r="AS79" s="2">
        <f t="shared" si="24"/>
        <v>41.392066982570491</v>
      </c>
      <c r="AT79" s="2">
        <f t="shared" si="36"/>
        <v>48.607933017429502</v>
      </c>
      <c r="AU79" s="2">
        <f t="shared" si="37"/>
        <v>90</v>
      </c>
      <c r="AV79" s="2">
        <f t="shared" si="38"/>
        <v>18.695051710941435</v>
      </c>
      <c r="BB79" s="2">
        <f>LN(BC79)</f>
        <v>6.2470752885596932</v>
      </c>
      <c r="BC79" s="2">
        <v>516.5</v>
      </c>
      <c r="BD79" s="2">
        <v>277.14</v>
      </c>
      <c r="BE79" s="2">
        <v>2.9060000000000001</v>
      </c>
      <c r="BF79" s="2">
        <v>9.34</v>
      </c>
      <c r="BG79" s="2">
        <v>-9.8800000000000008</v>
      </c>
      <c r="BH79" s="2">
        <f>SQRT(POWER(BF79,2) + POWER(BG79,2))</f>
        <v>13.595955280891447</v>
      </c>
    </row>
    <row r="80" spans="16:60" x14ac:dyDescent="0.2">
      <c r="P80" s="2">
        <f t="shared" si="25"/>
        <v>6.4300420066663486</v>
      </c>
      <c r="Q80" s="2">
        <v>620.20000000000005</v>
      </c>
      <c r="R80" s="2">
        <v>275.16000000000003</v>
      </c>
      <c r="S80" s="2">
        <v>2.9159999999999999</v>
      </c>
      <c r="T80" s="2">
        <v>10.17</v>
      </c>
      <c r="U80" s="2">
        <v>-9.0299999999999994</v>
      </c>
      <c r="V80" s="2">
        <f t="shared" si="26"/>
        <v>13.600360289345279</v>
      </c>
      <c r="X80" s="5">
        <v>627.5</v>
      </c>
      <c r="Y80" s="5">
        <v>274.99</v>
      </c>
      <c r="Z80" s="5">
        <v>2.9169999999999998</v>
      </c>
      <c r="AA80" s="5">
        <v>10.220000000000001</v>
      </c>
      <c r="AB80" s="5">
        <v>-8.98</v>
      </c>
      <c r="AC80" s="5">
        <f t="shared" si="28"/>
        <v>18.70345947115667</v>
      </c>
      <c r="AD80" s="2">
        <f t="shared" si="27"/>
        <v>6.4417436710059386</v>
      </c>
      <c r="AG80" s="2">
        <f t="shared" si="29"/>
        <v>41.304779468010807</v>
      </c>
      <c r="AH80" s="2">
        <f t="shared" si="30"/>
        <v>0.72090439852694044</v>
      </c>
      <c r="AI80" s="2">
        <f t="shared" si="31"/>
        <v>48.905221729929565</v>
      </c>
      <c r="AJ80" s="2">
        <f t="shared" si="32"/>
        <v>2.2917007253218369</v>
      </c>
      <c r="AK80" s="2">
        <f t="shared" si="33"/>
        <v>90.210001197940372</v>
      </c>
      <c r="AM80" s="5">
        <v>627.5</v>
      </c>
      <c r="AN80" s="5">
        <v>274.99</v>
      </c>
      <c r="AO80" s="5">
        <v>2.9169999999999998</v>
      </c>
      <c r="AP80" s="4">
        <f t="shared" si="34"/>
        <v>14.050208492956441</v>
      </c>
      <c r="AQ80" s="4">
        <f t="shared" si="35"/>
        <v>-12.345486523165246</v>
      </c>
      <c r="AS80" s="2">
        <f t="shared" si="24"/>
        <v>41.3047794680108</v>
      </c>
      <c r="AT80" s="2">
        <f t="shared" si="36"/>
        <v>48.695220531989207</v>
      </c>
      <c r="AU80" s="2">
        <f t="shared" si="37"/>
        <v>90</v>
      </c>
      <c r="AV80" s="2">
        <f t="shared" si="38"/>
        <v>18.703459471156666</v>
      </c>
      <c r="BB80" s="2">
        <f>LN(BC80)</f>
        <v>6.2551740601688532</v>
      </c>
      <c r="BC80" s="2">
        <v>520.70000000000005</v>
      </c>
      <c r="BD80" s="2">
        <v>277</v>
      </c>
      <c r="BE80" s="2">
        <v>2.907</v>
      </c>
      <c r="BF80" s="2">
        <v>9.3800000000000008</v>
      </c>
      <c r="BG80" s="2">
        <v>-9.85</v>
      </c>
      <c r="BH80" s="2">
        <f>SQRT(POWER(BF80,2) + POWER(BG80,2))</f>
        <v>13.601724155415004</v>
      </c>
    </row>
    <row r="81" spans="16:60" x14ac:dyDescent="0.2">
      <c r="P81" s="2">
        <f t="shared" si="25"/>
        <v>6.4358298041737028</v>
      </c>
      <c r="Q81" s="2">
        <v>623.79999999999995</v>
      </c>
      <c r="R81" s="2">
        <v>275.13</v>
      </c>
      <c r="S81" s="2">
        <v>2.9159999999999999</v>
      </c>
      <c r="T81" s="2">
        <v>10.199999999999999</v>
      </c>
      <c r="U81" s="2">
        <v>-8.99</v>
      </c>
      <c r="V81" s="2">
        <f t="shared" si="26"/>
        <v>13.59632670981394</v>
      </c>
      <c r="X81" s="5">
        <v>631.20000000000005</v>
      </c>
      <c r="Y81" s="5">
        <v>274.95999999999998</v>
      </c>
      <c r="Z81" s="5">
        <v>2.9180000000000001</v>
      </c>
      <c r="AA81" s="5">
        <v>10.25</v>
      </c>
      <c r="AB81" s="5">
        <v>-8.94</v>
      </c>
      <c r="AC81" s="5">
        <f t="shared" si="28"/>
        <v>18.699684526102196</v>
      </c>
      <c r="AD81" s="2">
        <f t="shared" si="27"/>
        <v>6.4476227695316641</v>
      </c>
      <c r="AG81" s="2">
        <f t="shared" si="29"/>
        <v>41.094778270070442</v>
      </c>
      <c r="AH81" s="2">
        <f t="shared" si="30"/>
        <v>0.71723918618974869</v>
      </c>
      <c r="AI81" s="2">
        <f t="shared" si="31"/>
        <v>48.905221729929565</v>
      </c>
      <c r="AJ81" s="2">
        <f t="shared" si="32"/>
        <v>2.2880355129846452</v>
      </c>
      <c r="AK81" s="2">
        <f t="shared" si="33"/>
        <v>90</v>
      </c>
      <c r="AM81" s="5">
        <v>631.20000000000005</v>
      </c>
      <c r="AN81" s="5">
        <v>274.95999999999998</v>
      </c>
      <c r="AO81" s="5">
        <v>2.9180000000000001</v>
      </c>
      <c r="AP81" s="4">
        <f t="shared" si="34"/>
        <v>14.092517961000555</v>
      </c>
      <c r="AQ81" s="4">
        <f t="shared" si="35"/>
        <v>-12.291425421594628</v>
      </c>
      <c r="AS81" s="2">
        <f t="shared" si="24"/>
        <v>41.094778270070442</v>
      </c>
      <c r="AT81" s="2">
        <f t="shared" si="36"/>
        <v>48.905221729929565</v>
      </c>
      <c r="AU81" s="2">
        <f t="shared" si="37"/>
        <v>90</v>
      </c>
      <c r="AV81" s="2">
        <f t="shared" si="38"/>
        <v>18.699684526102196</v>
      </c>
      <c r="BB81" s="2">
        <f>LN(BC81)</f>
        <v>6.2630172376298789</v>
      </c>
      <c r="BC81" s="2">
        <v>524.79999999999995</v>
      </c>
      <c r="BD81" s="2">
        <v>276.95999999999998</v>
      </c>
      <c r="BE81" s="2">
        <v>2.907</v>
      </c>
      <c r="BF81" s="2">
        <v>9.41</v>
      </c>
      <c r="BG81" s="2">
        <v>-9.82</v>
      </c>
      <c r="BH81" s="2">
        <f>SQRT(POWER(BF81,2) + POWER(BG81,2))</f>
        <v>13.600753655588354</v>
      </c>
    </row>
    <row r="82" spans="16:60" x14ac:dyDescent="0.2">
      <c r="P82" s="2">
        <f t="shared" si="25"/>
        <v>6.4417436710059386</v>
      </c>
      <c r="Q82" s="2">
        <v>627.5</v>
      </c>
      <c r="R82" s="2">
        <v>274.99</v>
      </c>
      <c r="S82" s="2">
        <v>2.9169999999999998</v>
      </c>
      <c r="T82" s="2">
        <v>10.220000000000001</v>
      </c>
      <c r="U82" s="2">
        <v>-8.98</v>
      </c>
      <c r="V82" s="2">
        <f t="shared" si="26"/>
        <v>13.604734470029175</v>
      </c>
      <c r="X82" s="5">
        <v>634.79999999999995</v>
      </c>
      <c r="Y82" s="5">
        <v>274.91000000000003</v>
      </c>
      <c r="Z82" s="5">
        <v>2.9180000000000001</v>
      </c>
      <c r="AA82" s="5">
        <v>10.25</v>
      </c>
      <c r="AB82" s="5">
        <v>-8.94</v>
      </c>
      <c r="AC82" s="5">
        <f t="shared" si="28"/>
        <v>18.699684526102196</v>
      </c>
      <c r="AD82" s="2">
        <f t="shared" si="27"/>
        <v>6.4533099886522542</v>
      </c>
      <c r="AG82" s="2">
        <f t="shared" si="29"/>
        <v>41.094778270070442</v>
      </c>
      <c r="AH82" s="2">
        <f t="shared" si="30"/>
        <v>0.71723918618974869</v>
      </c>
      <c r="AI82" s="2">
        <f t="shared" si="31"/>
        <v>48.905221729929565</v>
      </c>
      <c r="AJ82" s="2">
        <f t="shared" si="32"/>
        <v>2.2880355129846452</v>
      </c>
      <c r="AK82" s="2">
        <f t="shared" si="33"/>
        <v>90</v>
      </c>
      <c r="AM82" s="5">
        <v>634.79999999999995</v>
      </c>
      <c r="AN82" s="5">
        <v>274.91000000000003</v>
      </c>
      <c r="AO82" s="5">
        <v>2.9180000000000001</v>
      </c>
      <c r="AP82" s="4">
        <f t="shared" si="34"/>
        <v>14.092517961000555</v>
      </c>
      <c r="AQ82" s="4">
        <f t="shared" si="35"/>
        <v>-12.291425421594628</v>
      </c>
      <c r="AS82" s="2">
        <f t="shared" si="24"/>
        <v>41.094778270070442</v>
      </c>
      <c r="AT82" s="2">
        <f t="shared" si="36"/>
        <v>48.905221729929565</v>
      </c>
      <c r="AU82" s="2">
        <f t="shared" si="37"/>
        <v>90</v>
      </c>
      <c r="AV82" s="2">
        <f t="shared" si="38"/>
        <v>18.699684526102196</v>
      </c>
      <c r="BB82" s="2">
        <f>LN(BC82)</f>
        <v>6.2709884318582994</v>
      </c>
      <c r="BC82" s="2">
        <v>529</v>
      </c>
      <c r="BD82" s="2">
        <v>276.92</v>
      </c>
      <c r="BE82" s="2">
        <v>2.907</v>
      </c>
      <c r="BF82" s="2">
        <v>9.4499999999999993</v>
      </c>
      <c r="BG82" s="2">
        <v>-9.7799999999999994</v>
      </c>
      <c r="BH82" s="2">
        <f>SQRT(POWER(BF82,2) + POWER(BG82,2))</f>
        <v>13.59966543706131</v>
      </c>
    </row>
    <row r="83" spans="16:60" x14ac:dyDescent="0.2">
      <c r="P83" s="2">
        <f t="shared" si="25"/>
        <v>6.4476227695316641</v>
      </c>
      <c r="Q83" s="2">
        <v>631.20000000000005</v>
      </c>
      <c r="R83" s="2">
        <v>274.95999999999998</v>
      </c>
      <c r="S83" s="2">
        <v>2.9180000000000001</v>
      </c>
      <c r="T83" s="2">
        <v>10.25</v>
      </c>
      <c r="U83" s="2">
        <v>-8.94</v>
      </c>
      <c r="V83" s="2">
        <f t="shared" si="26"/>
        <v>13.6009595249747</v>
      </c>
      <c r="X83" s="5">
        <v>638.5</v>
      </c>
      <c r="Y83" s="5">
        <v>274.77999999999997</v>
      </c>
      <c r="Z83" s="5">
        <v>2.919</v>
      </c>
      <c r="AA83" s="5">
        <v>10.25</v>
      </c>
      <c r="AB83" s="5">
        <v>-8.94</v>
      </c>
      <c r="AC83" s="5">
        <f t="shared" si="28"/>
        <v>18.699684526102196</v>
      </c>
      <c r="AD83" s="2">
        <f t="shared" si="27"/>
        <v>6.459121675472594</v>
      </c>
      <c r="AG83" s="2">
        <f t="shared" si="29"/>
        <v>41.094778270070442</v>
      </c>
      <c r="AH83" s="2">
        <f t="shared" si="30"/>
        <v>0.71723918618974869</v>
      </c>
      <c r="AI83" s="2">
        <f t="shared" si="31"/>
        <v>48.905221729929565</v>
      </c>
      <c r="AJ83" s="2">
        <f t="shared" si="32"/>
        <v>2.2880355129846452</v>
      </c>
      <c r="AK83" s="2">
        <f t="shared" si="33"/>
        <v>90</v>
      </c>
      <c r="AM83" s="5">
        <v>638.5</v>
      </c>
      <c r="AN83" s="5">
        <v>274.77999999999997</v>
      </c>
      <c r="AO83" s="5">
        <v>2.919</v>
      </c>
      <c r="AP83" s="4">
        <f t="shared" si="34"/>
        <v>14.092517961000555</v>
      </c>
      <c r="AQ83" s="4">
        <f t="shared" si="35"/>
        <v>-12.291425421594628</v>
      </c>
      <c r="AS83" s="2">
        <f t="shared" si="24"/>
        <v>41.094778270070442</v>
      </c>
      <c r="AT83" s="2">
        <f t="shared" si="36"/>
        <v>48.905221729929565</v>
      </c>
      <c r="AU83" s="2">
        <f t="shared" si="37"/>
        <v>90</v>
      </c>
      <c r="AV83" s="2">
        <f t="shared" si="38"/>
        <v>18.699684526102196</v>
      </c>
      <c r="BB83" s="2">
        <f>LN(BC83)</f>
        <v>6.2787090238287151</v>
      </c>
      <c r="BC83" s="2">
        <v>533.1</v>
      </c>
      <c r="BD83" s="2">
        <v>276.77999999999997</v>
      </c>
      <c r="BE83" s="2">
        <v>2.9079999999999999</v>
      </c>
      <c r="BF83" s="2">
        <v>9.4600000000000009</v>
      </c>
      <c r="BG83" s="2">
        <v>-9.77</v>
      </c>
      <c r="BH83" s="2">
        <f>SQRT(POWER(BF83,2) + POWER(BG83,2))</f>
        <v>13.599430135119633</v>
      </c>
    </row>
    <row r="84" spans="16:60" x14ac:dyDescent="0.2">
      <c r="P84" s="2">
        <f t="shared" si="25"/>
        <v>6.4533099886522542</v>
      </c>
      <c r="Q84" s="2">
        <v>634.79999999999995</v>
      </c>
      <c r="R84" s="2">
        <v>274.91000000000003</v>
      </c>
      <c r="S84" s="2">
        <v>2.9180000000000001</v>
      </c>
      <c r="T84" s="2">
        <v>10.25</v>
      </c>
      <c r="U84" s="2">
        <v>-8.94</v>
      </c>
      <c r="V84" s="2">
        <f t="shared" si="26"/>
        <v>13.6009595249747</v>
      </c>
      <c r="X84" s="5">
        <v>642.6</v>
      </c>
      <c r="Y84" s="5">
        <v>274.74</v>
      </c>
      <c r="Z84" s="5">
        <v>2.919</v>
      </c>
      <c r="AA84" s="5">
        <v>10.25</v>
      </c>
      <c r="AB84" s="5">
        <v>-8.94</v>
      </c>
      <c r="AC84" s="5">
        <f t="shared" si="28"/>
        <v>18.699684526102196</v>
      </c>
      <c r="AD84" s="2">
        <f t="shared" si="27"/>
        <v>6.4655224466817582</v>
      </c>
      <c r="AG84" s="2">
        <f t="shared" si="29"/>
        <v>41.094778270070442</v>
      </c>
      <c r="AH84" s="2">
        <f t="shared" si="30"/>
        <v>0.71723918618974869</v>
      </c>
      <c r="AI84" s="2">
        <f t="shared" si="31"/>
        <v>48.996443845988551</v>
      </c>
      <c r="AJ84" s="2">
        <f t="shared" si="32"/>
        <v>2.2880355129846452</v>
      </c>
      <c r="AK84" s="2">
        <f t="shared" si="33"/>
        <v>90.091222116058987</v>
      </c>
      <c r="AM84" s="5">
        <v>642.6</v>
      </c>
      <c r="AN84" s="5">
        <v>274.74</v>
      </c>
      <c r="AO84" s="5">
        <v>2.919</v>
      </c>
      <c r="AP84" s="4">
        <f t="shared" si="34"/>
        <v>14.092517961000555</v>
      </c>
      <c r="AQ84" s="4">
        <f t="shared" si="35"/>
        <v>-12.291425421594628</v>
      </c>
      <c r="AS84" s="2">
        <f t="shared" si="24"/>
        <v>41.094778270070442</v>
      </c>
      <c r="AT84" s="2">
        <f t="shared" si="36"/>
        <v>48.905221729929565</v>
      </c>
      <c r="AU84" s="2">
        <f t="shared" si="37"/>
        <v>90</v>
      </c>
      <c r="AV84" s="2">
        <f t="shared" si="38"/>
        <v>18.699684526102196</v>
      </c>
      <c r="BB84" s="2">
        <f>LN(BC84)</f>
        <v>6.2863704646490826</v>
      </c>
      <c r="BC84" s="2">
        <v>537.20000000000005</v>
      </c>
      <c r="BD84" s="2">
        <v>276.74</v>
      </c>
      <c r="BE84" s="2">
        <v>2.9079999999999999</v>
      </c>
      <c r="BF84" s="2">
        <v>9.5</v>
      </c>
      <c r="BG84" s="2">
        <v>-9.73</v>
      </c>
      <c r="BH84" s="2">
        <f>SQRT(POWER(BF84,2) + POWER(BG84,2))</f>
        <v>13.598635961007266</v>
      </c>
    </row>
    <row r="85" spans="16:60" x14ac:dyDescent="0.2">
      <c r="P85" s="2">
        <f t="shared" si="25"/>
        <v>6.459121675472594</v>
      </c>
      <c r="Q85" s="2">
        <v>638.5</v>
      </c>
      <c r="R85" s="2">
        <v>274.77999999999997</v>
      </c>
      <c r="S85" s="2">
        <v>2.919</v>
      </c>
      <c r="T85" s="2">
        <v>10.25</v>
      </c>
      <c r="U85" s="2">
        <v>-8.94</v>
      </c>
      <c r="V85" s="2">
        <f t="shared" si="26"/>
        <v>13.6009595249747</v>
      </c>
      <c r="X85" s="5">
        <v>646.79999999999995</v>
      </c>
      <c r="Y85" s="5">
        <v>274.7</v>
      </c>
      <c r="Z85" s="5">
        <v>2.919</v>
      </c>
      <c r="AA85" s="5">
        <v>10.26</v>
      </c>
      <c r="AB85" s="5">
        <v>-8.92</v>
      </c>
      <c r="AC85" s="5">
        <f t="shared" si="28"/>
        <v>18.694091858994923</v>
      </c>
      <c r="AD85" s="2">
        <f t="shared" si="27"/>
        <v>6.4720371277029516</v>
      </c>
      <c r="AG85" s="2">
        <f t="shared" si="29"/>
        <v>41.003556154011456</v>
      </c>
      <c r="AH85" s="2">
        <f t="shared" si="30"/>
        <v>0.715647059913883</v>
      </c>
      <c r="AI85" s="2">
        <f t="shared" si="31"/>
        <v>48.996443845988551</v>
      </c>
      <c r="AJ85" s="2">
        <f t="shared" si="32"/>
        <v>2.2864433867087794</v>
      </c>
      <c r="AK85" s="2">
        <f t="shared" si="33"/>
        <v>90</v>
      </c>
      <c r="AM85" s="5">
        <v>646.79999999999995</v>
      </c>
      <c r="AN85" s="5">
        <v>274.7</v>
      </c>
      <c r="AO85" s="5">
        <v>2.919</v>
      </c>
      <c r="AP85" s="4">
        <f t="shared" si="34"/>
        <v>14.107848981088393</v>
      </c>
      <c r="AQ85" s="4">
        <f t="shared" si="35"/>
        <v>-12.265303402661647</v>
      </c>
      <c r="AS85" s="2">
        <f t="shared" si="24"/>
        <v>41.003556154011456</v>
      </c>
      <c r="AT85" s="2">
        <f t="shared" si="36"/>
        <v>48.996443845988551</v>
      </c>
      <c r="AU85" s="2">
        <f t="shared" si="37"/>
        <v>90</v>
      </c>
      <c r="AV85" s="2">
        <f t="shared" si="38"/>
        <v>18.694091858994923</v>
      </c>
      <c r="BB85" s="2">
        <f>LN(BC85)</f>
        <v>6.2941583771802003</v>
      </c>
      <c r="BC85" s="2">
        <v>541.4</v>
      </c>
      <c r="BD85" s="2">
        <v>276.7</v>
      </c>
      <c r="BE85" s="2">
        <v>2.9079999999999999</v>
      </c>
      <c r="BF85" s="2">
        <v>9.5299999999999994</v>
      </c>
      <c r="BG85" s="2">
        <v>-9.6999999999999993</v>
      </c>
      <c r="BH85" s="2">
        <f>SQRT(POWER(BF85,2) + POWER(BG85,2))</f>
        <v>13.598194733125423</v>
      </c>
    </row>
    <row r="86" spans="16:60" x14ac:dyDescent="0.2">
      <c r="P86" s="2">
        <f t="shared" si="25"/>
        <v>6.4655224466817582</v>
      </c>
      <c r="Q86" s="2">
        <v>642.6</v>
      </c>
      <c r="R86" s="2">
        <v>274.74</v>
      </c>
      <c r="S86" s="2">
        <v>2.919</v>
      </c>
      <c r="T86" s="2">
        <v>10.25</v>
      </c>
      <c r="U86" s="2">
        <v>-8.94</v>
      </c>
      <c r="V86" s="2">
        <f t="shared" si="26"/>
        <v>13.6009595249747</v>
      </c>
      <c r="X86" s="5">
        <v>650.9</v>
      </c>
      <c r="Y86" s="5">
        <v>274.57</v>
      </c>
      <c r="Z86" s="5">
        <v>2.92</v>
      </c>
      <c r="AA86" s="5">
        <v>10.26</v>
      </c>
      <c r="AB86" s="5">
        <v>-8.92</v>
      </c>
      <c r="AC86" s="5">
        <f t="shared" si="28"/>
        <v>18.694091858994923</v>
      </c>
      <c r="AD86" s="2">
        <f t="shared" si="27"/>
        <v>6.4783560205783415</v>
      </c>
      <c r="AG86" s="2">
        <f t="shared" si="29"/>
        <v>41.003556154011456</v>
      </c>
      <c r="AH86" s="2">
        <f t="shared" si="30"/>
        <v>0.715647059913883</v>
      </c>
      <c r="AI86" s="2">
        <f t="shared" si="31"/>
        <v>48.996443845988551</v>
      </c>
      <c r="AJ86" s="2">
        <f t="shared" si="32"/>
        <v>2.2864433867087794</v>
      </c>
      <c r="AK86" s="2">
        <f t="shared" si="33"/>
        <v>90</v>
      </c>
      <c r="AM86" s="5">
        <v>650.9</v>
      </c>
      <c r="AN86" s="5">
        <v>274.57</v>
      </c>
      <c r="AO86" s="5">
        <v>2.92</v>
      </c>
      <c r="AP86" s="4">
        <f t="shared" si="34"/>
        <v>14.107848981088393</v>
      </c>
      <c r="AQ86" s="4">
        <f t="shared" si="35"/>
        <v>-12.265303402661647</v>
      </c>
      <c r="AS86" s="2">
        <f t="shared" si="24"/>
        <v>41.003556154011456</v>
      </c>
      <c r="AT86" s="2">
        <f t="shared" si="36"/>
        <v>48.996443845988551</v>
      </c>
      <c r="AU86" s="2">
        <f t="shared" si="37"/>
        <v>90</v>
      </c>
      <c r="AV86" s="2">
        <f t="shared" si="38"/>
        <v>18.694091858994923</v>
      </c>
      <c r="BB86" s="2">
        <f>LN(BC86)</f>
        <v>6.3015194704114883</v>
      </c>
      <c r="BC86" s="2">
        <v>545.4</v>
      </c>
      <c r="BD86" s="2">
        <v>276.56</v>
      </c>
      <c r="BE86" s="2">
        <v>2.9089999999999998</v>
      </c>
      <c r="BF86" s="2">
        <v>9.57</v>
      </c>
      <c r="BG86" s="2">
        <v>-9.67</v>
      </c>
      <c r="BH86" s="2">
        <f>SQRT(POWER(BF86,2) + POWER(BG86,2))</f>
        <v>13.604918228346689</v>
      </c>
    </row>
    <row r="87" spans="16:60" x14ac:dyDescent="0.2">
      <c r="P87" s="2">
        <f t="shared" si="25"/>
        <v>6.4720371277029516</v>
      </c>
      <c r="Q87" s="2">
        <v>646.79999999999995</v>
      </c>
      <c r="R87" s="2">
        <v>274.7</v>
      </c>
      <c r="S87" s="2">
        <v>2.919</v>
      </c>
      <c r="T87" s="2">
        <v>10.26</v>
      </c>
      <c r="U87" s="2">
        <v>-8.92</v>
      </c>
      <c r="V87" s="2">
        <f t="shared" si="26"/>
        <v>13.595366857867425</v>
      </c>
      <c r="X87" s="5">
        <v>655.1</v>
      </c>
      <c r="Y87" s="5">
        <v>274.52999999999997</v>
      </c>
      <c r="Z87" s="5">
        <v>2.92</v>
      </c>
      <c r="AA87" s="5">
        <v>10.26</v>
      </c>
      <c r="AB87" s="5">
        <v>-8.92</v>
      </c>
      <c r="AC87" s="5">
        <f t="shared" si="28"/>
        <v>18.694091858994923</v>
      </c>
      <c r="AD87" s="2">
        <f t="shared" si="27"/>
        <v>6.4847878957378304</v>
      </c>
      <c r="AG87" s="2">
        <f t="shared" si="29"/>
        <v>41.003556154011456</v>
      </c>
      <c r="AH87" s="2">
        <f t="shared" si="30"/>
        <v>0.715647059913883</v>
      </c>
      <c r="AI87" s="2">
        <f t="shared" si="31"/>
        <v>48.996443845988551</v>
      </c>
      <c r="AJ87" s="2">
        <f t="shared" si="32"/>
        <v>2.2864433867087794</v>
      </c>
      <c r="AK87" s="2">
        <f t="shared" si="33"/>
        <v>90</v>
      </c>
      <c r="AM87" s="5">
        <v>655.1</v>
      </c>
      <c r="AN87" s="5">
        <v>274.52999999999997</v>
      </c>
      <c r="AO87" s="5">
        <v>2.92</v>
      </c>
      <c r="AP87" s="4">
        <f t="shared" si="34"/>
        <v>14.107848981088393</v>
      </c>
      <c r="AQ87" s="4">
        <f t="shared" si="35"/>
        <v>-12.265303402661647</v>
      </c>
      <c r="AS87" s="2">
        <f t="shared" si="24"/>
        <v>41.003556154011456</v>
      </c>
      <c r="AT87" s="2">
        <f t="shared" si="36"/>
        <v>48.996443845988551</v>
      </c>
      <c r="AU87" s="2">
        <f t="shared" si="37"/>
        <v>90</v>
      </c>
      <c r="AV87" s="2">
        <f t="shared" si="38"/>
        <v>18.694091858994923</v>
      </c>
      <c r="BB87" s="2">
        <f>LN(BC87)</f>
        <v>6.3084626738938159</v>
      </c>
      <c r="BC87" s="2">
        <v>549.20000000000005</v>
      </c>
      <c r="BD87" s="2">
        <v>276.52</v>
      </c>
      <c r="BE87" s="2">
        <v>2.9089999999999998</v>
      </c>
      <c r="BF87" s="2">
        <v>9.6</v>
      </c>
      <c r="BG87" s="2">
        <v>-9.6300000000000008</v>
      </c>
      <c r="BH87" s="2">
        <f>SQRT(POWER(BF87,2) + POWER(BG87,2))</f>
        <v>13.5976799491678</v>
      </c>
    </row>
    <row r="88" spans="16:60" x14ac:dyDescent="0.2">
      <c r="P88" s="2">
        <f t="shared" si="25"/>
        <v>6.4783560205783415</v>
      </c>
      <c r="Q88" s="2">
        <v>650.9</v>
      </c>
      <c r="R88" s="2">
        <v>274.57</v>
      </c>
      <c r="S88" s="2">
        <v>2.92</v>
      </c>
      <c r="T88" s="2">
        <v>10.26</v>
      </c>
      <c r="U88" s="2">
        <v>-8.92</v>
      </c>
      <c r="V88" s="2">
        <f t="shared" si="26"/>
        <v>13.595366857867425</v>
      </c>
      <c r="X88" s="5">
        <v>659.2</v>
      </c>
      <c r="Y88" s="5">
        <v>274.49</v>
      </c>
      <c r="Z88" s="5">
        <v>2.92</v>
      </c>
      <c r="AA88" s="5">
        <v>10.26</v>
      </c>
      <c r="AB88" s="5">
        <v>-8.92</v>
      </c>
      <c r="AC88" s="5">
        <f t="shared" si="28"/>
        <v>18.694091858994923</v>
      </c>
      <c r="AD88" s="2">
        <f t="shared" si="27"/>
        <v>6.4910269785952623</v>
      </c>
      <c r="AG88" s="2">
        <f t="shared" si="29"/>
        <v>41.003556154011456</v>
      </c>
      <c r="AH88" s="2">
        <f t="shared" si="30"/>
        <v>0.715647059913883</v>
      </c>
      <c r="AI88" s="2">
        <f t="shared" si="31"/>
        <v>48.996443845988551</v>
      </c>
      <c r="AJ88" s="2">
        <f t="shared" si="32"/>
        <v>2.2864433867087794</v>
      </c>
      <c r="AK88" s="2">
        <f t="shared" si="33"/>
        <v>90</v>
      </c>
      <c r="AM88" s="5">
        <v>659.2</v>
      </c>
      <c r="AN88" s="5">
        <v>274.49</v>
      </c>
      <c r="AO88" s="5">
        <v>2.92</v>
      </c>
      <c r="AP88" s="4">
        <f t="shared" si="34"/>
        <v>14.107848981088393</v>
      </c>
      <c r="AQ88" s="4">
        <f t="shared" si="35"/>
        <v>-12.265303402661647</v>
      </c>
      <c r="AS88" s="2">
        <f t="shared" si="24"/>
        <v>41.003556154011456</v>
      </c>
      <c r="AT88" s="2">
        <f t="shared" si="36"/>
        <v>48.996443845988551</v>
      </c>
      <c r="AU88" s="2">
        <f t="shared" si="37"/>
        <v>90</v>
      </c>
      <c r="AV88" s="2">
        <f t="shared" si="38"/>
        <v>18.694091858994923</v>
      </c>
      <c r="BB88" s="2">
        <f>LN(BC88)</f>
        <v>6.315358001522335</v>
      </c>
      <c r="BC88" s="2">
        <v>553</v>
      </c>
      <c r="BD88" s="2">
        <v>276.39</v>
      </c>
      <c r="BE88" s="2">
        <v>2.91</v>
      </c>
      <c r="BF88" s="2">
        <v>9.6300000000000008</v>
      </c>
      <c r="BG88" s="2">
        <v>-9.6</v>
      </c>
      <c r="BH88" s="2">
        <f>SQRT(POWER(BF88,2) + POWER(BG88,2))</f>
        <v>13.5976799491678</v>
      </c>
    </row>
    <row r="89" spans="16:60" x14ac:dyDescent="0.2">
      <c r="P89" s="2">
        <f t="shared" si="25"/>
        <v>6.4847878957378304</v>
      </c>
      <c r="Q89" s="2">
        <v>655.1</v>
      </c>
      <c r="R89" s="2">
        <v>274.52999999999997</v>
      </c>
      <c r="S89" s="2">
        <v>2.92</v>
      </c>
      <c r="T89" s="2">
        <v>10.26</v>
      </c>
      <c r="U89" s="2">
        <v>-8.92</v>
      </c>
      <c r="V89" s="2">
        <f t="shared" si="26"/>
        <v>13.595366857867425</v>
      </c>
      <c r="X89" s="5">
        <v>663.4</v>
      </c>
      <c r="Y89" s="5">
        <v>274.35000000000002</v>
      </c>
      <c r="Z89" s="5">
        <v>2.9209999999999998</v>
      </c>
      <c r="AA89" s="5">
        <v>10.26</v>
      </c>
      <c r="AB89" s="5">
        <v>-8.92</v>
      </c>
      <c r="AC89" s="5">
        <f t="shared" si="28"/>
        <v>18.694091858994923</v>
      </c>
      <c r="AD89" s="2">
        <f t="shared" si="27"/>
        <v>6.4973781265129524</v>
      </c>
      <c r="AG89" s="2">
        <f t="shared" si="29"/>
        <v>41.003556154011456</v>
      </c>
      <c r="AH89" s="2">
        <f t="shared" si="30"/>
        <v>0.715647059913883</v>
      </c>
      <c r="AI89" s="2">
        <f t="shared" si="31"/>
        <v>48.996443845988551</v>
      </c>
      <c r="AJ89" s="2">
        <f t="shared" si="32"/>
        <v>2.2864433867087794</v>
      </c>
      <c r="AK89" s="2">
        <f t="shared" si="33"/>
        <v>90</v>
      </c>
      <c r="AM89" s="5">
        <v>663.4</v>
      </c>
      <c r="AN89" s="5">
        <v>274.35000000000002</v>
      </c>
      <c r="AO89" s="5">
        <v>2.9209999999999998</v>
      </c>
      <c r="AP89" s="4">
        <f t="shared" si="34"/>
        <v>14.107848981088393</v>
      </c>
      <c r="AQ89" s="4">
        <f t="shared" si="35"/>
        <v>-12.265303402661647</v>
      </c>
      <c r="AS89" s="2">
        <f t="shared" si="24"/>
        <v>41.003556154011456</v>
      </c>
      <c r="AT89" s="2">
        <f t="shared" si="36"/>
        <v>48.996443845988551</v>
      </c>
      <c r="AU89" s="2">
        <f t="shared" si="37"/>
        <v>90</v>
      </c>
      <c r="AV89" s="2">
        <f t="shared" si="38"/>
        <v>18.694091858994923</v>
      </c>
      <c r="BB89" s="2">
        <f>LN(BC89)</f>
        <v>6.322026495189462</v>
      </c>
      <c r="BC89" s="2">
        <v>556.70000000000005</v>
      </c>
      <c r="BD89" s="2">
        <v>276.36</v>
      </c>
      <c r="BE89" s="2">
        <v>2.91</v>
      </c>
      <c r="BF89" s="2">
        <v>9.65</v>
      </c>
      <c r="BG89" s="2">
        <v>-9.58</v>
      </c>
      <c r="BH89" s="2">
        <f>SQRT(POWER(BF89,2) + POWER(BG89,2))</f>
        <v>13.59775349092636</v>
      </c>
    </row>
    <row r="90" spans="16:60" x14ac:dyDescent="0.2">
      <c r="P90" s="2">
        <f t="shared" si="25"/>
        <v>6.4910269785952623</v>
      </c>
      <c r="Q90" s="2">
        <v>659.2</v>
      </c>
      <c r="R90" s="2">
        <v>274.49</v>
      </c>
      <c r="S90" s="2">
        <v>2.92</v>
      </c>
      <c r="T90" s="2">
        <v>10.26</v>
      </c>
      <c r="U90" s="2">
        <v>-8.92</v>
      </c>
      <c r="V90" s="2">
        <f t="shared" si="26"/>
        <v>13.595366857867425</v>
      </c>
      <c r="X90" s="5">
        <v>667.5</v>
      </c>
      <c r="Y90" s="5">
        <v>274.31</v>
      </c>
      <c r="Z90" s="5">
        <v>2.9209999999999998</v>
      </c>
      <c r="AA90" s="5">
        <v>10.26</v>
      </c>
      <c r="AB90" s="5">
        <v>-8.92</v>
      </c>
      <c r="AC90" s="5">
        <f t="shared" si="28"/>
        <v>18.694091858994923</v>
      </c>
      <c r="AD90" s="2">
        <f t="shared" si="27"/>
        <v>6.5035393902744048</v>
      </c>
      <c r="AG90" s="2">
        <f t="shared" si="29"/>
        <v>41.003556154011456</v>
      </c>
      <c r="AH90" s="2">
        <f t="shared" si="30"/>
        <v>0.715647059913883</v>
      </c>
      <c r="AI90" s="2">
        <f t="shared" si="31"/>
        <v>48.996443845988551</v>
      </c>
      <c r="AJ90" s="2">
        <f t="shared" si="32"/>
        <v>2.2864433867087794</v>
      </c>
      <c r="AK90" s="2">
        <f t="shared" si="33"/>
        <v>90</v>
      </c>
      <c r="AM90" s="5">
        <v>667.5</v>
      </c>
      <c r="AN90" s="5">
        <v>274.31</v>
      </c>
      <c r="AO90" s="5">
        <v>2.9209999999999998</v>
      </c>
      <c r="AP90" s="4">
        <f t="shared" si="34"/>
        <v>14.107848981088393</v>
      </c>
      <c r="AQ90" s="4">
        <f t="shared" si="35"/>
        <v>-12.265303402661647</v>
      </c>
      <c r="AS90" s="2">
        <f t="shared" ref="AS90:AS153" si="39">DEGREES(ACOS(AP90/AV90))</f>
        <v>41.003556154011456</v>
      </c>
      <c r="AT90" s="2">
        <f t="shared" si="36"/>
        <v>48.996443845988551</v>
      </c>
      <c r="AU90" s="2">
        <f t="shared" si="37"/>
        <v>90</v>
      </c>
      <c r="AV90" s="2">
        <f t="shared" si="38"/>
        <v>18.694091858994923</v>
      </c>
      <c r="BB90" s="2">
        <f>LN(BC90)</f>
        <v>6.3288292425122146</v>
      </c>
      <c r="BC90" s="2">
        <v>560.5</v>
      </c>
      <c r="BD90" s="2">
        <v>276.32</v>
      </c>
      <c r="BE90" s="2">
        <v>2.91</v>
      </c>
      <c r="BF90" s="2">
        <v>9.68</v>
      </c>
      <c r="BG90" s="2">
        <v>-9.5500000000000007</v>
      </c>
      <c r="BH90" s="2">
        <f>SQRT(POWER(BF90,2) + POWER(BG90,2))</f>
        <v>13.597974113815631</v>
      </c>
    </row>
    <row r="91" spans="16:60" x14ac:dyDescent="0.2">
      <c r="P91" s="2">
        <f t="shared" si="25"/>
        <v>6.4973781265129524</v>
      </c>
      <c r="Q91" s="2">
        <v>663.4</v>
      </c>
      <c r="R91" s="2">
        <v>274.35000000000002</v>
      </c>
      <c r="S91" s="2">
        <v>2.9209999999999998</v>
      </c>
      <c r="T91" s="2">
        <v>10.26</v>
      </c>
      <c r="U91" s="2">
        <v>-8.92</v>
      </c>
      <c r="V91" s="2">
        <f t="shared" si="26"/>
        <v>13.595366857867425</v>
      </c>
      <c r="X91" s="5">
        <v>671.6</v>
      </c>
      <c r="Y91" s="5">
        <v>274.27999999999997</v>
      </c>
      <c r="Z91" s="5">
        <v>2.9209999999999998</v>
      </c>
      <c r="AA91" s="5">
        <v>10.26</v>
      </c>
      <c r="AB91" s="5">
        <v>-8.92</v>
      </c>
      <c r="AC91" s="5">
        <f t="shared" si="28"/>
        <v>18.694091858994923</v>
      </c>
      <c r="AD91" s="2">
        <f t="shared" si="27"/>
        <v>6.5096629252033855</v>
      </c>
      <c r="AG91" s="2">
        <f t="shared" si="29"/>
        <v>41.003556154011456</v>
      </c>
      <c r="AH91" s="2">
        <f t="shared" si="30"/>
        <v>0.715647059913883</v>
      </c>
      <c r="AI91" s="2">
        <f t="shared" si="31"/>
        <v>48.996443845988551</v>
      </c>
      <c r="AJ91" s="2">
        <f t="shared" si="32"/>
        <v>2.2864433867087794</v>
      </c>
      <c r="AK91" s="2">
        <f t="shared" si="33"/>
        <v>90</v>
      </c>
      <c r="AM91" s="5">
        <v>671.6</v>
      </c>
      <c r="AN91" s="5">
        <v>274.27999999999997</v>
      </c>
      <c r="AO91" s="5">
        <v>2.9209999999999998</v>
      </c>
      <c r="AP91" s="4">
        <f t="shared" si="34"/>
        <v>14.107848981088393</v>
      </c>
      <c r="AQ91" s="4">
        <f t="shared" si="35"/>
        <v>-12.265303402661647</v>
      </c>
      <c r="AS91" s="2">
        <f t="shared" si="39"/>
        <v>41.003556154011456</v>
      </c>
      <c r="AT91" s="2">
        <f t="shared" si="36"/>
        <v>48.996443845988551</v>
      </c>
      <c r="AU91" s="2">
        <f t="shared" si="37"/>
        <v>90</v>
      </c>
      <c r="AV91" s="2">
        <f t="shared" si="38"/>
        <v>18.694091858994923</v>
      </c>
      <c r="BB91" s="2">
        <f>LN(BC91)</f>
        <v>6.3355860249750942</v>
      </c>
      <c r="BC91" s="2">
        <v>564.29999999999995</v>
      </c>
      <c r="BD91" s="2">
        <v>276.18</v>
      </c>
      <c r="BE91" s="2">
        <v>2.911</v>
      </c>
      <c r="BF91" s="2">
        <v>9.7200000000000006</v>
      </c>
      <c r="BG91" s="2">
        <v>-9.52</v>
      </c>
      <c r="BH91" s="2">
        <f>SQRT(POWER(BF91,2) + POWER(BG91,2))</f>
        <v>13.605469488407962</v>
      </c>
    </row>
    <row r="92" spans="16:60" x14ac:dyDescent="0.2">
      <c r="P92" s="2">
        <f t="shared" si="25"/>
        <v>6.5035393902744048</v>
      </c>
      <c r="Q92" s="2">
        <v>667.5</v>
      </c>
      <c r="R92" s="2">
        <v>274.31</v>
      </c>
      <c r="S92" s="2">
        <v>2.9209999999999998</v>
      </c>
      <c r="T92" s="2">
        <v>10.26</v>
      </c>
      <c r="U92" s="2">
        <v>-8.92</v>
      </c>
      <c r="V92" s="2">
        <f t="shared" si="26"/>
        <v>13.595366857867425</v>
      </c>
      <c r="X92" s="5">
        <v>675.8</v>
      </c>
      <c r="Y92" s="5">
        <v>274.14</v>
      </c>
      <c r="Z92" s="5">
        <v>2.9220000000000002</v>
      </c>
      <c r="AA92" s="5">
        <v>10.26</v>
      </c>
      <c r="AB92" s="5">
        <v>-8.92</v>
      </c>
      <c r="AC92" s="5">
        <f t="shared" si="28"/>
        <v>18.694091858994923</v>
      </c>
      <c r="AD92" s="2">
        <f t="shared" si="27"/>
        <v>6.5158971742801892</v>
      </c>
      <c r="AG92" s="2">
        <f t="shared" si="29"/>
        <v>41.003556154011456</v>
      </c>
      <c r="AH92" s="2">
        <f t="shared" si="30"/>
        <v>0.715647059913883</v>
      </c>
      <c r="AI92" s="2">
        <f t="shared" si="31"/>
        <v>48.996443845988551</v>
      </c>
      <c r="AJ92" s="2">
        <f t="shared" si="32"/>
        <v>2.2864433867087794</v>
      </c>
      <c r="AK92" s="2">
        <f t="shared" si="33"/>
        <v>90</v>
      </c>
      <c r="AM92" s="5">
        <v>675.8</v>
      </c>
      <c r="AN92" s="5">
        <v>274.14</v>
      </c>
      <c r="AO92" s="5">
        <v>2.9220000000000002</v>
      </c>
      <c r="AP92" s="4">
        <f t="shared" si="34"/>
        <v>14.107848981088393</v>
      </c>
      <c r="AQ92" s="4">
        <f t="shared" si="35"/>
        <v>-12.265303402661647</v>
      </c>
      <c r="AS92" s="2">
        <f t="shared" si="39"/>
        <v>41.003556154011456</v>
      </c>
      <c r="AT92" s="2">
        <f t="shared" si="36"/>
        <v>48.996443845988551</v>
      </c>
      <c r="AU92" s="2">
        <f t="shared" si="37"/>
        <v>90</v>
      </c>
      <c r="AV92" s="2">
        <f t="shared" si="38"/>
        <v>18.694091858994923</v>
      </c>
      <c r="BB92" s="2">
        <f>LN(BC92)</f>
        <v>6.3422974595630812</v>
      </c>
      <c r="BC92" s="2">
        <v>568.1</v>
      </c>
      <c r="BD92" s="2">
        <v>276.14999999999998</v>
      </c>
      <c r="BE92" s="2">
        <v>2.911</v>
      </c>
      <c r="BF92" s="2">
        <v>9.75</v>
      </c>
      <c r="BG92" s="2">
        <v>-9.48</v>
      </c>
      <c r="BH92" s="2">
        <f>SQRT(POWER(BF92,2) + POWER(BG92,2))</f>
        <v>13.599003639973041</v>
      </c>
    </row>
    <row r="93" spans="16:60" x14ac:dyDescent="0.2">
      <c r="P93" s="2">
        <f t="shared" si="25"/>
        <v>6.5096629252033855</v>
      </c>
      <c r="Q93" s="2">
        <v>671.6</v>
      </c>
      <c r="R93" s="2">
        <v>274.27999999999997</v>
      </c>
      <c r="S93" s="2">
        <v>2.9209999999999998</v>
      </c>
      <c r="T93" s="2">
        <v>10.26</v>
      </c>
      <c r="U93" s="2">
        <v>-8.92</v>
      </c>
      <c r="V93" s="2">
        <f t="shared" si="26"/>
        <v>13.595366857867425</v>
      </c>
      <c r="X93" s="5">
        <v>679.9</v>
      </c>
      <c r="Y93" s="5">
        <v>274.10000000000002</v>
      </c>
      <c r="Z93" s="5">
        <v>2.9220000000000002</v>
      </c>
      <c r="AA93" s="5">
        <v>10.26</v>
      </c>
      <c r="AB93" s="5">
        <v>-8.92</v>
      </c>
      <c r="AC93" s="5">
        <f t="shared" si="28"/>
        <v>18.694091858994923</v>
      </c>
      <c r="AD93" s="2">
        <f t="shared" si="27"/>
        <v>6.5219457285324136</v>
      </c>
      <c r="AG93" s="2">
        <f t="shared" si="29"/>
        <v>41.003556154011456</v>
      </c>
      <c r="AH93" s="2">
        <f t="shared" si="30"/>
        <v>0.715647059913883</v>
      </c>
      <c r="AI93" s="2">
        <f t="shared" si="31"/>
        <v>48.996443845988551</v>
      </c>
      <c r="AJ93" s="2">
        <f t="shared" si="32"/>
        <v>2.2864433867087794</v>
      </c>
      <c r="AK93" s="2">
        <f t="shared" si="33"/>
        <v>90</v>
      </c>
      <c r="AM93" s="5">
        <v>679.9</v>
      </c>
      <c r="AN93" s="5">
        <v>274.10000000000002</v>
      </c>
      <c r="AO93" s="5">
        <v>2.9220000000000002</v>
      </c>
      <c r="AP93" s="4">
        <f t="shared" si="34"/>
        <v>14.107848981088393</v>
      </c>
      <c r="AQ93" s="4">
        <f t="shared" si="35"/>
        <v>-12.265303402661647</v>
      </c>
      <c r="AS93" s="2">
        <f t="shared" si="39"/>
        <v>41.003556154011456</v>
      </c>
      <c r="AT93" s="2">
        <f t="shared" si="36"/>
        <v>48.996443845988551</v>
      </c>
      <c r="AU93" s="2">
        <f t="shared" si="37"/>
        <v>90</v>
      </c>
      <c r="AV93" s="2">
        <f t="shared" si="38"/>
        <v>18.694091858994923</v>
      </c>
      <c r="BB93" s="2">
        <f>LN(BC93)</f>
        <v>6.3489641509212706</v>
      </c>
      <c r="BC93" s="2">
        <v>571.9</v>
      </c>
      <c r="BD93" s="2">
        <v>276.12</v>
      </c>
      <c r="BE93" s="2">
        <v>2.911</v>
      </c>
      <c r="BF93" s="2">
        <v>9.7799999999999994</v>
      </c>
      <c r="BG93" s="2">
        <v>-9.4499999999999993</v>
      </c>
      <c r="BH93" s="2">
        <f t="shared" ref="BH93:BH156" si="40">SQRT(POWER(BF93,2) + POWER(BG93,2))</f>
        <v>13.59966543706131</v>
      </c>
    </row>
    <row r="94" spans="16:60" x14ac:dyDescent="0.2">
      <c r="P94" s="2">
        <f t="shared" si="25"/>
        <v>6.5158971742801892</v>
      </c>
      <c r="Q94" s="2">
        <v>675.8</v>
      </c>
      <c r="R94" s="2">
        <v>274.14</v>
      </c>
      <c r="S94" s="2">
        <v>2.9220000000000002</v>
      </c>
      <c r="T94" s="2">
        <v>10.26</v>
      </c>
      <c r="U94" s="2">
        <v>-8.92</v>
      </c>
      <c r="V94" s="2">
        <f t="shared" si="26"/>
        <v>13.595366857867425</v>
      </c>
      <c r="X94" s="5">
        <v>684.1</v>
      </c>
      <c r="Y94" s="5">
        <v>274.06</v>
      </c>
      <c r="Z94" s="5">
        <v>2.9220000000000002</v>
      </c>
      <c r="AA94" s="5">
        <v>10.26</v>
      </c>
      <c r="AB94" s="5">
        <v>-8.92</v>
      </c>
      <c r="AC94" s="5">
        <f t="shared" si="28"/>
        <v>18.694091858994923</v>
      </c>
      <c r="AD94" s="2">
        <f t="shared" si="27"/>
        <v>6.5281041057669524</v>
      </c>
      <c r="AG94" s="2">
        <f t="shared" si="29"/>
        <v>41.003556154011456</v>
      </c>
      <c r="AH94" s="2">
        <f t="shared" si="30"/>
        <v>0.715647059913883</v>
      </c>
      <c r="AI94" s="2">
        <f t="shared" si="31"/>
        <v>48.996443845988551</v>
      </c>
      <c r="AJ94" s="2">
        <f t="shared" si="32"/>
        <v>2.2864433867087794</v>
      </c>
      <c r="AK94" s="2">
        <f t="shared" si="33"/>
        <v>90</v>
      </c>
      <c r="AM94" s="5">
        <v>684.1</v>
      </c>
      <c r="AN94" s="5">
        <v>274.06</v>
      </c>
      <c r="AO94" s="5">
        <v>2.9220000000000002</v>
      </c>
      <c r="AP94" s="4">
        <f t="shared" si="34"/>
        <v>14.107848981088393</v>
      </c>
      <c r="AQ94" s="4">
        <f t="shared" si="35"/>
        <v>-12.265303402661647</v>
      </c>
      <c r="AS94" s="2">
        <f t="shared" si="39"/>
        <v>41.003556154011456</v>
      </c>
      <c r="AT94" s="2">
        <f t="shared" si="36"/>
        <v>48.996443845988551</v>
      </c>
      <c r="AU94" s="2">
        <f t="shared" si="37"/>
        <v>90</v>
      </c>
      <c r="AV94" s="2">
        <f t="shared" si="38"/>
        <v>18.694091858994923</v>
      </c>
      <c r="BB94" s="2">
        <f>LN(BC94)</f>
        <v>6.3554129750132127</v>
      </c>
      <c r="BC94" s="2">
        <v>575.6</v>
      </c>
      <c r="BD94" s="2">
        <v>275.98</v>
      </c>
      <c r="BE94" s="2">
        <v>2.9119999999999999</v>
      </c>
      <c r="BF94" s="2">
        <v>9.82</v>
      </c>
      <c r="BG94" s="2">
        <v>-9.41</v>
      </c>
      <c r="BH94" s="2">
        <f t="shared" si="40"/>
        <v>13.600753655588354</v>
      </c>
    </row>
    <row r="95" spans="16:60" x14ac:dyDescent="0.2">
      <c r="P95" s="2">
        <f t="shared" si="25"/>
        <v>6.5219457285324136</v>
      </c>
      <c r="Q95" s="2">
        <v>679.9</v>
      </c>
      <c r="R95" s="2">
        <v>274.10000000000002</v>
      </c>
      <c r="S95" s="2">
        <v>2.9220000000000002</v>
      </c>
      <c r="T95" s="2">
        <v>10.26</v>
      </c>
      <c r="U95" s="2">
        <v>-8.92</v>
      </c>
      <c r="V95" s="2">
        <f t="shared" si="26"/>
        <v>13.595366857867425</v>
      </c>
      <c r="X95" s="5">
        <v>688.2</v>
      </c>
      <c r="Y95" s="5">
        <v>273.92</v>
      </c>
      <c r="Z95" s="5">
        <v>2.923</v>
      </c>
      <c r="AA95" s="5">
        <v>10.26</v>
      </c>
      <c r="AB95" s="5">
        <v>-8.92</v>
      </c>
      <c r="AC95" s="5">
        <f t="shared" si="28"/>
        <v>18.694091858994923</v>
      </c>
      <c r="AD95" s="2">
        <f t="shared" si="27"/>
        <v>6.5340794933633797</v>
      </c>
      <c r="AG95" s="2">
        <f t="shared" si="29"/>
        <v>41.003556154011456</v>
      </c>
      <c r="AH95" s="2">
        <f t="shared" si="30"/>
        <v>0.715647059913883</v>
      </c>
      <c r="AI95" s="2">
        <f t="shared" si="31"/>
        <v>48.996443845988551</v>
      </c>
      <c r="AJ95" s="2">
        <f t="shared" si="32"/>
        <v>2.2864433867087794</v>
      </c>
      <c r="AK95" s="2">
        <f t="shared" si="33"/>
        <v>90</v>
      </c>
      <c r="AM95" s="5">
        <v>688.2</v>
      </c>
      <c r="AN95" s="5">
        <v>273.92</v>
      </c>
      <c r="AO95" s="5">
        <v>2.923</v>
      </c>
      <c r="AP95" s="4">
        <f t="shared" si="34"/>
        <v>14.107848981088393</v>
      </c>
      <c r="AQ95" s="4">
        <f t="shared" si="35"/>
        <v>-12.265303402661647</v>
      </c>
      <c r="AS95" s="2">
        <f t="shared" si="39"/>
        <v>41.003556154011456</v>
      </c>
      <c r="AT95" s="2">
        <f t="shared" si="36"/>
        <v>48.996443845988551</v>
      </c>
      <c r="AU95" s="2">
        <f t="shared" si="37"/>
        <v>90</v>
      </c>
      <c r="AV95" s="2">
        <f t="shared" si="38"/>
        <v>18.694091858994923</v>
      </c>
      <c r="BB95" s="2">
        <f>LN(BC95)</f>
        <v>6.36199308533525</v>
      </c>
      <c r="BC95" s="2">
        <v>579.4</v>
      </c>
      <c r="BD95" s="2">
        <v>275.95</v>
      </c>
      <c r="BE95" s="2">
        <v>2.9119999999999999</v>
      </c>
      <c r="BF95" s="2">
        <v>9.83</v>
      </c>
      <c r="BG95" s="2">
        <v>-9.4</v>
      </c>
      <c r="BH95" s="2">
        <f t="shared" si="40"/>
        <v>13.601062458499335</v>
      </c>
    </row>
    <row r="96" spans="16:60" x14ac:dyDescent="0.2">
      <c r="P96" s="2">
        <f t="shared" si="25"/>
        <v>6.5281041057669524</v>
      </c>
      <c r="Q96" s="2">
        <v>684.1</v>
      </c>
      <c r="R96" s="2">
        <v>274.06</v>
      </c>
      <c r="S96" s="2">
        <v>2.9220000000000002</v>
      </c>
      <c r="T96" s="2">
        <v>10.26</v>
      </c>
      <c r="U96" s="2">
        <v>-8.92</v>
      </c>
      <c r="V96" s="2">
        <f t="shared" si="26"/>
        <v>13.595366857867425</v>
      </c>
      <c r="X96" s="5">
        <v>692.1</v>
      </c>
      <c r="Y96" s="5">
        <v>273.89</v>
      </c>
      <c r="Z96" s="5">
        <v>2.923</v>
      </c>
      <c r="AA96" s="5">
        <v>10.26</v>
      </c>
      <c r="AB96" s="5">
        <v>-8.92</v>
      </c>
      <c r="AC96" s="5">
        <f t="shared" si="28"/>
        <v>18.694091858994923</v>
      </c>
      <c r="AD96" s="2">
        <f t="shared" si="27"/>
        <v>6.5397304538478176</v>
      </c>
      <c r="AG96" s="2">
        <f t="shared" si="29"/>
        <v>41.003556154011456</v>
      </c>
      <c r="AH96" s="2">
        <f t="shared" si="30"/>
        <v>0.715647059913883</v>
      </c>
      <c r="AI96" s="2">
        <f t="shared" si="31"/>
        <v>48.996443845988551</v>
      </c>
      <c r="AJ96" s="2">
        <f t="shared" si="32"/>
        <v>2.2864433867087794</v>
      </c>
      <c r="AK96" s="2">
        <f t="shared" si="33"/>
        <v>90</v>
      </c>
      <c r="AM96" s="5">
        <v>692.1</v>
      </c>
      <c r="AN96" s="5">
        <v>273.89</v>
      </c>
      <c r="AO96" s="5">
        <v>2.923</v>
      </c>
      <c r="AP96" s="4">
        <f t="shared" si="34"/>
        <v>14.107848981088393</v>
      </c>
      <c r="AQ96" s="4">
        <f t="shared" si="35"/>
        <v>-12.265303402661647</v>
      </c>
      <c r="AS96" s="2">
        <f t="shared" si="39"/>
        <v>41.003556154011456</v>
      </c>
      <c r="AT96" s="2">
        <f t="shared" si="36"/>
        <v>48.996443845988551</v>
      </c>
      <c r="AU96" s="2">
        <f t="shared" si="37"/>
        <v>90</v>
      </c>
      <c r="AV96" s="2">
        <f t="shared" si="38"/>
        <v>18.694091858994923</v>
      </c>
      <c r="BB96" s="2">
        <f>LN(BC96)</f>
        <v>6.3685301806944485</v>
      </c>
      <c r="BC96" s="2">
        <v>583.20000000000005</v>
      </c>
      <c r="BD96" s="2">
        <v>275.91000000000003</v>
      </c>
      <c r="BE96" s="2">
        <v>2.9119999999999999</v>
      </c>
      <c r="BF96" s="2">
        <v>9.8699999999999992</v>
      </c>
      <c r="BG96" s="2">
        <v>-9.36</v>
      </c>
      <c r="BH96" s="2">
        <f t="shared" si="40"/>
        <v>13.602444633226778</v>
      </c>
    </row>
    <row r="97" spans="16:60" x14ac:dyDescent="0.2">
      <c r="P97" s="2">
        <f t="shared" si="25"/>
        <v>6.5340794933633797</v>
      </c>
      <c r="Q97" s="2">
        <v>688.2</v>
      </c>
      <c r="R97" s="2">
        <v>273.92</v>
      </c>
      <c r="S97" s="2">
        <v>2.923</v>
      </c>
      <c r="T97" s="2">
        <v>10.26</v>
      </c>
      <c r="U97" s="2">
        <v>-8.92</v>
      </c>
      <c r="V97" s="2">
        <f t="shared" si="26"/>
        <v>13.595366857867425</v>
      </c>
      <c r="X97" s="5">
        <v>695.9</v>
      </c>
      <c r="Y97" s="5">
        <v>273.86</v>
      </c>
      <c r="Z97" s="5">
        <v>2.923</v>
      </c>
      <c r="AA97" s="5">
        <v>10.26</v>
      </c>
      <c r="AB97" s="5">
        <v>-8.92</v>
      </c>
      <c r="AC97" s="5">
        <f t="shared" si="28"/>
        <v>18.694091858994923</v>
      </c>
      <c r="AD97" s="2">
        <f t="shared" si="27"/>
        <v>6.5452059718508044</v>
      </c>
      <c r="AG97" s="2">
        <f t="shared" si="29"/>
        <v>41.003556154011456</v>
      </c>
      <c r="AH97" s="2">
        <f t="shared" si="30"/>
        <v>0.715647059913883</v>
      </c>
      <c r="AI97" s="2">
        <f t="shared" si="31"/>
        <v>48.996443845988551</v>
      </c>
      <c r="AJ97" s="2">
        <f t="shared" si="32"/>
        <v>2.2864433867087794</v>
      </c>
      <c r="AK97" s="2">
        <f t="shared" si="33"/>
        <v>90</v>
      </c>
      <c r="AM97" s="5">
        <v>695.9</v>
      </c>
      <c r="AN97" s="5">
        <v>273.86</v>
      </c>
      <c r="AO97" s="5">
        <v>2.923</v>
      </c>
      <c r="AP97" s="4">
        <f t="shared" si="34"/>
        <v>14.107848981088393</v>
      </c>
      <c r="AQ97" s="4">
        <f t="shared" si="35"/>
        <v>-12.265303402661647</v>
      </c>
      <c r="AS97" s="2">
        <f t="shared" si="39"/>
        <v>41.003556154011456</v>
      </c>
      <c r="AT97" s="2">
        <f t="shared" si="36"/>
        <v>48.996443845988551</v>
      </c>
      <c r="AU97" s="2">
        <f t="shared" si="37"/>
        <v>90</v>
      </c>
      <c r="AV97" s="2">
        <f t="shared" si="38"/>
        <v>18.694091858994923</v>
      </c>
      <c r="BB97" s="2">
        <f>LN(BC97)</f>
        <v>6.3750248198280968</v>
      </c>
      <c r="BC97" s="2">
        <v>587</v>
      </c>
      <c r="BD97" s="2">
        <v>275.77999999999997</v>
      </c>
      <c r="BE97" s="2">
        <v>2.9129999999999998</v>
      </c>
      <c r="BF97" s="2">
        <v>9.9</v>
      </c>
      <c r="BG97" s="2">
        <v>-9.33</v>
      </c>
      <c r="BH97" s="2">
        <f t="shared" si="40"/>
        <v>13.60363554348616</v>
      </c>
    </row>
    <row r="98" spans="16:60" x14ac:dyDescent="0.2">
      <c r="P98" s="2">
        <f t="shared" si="25"/>
        <v>6.5397304538478176</v>
      </c>
      <c r="Q98" s="2">
        <v>692.1</v>
      </c>
      <c r="R98" s="2">
        <v>273.89</v>
      </c>
      <c r="S98" s="2">
        <v>2.923</v>
      </c>
      <c r="T98" s="2">
        <v>10.26</v>
      </c>
      <c r="U98" s="2">
        <v>-8.92</v>
      </c>
      <c r="V98" s="2">
        <f t="shared" si="26"/>
        <v>13.595366857867425</v>
      </c>
      <c r="X98" s="5">
        <v>699.7</v>
      </c>
      <c r="Y98" s="5">
        <v>273.73</v>
      </c>
      <c r="Z98" s="5">
        <v>2.9239999999999999</v>
      </c>
      <c r="AA98" s="5">
        <v>10.26</v>
      </c>
      <c r="AB98" s="5">
        <v>-8.92</v>
      </c>
      <c r="AC98" s="5">
        <f t="shared" si="28"/>
        <v>18.694091858994923</v>
      </c>
      <c r="AD98" s="2">
        <f t="shared" si="27"/>
        <v>6.5506516717518508</v>
      </c>
      <c r="AG98" s="2">
        <f t="shared" si="29"/>
        <v>41.003556154011456</v>
      </c>
      <c r="AH98" s="2">
        <f t="shared" si="30"/>
        <v>0.715647059913883</v>
      </c>
      <c r="AI98" s="2">
        <f t="shared" si="31"/>
        <v>48.996443845988551</v>
      </c>
      <c r="AJ98" s="2">
        <f t="shared" si="32"/>
        <v>2.2864433867087794</v>
      </c>
      <c r="AK98" s="2">
        <f t="shared" si="33"/>
        <v>90</v>
      </c>
      <c r="AM98" s="5">
        <v>699.7</v>
      </c>
      <c r="AN98" s="5">
        <v>273.73</v>
      </c>
      <c r="AO98" s="5">
        <v>2.9239999999999999</v>
      </c>
      <c r="AP98" s="4">
        <f t="shared" si="34"/>
        <v>14.107848981088393</v>
      </c>
      <c r="AQ98" s="4">
        <f t="shared" si="35"/>
        <v>-12.265303402661647</v>
      </c>
      <c r="AS98" s="2">
        <f t="shared" si="39"/>
        <v>41.003556154011456</v>
      </c>
      <c r="AT98" s="2">
        <f t="shared" si="36"/>
        <v>48.996443845988551</v>
      </c>
      <c r="AU98" s="2">
        <f t="shared" si="37"/>
        <v>90</v>
      </c>
      <c r="AV98" s="2">
        <f t="shared" si="38"/>
        <v>18.694091858994923</v>
      </c>
      <c r="BB98" s="2">
        <f>LN(BC98)</f>
        <v>6.381477550657225</v>
      </c>
      <c r="BC98" s="2">
        <v>590.79999999999995</v>
      </c>
      <c r="BD98" s="2">
        <v>275.74</v>
      </c>
      <c r="BE98" s="2">
        <v>2.9129999999999998</v>
      </c>
      <c r="BF98" s="2">
        <v>9.93</v>
      </c>
      <c r="BG98" s="2">
        <v>-9.2899999999999991</v>
      </c>
      <c r="BH98" s="2">
        <f t="shared" si="40"/>
        <v>13.598124870731258</v>
      </c>
    </row>
    <row r="99" spans="16:60" x14ac:dyDescent="0.2">
      <c r="P99" s="2">
        <f t="shared" si="25"/>
        <v>6.5452059718508044</v>
      </c>
      <c r="Q99" s="2">
        <v>695.9</v>
      </c>
      <c r="R99" s="2">
        <v>273.86</v>
      </c>
      <c r="S99" s="2">
        <v>2.923</v>
      </c>
      <c r="T99" s="2">
        <v>10.26</v>
      </c>
      <c r="U99" s="2">
        <v>-8.92</v>
      </c>
      <c r="V99" s="2">
        <f t="shared" si="26"/>
        <v>13.595366857867425</v>
      </c>
      <c r="X99" s="5">
        <v>703.5</v>
      </c>
      <c r="Y99" s="5">
        <v>273.69</v>
      </c>
      <c r="Z99" s="5">
        <v>2.9239999999999999</v>
      </c>
      <c r="AA99" s="5">
        <v>10.26</v>
      </c>
      <c r="AB99" s="5">
        <v>-8.92</v>
      </c>
      <c r="AC99" s="5">
        <f t="shared" si="28"/>
        <v>18.694091858994923</v>
      </c>
      <c r="AD99" s="2">
        <f t="shared" si="27"/>
        <v>6.5560678765544438</v>
      </c>
      <c r="AG99" s="2">
        <f t="shared" si="29"/>
        <v>41.003556154011456</v>
      </c>
      <c r="AH99" s="2">
        <f t="shared" si="30"/>
        <v>0.715647059913883</v>
      </c>
      <c r="AI99" s="2">
        <f t="shared" si="31"/>
        <v>49.115336707401383</v>
      </c>
      <c r="AJ99" s="2">
        <f t="shared" si="32"/>
        <v>2.2864433867087794</v>
      </c>
      <c r="AK99" s="2">
        <f t="shared" si="33"/>
        <v>90.118892861412832</v>
      </c>
      <c r="AM99" s="5">
        <v>703.5</v>
      </c>
      <c r="AN99" s="5">
        <v>273.69</v>
      </c>
      <c r="AO99" s="5">
        <v>2.9239999999999999</v>
      </c>
      <c r="AP99" s="4">
        <f t="shared" si="34"/>
        <v>14.107848981088393</v>
      </c>
      <c r="AQ99" s="4">
        <f t="shared" si="35"/>
        <v>-12.265303402661647</v>
      </c>
      <c r="AS99" s="2">
        <f t="shared" si="39"/>
        <v>41.003556154011456</v>
      </c>
      <c r="AT99" s="2">
        <f t="shared" si="36"/>
        <v>48.996443845988551</v>
      </c>
      <c r="AU99" s="2">
        <f t="shared" si="37"/>
        <v>90</v>
      </c>
      <c r="AV99" s="2">
        <f t="shared" si="38"/>
        <v>18.694091858994923</v>
      </c>
      <c r="BB99" s="2">
        <f>LN(BC99)</f>
        <v>6.3877207161308363</v>
      </c>
      <c r="BC99" s="2">
        <v>594.5</v>
      </c>
      <c r="BD99" s="2">
        <v>275.70999999999998</v>
      </c>
      <c r="BE99" s="2">
        <v>2.9129999999999998</v>
      </c>
      <c r="BF99" s="2">
        <v>9.9600000000000009</v>
      </c>
      <c r="BG99" s="2">
        <v>-9.26</v>
      </c>
      <c r="BH99" s="2">
        <f t="shared" si="40"/>
        <v>13.599602935380137</v>
      </c>
    </row>
    <row r="100" spans="16:60" x14ac:dyDescent="0.2">
      <c r="P100" s="2">
        <f t="shared" si="25"/>
        <v>6.5506516717518508</v>
      </c>
      <c r="Q100" s="2">
        <v>699.7</v>
      </c>
      <c r="R100" s="2">
        <v>273.73</v>
      </c>
      <c r="S100" s="2">
        <v>2.9239999999999999</v>
      </c>
      <c r="T100" s="2">
        <v>10.26</v>
      </c>
      <c r="U100" s="2">
        <v>-8.92</v>
      </c>
      <c r="V100" s="2">
        <f t="shared" si="26"/>
        <v>13.595366857867425</v>
      </c>
      <c r="X100" s="5">
        <v>707.3</v>
      </c>
      <c r="Y100" s="5">
        <v>273.66000000000003</v>
      </c>
      <c r="Z100" s="5">
        <v>2.9239999999999999</v>
      </c>
      <c r="AA100" s="5">
        <v>10.28</v>
      </c>
      <c r="AB100" s="5">
        <v>-8.9</v>
      </c>
      <c r="AC100" s="5">
        <f t="shared" si="28"/>
        <v>18.696092393383985</v>
      </c>
      <c r="AD100" s="2">
        <f t="shared" si="27"/>
        <v>6.5614549040419439</v>
      </c>
      <c r="AG100" s="2">
        <f t="shared" si="29"/>
        <v>40.884663292598603</v>
      </c>
      <c r="AH100" s="2">
        <f t="shared" si="30"/>
        <v>0.71357198802511146</v>
      </c>
      <c r="AI100" s="2">
        <f t="shared" si="31"/>
        <v>49.115336707401383</v>
      </c>
      <c r="AJ100" s="2">
        <f t="shared" si="32"/>
        <v>2.284368314820008</v>
      </c>
      <c r="AK100" s="2">
        <f t="shared" si="33"/>
        <v>89.999999999999986</v>
      </c>
      <c r="AM100" s="5">
        <v>707.3</v>
      </c>
      <c r="AN100" s="5">
        <v>273.66000000000003</v>
      </c>
      <c r="AO100" s="5">
        <v>2.9239999999999999</v>
      </c>
      <c r="AP100" s="4">
        <f t="shared" si="34"/>
        <v>14.134782436888498</v>
      </c>
      <c r="AQ100" s="4">
        <f t="shared" si="35"/>
        <v>-12.237311642831481</v>
      </c>
      <c r="AS100" s="2">
        <f t="shared" si="39"/>
        <v>40.884663292598603</v>
      </c>
      <c r="AT100" s="2">
        <f t="shared" si="36"/>
        <v>49.115336707401383</v>
      </c>
      <c r="AU100" s="2">
        <f t="shared" si="37"/>
        <v>89.999999999999986</v>
      </c>
      <c r="AV100" s="2">
        <f t="shared" si="38"/>
        <v>18.696092393383982</v>
      </c>
      <c r="BB100" s="2">
        <f>LN(BC100)</f>
        <v>6.3939251461958477</v>
      </c>
      <c r="BC100" s="2">
        <v>598.20000000000005</v>
      </c>
      <c r="BD100" s="2">
        <v>275.57</v>
      </c>
      <c r="BE100" s="2">
        <v>2.9140000000000001</v>
      </c>
      <c r="BF100" s="2">
        <v>9.99</v>
      </c>
      <c r="BG100" s="2">
        <v>-9.2200000000000006</v>
      </c>
      <c r="BH100" s="2">
        <f t="shared" si="40"/>
        <v>13.594429006030374</v>
      </c>
    </row>
    <row r="101" spans="16:60" x14ac:dyDescent="0.2">
      <c r="P101" s="2">
        <f t="shared" si="25"/>
        <v>6.5560678765544438</v>
      </c>
      <c r="Q101" s="2">
        <v>703.5</v>
      </c>
      <c r="R101" s="2">
        <v>273.69</v>
      </c>
      <c r="S101" s="2">
        <v>2.9239999999999999</v>
      </c>
      <c r="T101" s="2">
        <v>10.26</v>
      </c>
      <c r="U101" s="2">
        <v>-8.92</v>
      </c>
      <c r="V101" s="2">
        <f t="shared" si="26"/>
        <v>13.595366857867425</v>
      </c>
      <c r="X101" s="5">
        <v>711.1</v>
      </c>
      <c r="Y101" s="5">
        <v>273.52999999999997</v>
      </c>
      <c r="Z101" s="5">
        <v>2.9249999999999998</v>
      </c>
      <c r="AA101" s="5">
        <v>10.28</v>
      </c>
      <c r="AB101" s="5">
        <v>-8.9</v>
      </c>
      <c r="AC101" s="5">
        <f t="shared" si="28"/>
        <v>18.696092393383985</v>
      </c>
      <c r="AD101" s="2">
        <f t="shared" si="27"/>
        <v>6.5668130668894724</v>
      </c>
      <c r="AG101" s="2">
        <f t="shared" si="29"/>
        <v>40.884663292598603</v>
      </c>
      <c r="AH101" s="2">
        <f t="shared" si="30"/>
        <v>0.71357198802511146</v>
      </c>
      <c r="AI101" s="2">
        <f t="shared" si="31"/>
        <v>49.115336707401383</v>
      </c>
      <c r="AJ101" s="2">
        <f t="shared" si="32"/>
        <v>2.284368314820008</v>
      </c>
      <c r="AK101" s="2">
        <f t="shared" si="33"/>
        <v>89.999999999999986</v>
      </c>
      <c r="AM101" s="5">
        <v>711.1</v>
      </c>
      <c r="AN101" s="5">
        <v>273.52999999999997</v>
      </c>
      <c r="AO101" s="5">
        <v>2.9249999999999998</v>
      </c>
      <c r="AP101" s="4">
        <f t="shared" si="34"/>
        <v>14.134782436888498</v>
      </c>
      <c r="AQ101" s="4">
        <f t="shared" si="35"/>
        <v>-12.237311642831481</v>
      </c>
      <c r="AS101" s="2">
        <f t="shared" si="39"/>
        <v>40.884663292598603</v>
      </c>
      <c r="AT101" s="2">
        <f t="shared" si="36"/>
        <v>49.115336707401383</v>
      </c>
      <c r="AU101" s="2">
        <f t="shared" si="37"/>
        <v>89.999999999999986</v>
      </c>
      <c r="AV101" s="2">
        <f t="shared" si="38"/>
        <v>18.696092393383982</v>
      </c>
      <c r="BB101" s="2">
        <f>LN(BC101)</f>
        <v>6.3999251641959445</v>
      </c>
      <c r="BC101" s="2">
        <v>601.79999999999995</v>
      </c>
      <c r="BD101" s="2">
        <v>275.52999999999997</v>
      </c>
      <c r="BE101" s="2">
        <v>2.9140000000000001</v>
      </c>
      <c r="BF101" s="2">
        <v>10.029999999999999</v>
      </c>
      <c r="BG101" s="2">
        <v>-9.19</v>
      </c>
      <c r="BH101" s="2">
        <f t="shared" si="40"/>
        <v>13.603565709033788</v>
      </c>
    </row>
    <row r="102" spans="16:60" x14ac:dyDescent="0.2">
      <c r="P102" s="2">
        <f t="shared" si="25"/>
        <v>6.5614549040419439</v>
      </c>
      <c r="Q102" s="2">
        <v>707.3</v>
      </c>
      <c r="R102" s="2">
        <v>273.66000000000003</v>
      </c>
      <c r="S102" s="2">
        <v>2.9239999999999999</v>
      </c>
      <c r="T102" s="2">
        <v>10.28</v>
      </c>
      <c r="U102" s="2">
        <v>-8.9</v>
      </c>
      <c r="V102" s="2">
        <f t="shared" si="26"/>
        <v>13.597367392256487</v>
      </c>
      <c r="X102" s="5">
        <v>714.9</v>
      </c>
      <c r="Y102" s="5">
        <v>273.49</v>
      </c>
      <c r="Z102" s="5">
        <v>2.9249999999999998</v>
      </c>
      <c r="AA102" s="5">
        <v>10.28</v>
      </c>
      <c r="AB102" s="5">
        <v>-8.9</v>
      </c>
      <c r="AC102" s="5">
        <f t="shared" si="28"/>
        <v>18.696092393383985</v>
      </c>
      <c r="AD102" s="2">
        <f t="shared" si="27"/>
        <v>6.5721426727728058</v>
      </c>
      <c r="AG102" s="2">
        <f t="shared" si="29"/>
        <v>40.884663292598603</v>
      </c>
      <c r="AH102" s="2">
        <f t="shared" si="30"/>
        <v>0.71357198802511146</v>
      </c>
      <c r="AI102" s="2">
        <f t="shared" si="31"/>
        <v>49.115336707401383</v>
      </c>
      <c r="AJ102" s="2">
        <f t="shared" si="32"/>
        <v>2.284368314820008</v>
      </c>
      <c r="AK102" s="2">
        <f t="shared" si="33"/>
        <v>89.999999999999986</v>
      </c>
      <c r="AM102" s="5">
        <v>714.9</v>
      </c>
      <c r="AN102" s="5">
        <v>273.49</v>
      </c>
      <c r="AO102" s="5">
        <v>2.9249999999999998</v>
      </c>
      <c r="AP102" s="4">
        <f t="shared" si="34"/>
        <v>14.134782436888498</v>
      </c>
      <c r="AQ102" s="4">
        <f t="shared" si="35"/>
        <v>-12.237311642831481</v>
      </c>
      <c r="AS102" s="2">
        <f t="shared" si="39"/>
        <v>40.884663292598603</v>
      </c>
      <c r="AT102" s="2">
        <f t="shared" si="36"/>
        <v>49.115336707401383</v>
      </c>
      <c r="AU102" s="2">
        <f t="shared" si="37"/>
        <v>89.999999999999986</v>
      </c>
      <c r="AV102" s="2">
        <f t="shared" si="38"/>
        <v>18.696092393383982</v>
      </c>
      <c r="BB102" s="2">
        <f>LN(BC102)</f>
        <v>6.4060545629931473</v>
      </c>
      <c r="BC102" s="2">
        <v>605.5</v>
      </c>
      <c r="BD102" s="2">
        <v>275.5</v>
      </c>
      <c r="BE102" s="2">
        <v>2.9140000000000001</v>
      </c>
      <c r="BF102" s="2">
        <v>10.039999999999999</v>
      </c>
      <c r="BG102" s="2">
        <v>-9.17</v>
      </c>
      <c r="BH102" s="2">
        <f t="shared" si="40"/>
        <v>13.597444612867521</v>
      </c>
    </row>
    <row r="103" spans="16:60" x14ac:dyDescent="0.2">
      <c r="P103" s="2">
        <f t="shared" si="25"/>
        <v>6.5668130668894724</v>
      </c>
      <c r="Q103" s="2">
        <v>711.1</v>
      </c>
      <c r="R103" s="2">
        <v>273.52999999999997</v>
      </c>
      <c r="S103" s="2">
        <v>2.9249999999999998</v>
      </c>
      <c r="T103" s="2">
        <v>10.28</v>
      </c>
      <c r="U103" s="2">
        <v>-8.9</v>
      </c>
      <c r="V103" s="2">
        <f t="shared" si="26"/>
        <v>13.597367392256487</v>
      </c>
      <c r="X103" s="5">
        <v>718.7</v>
      </c>
      <c r="Y103" s="5">
        <v>273.45</v>
      </c>
      <c r="Z103" s="5">
        <v>2.9249999999999998</v>
      </c>
      <c r="AA103" s="5">
        <v>10.28</v>
      </c>
      <c r="AB103" s="5">
        <v>-8.9</v>
      </c>
      <c r="AC103" s="5">
        <f t="shared" si="28"/>
        <v>18.696092393383985</v>
      </c>
      <c r="AD103" s="2">
        <f t="shared" si="27"/>
        <v>6.5774440244743966</v>
      </c>
      <c r="AG103" s="2">
        <f t="shared" si="29"/>
        <v>40.884663292598603</v>
      </c>
      <c r="AH103" s="2">
        <f t="shared" si="30"/>
        <v>0.71357198802511146</v>
      </c>
      <c r="AI103" s="2">
        <f t="shared" si="31"/>
        <v>49.115336707401383</v>
      </c>
      <c r="AJ103" s="2">
        <f t="shared" si="32"/>
        <v>2.284368314820008</v>
      </c>
      <c r="AK103" s="2">
        <f t="shared" si="33"/>
        <v>89.999999999999986</v>
      </c>
      <c r="AM103" s="5">
        <v>718.7</v>
      </c>
      <c r="AN103" s="5">
        <v>273.45</v>
      </c>
      <c r="AO103" s="5">
        <v>2.9249999999999998</v>
      </c>
      <c r="AP103" s="4">
        <f t="shared" si="34"/>
        <v>14.134782436888498</v>
      </c>
      <c r="AQ103" s="4">
        <f t="shared" si="35"/>
        <v>-12.237311642831481</v>
      </c>
      <c r="AS103" s="2">
        <f t="shared" si="39"/>
        <v>40.884663292598603</v>
      </c>
      <c r="AT103" s="2">
        <f t="shared" si="36"/>
        <v>49.115336707401383</v>
      </c>
      <c r="AU103" s="2">
        <f t="shared" si="37"/>
        <v>89.999999999999986</v>
      </c>
      <c r="AV103" s="2">
        <f t="shared" si="38"/>
        <v>18.696092393383982</v>
      </c>
      <c r="BB103" s="2">
        <f>LN(BC103)</f>
        <v>6.412146621021007</v>
      </c>
      <c r="BC103" s="2">
        <v>609.20000000000005</v>
      </c>
      <c r="BD103" s="2">
        <v>275.37</v>
      </c>
      <c r="BE103" s="2">
        <v>2.915</v>
      </c>
      <c r="BF103" s="2">
        <v>10.07</v>
      </c>
      <c r="BG103" s="2">
        <v>-9.14</v>
      </c>
      <c r="BH103" s="2">
        <f t="shared" si="40"/>
        <v>13.599430135119633</v>
      </c>
    </row>
    <row r="104" spans="16:60" x14ac:dyDescent="0.2">
      <c r="P104" s="2">
        <f t="shared" si="25"/>
        <v>6.5721426727728058</v>
      </c>
      <c r="Q104" s="2">
        <v>714.9</v>
      </c>
      <c r="R104" s="2">
        <v>273.49</v>
      </c>
      <c r="S104" s="2">
        <v>2.9249999999999998</v>
      </c>
      <c r="T104" s="2">
        <v>10.28</v>
      </c>
      <c r="U104" s="2">
        <v>-8.9</v>
      </c>
      <c r="V104" s="2">
        <f t="shared" si="26"/>
        <v>13.597367392256487</v>
      </c>
      <c r="X104" s="5">
        <v>722.5</v>
      </c>
      <c r="Y104" s="5">
        <v>273.32</v>
      </c>
      <c r="Z104" s="5">
        <v>2.9260000000000002</v>
      </c>
      <c r="AA104" s="5">
        <v>10.28</v>
      </c>
      <c r="AB104" s="5">
        <v>-8.9</v>
      </c>
      <c r="AC104" s="5">
        <f t="shared" si="28"/>
        <v>18.696092393383985</v>
      </c>
      <c r="AD104" s="2">
        <f t="shared" si="27"/>
        <v>6.5827174199865874</v>
      </c>
      <c r="AG104" s="2">
        <f t="shared" si="29"/>
        <v>40.884663292598603</v>
      </c>
      <c r="AH104" s="2">
        <f t="shared" si="30"/>
        <v>0.71357198802511146</v>
      </c>
      <c r="AI104" s="2">
        <f t="shared" si="31"/>
        <v>49.115336707401383</v>
      </c>
      <c r="AJ104" s="2">
        <f t="shared" si="32"/>
        <v>2.284368314820008</v>
      </c>
      <c r="AK104" s="2">
        <f t="shared" si="33"/>
        <v>89.999999999999986</v>
      </c>
      <c r="AM104" s="5">
        <v>722.5</v>
      </c>
      <c r="AN104" s="5">
        <v>273.32</v>
      </c>
      <c r="AO104" s="5">
        <v>2.9260000000000002</v>
      </c>
      <c r="AP104" s="4">
        <f t="shared" si="34"/>
        <v>14.134782436888498</v>
      </c>
      <c r="AQ104" s="4">
        <f t="shared" si="35"/>
        <v>-12.237311642831481</v>
      </c>
      <c r="AS104" s="2">
        <f t="shared" si="39"/>
        <v>40.884663292598603</v>
      </c>
      <c r="AT104" s="2">
        <f t="shared" si="36"/>
        <v>49.115336707401383</v>
      </c>
      <c r="AU104" s="2">
        <f t="shared" si="37"/>
        <v>89.999999999999986</v>
      </c>
      <c r="AV104" s="2">
        <f t="shared" si="38"/>
        <v>18.696092393383982</v>
      </c>
      <c r="BB104" s="2">
        <f>LN(BC104)</f>
        <v>6.4180386184263813</v>
      </c>
      <c r="BC104" s="2">
        <v>612.79999999999995</v>
      </c>
      <c r="BD104" s="2">
        <v>275.33</v>
      </c>
      <c r="BE104" s="2">
        <v>2.915</v>
      </c>
      <c r="BF104" s="2">
        <v>10.11</v>
      </c>
      <c r="BG104" s="2">
        <v>-9.1</v>
      </c>
      <c r="BH104" s="2">
        <f t="shared" si="40"/>
        <v>13.602282896631726</v>
      </c>
    </row>
    <row r="105" spans="16:60" x14ac:dyDescent="0.2">
      <c r="P105" s="2">
        <f t="shared" si="25"/>
        <v>6.5774440244743966</v>
      </c>
      <c r="Q105" s="2">
        <v>718.7</v>
      </c>
      <c r="R105" s="2">
        <v>273.45</v>
      </c>
      <c r="S105" s="2">
        <v>2.9249999999999998</v>
      </c>
      <c r="T105" s="2">
        <v>10.28</v>
      </c>
      <c r="U105" s="2">
        <v>-8.9</v>
      </c>
      <c r="V105" s="2">
        <f t="shared" si="26"/>
        <v>13.597367392256487</v>
      </c>
      <c r="X105" s="5">
        <v>726.3</v>
      </c>
      <c r="Y105" s="5">
        <v>273.29000000000002</v>
      </c>
      <c r="Z105" s="5">
        <v>2.9260000000000002</v>
      </c>
      <c r="AA105" s="5">
        <v>10.28</v>
      </c>
      <c r="AB105" s="5">
        <v>-8.9</v>
      </c>
      <c r="AC105" s="5">
        <f t="shared" si="28"/>
        <v>18.696092393383985</v>
      </c>
      <c r="AD105" s="2">
        <f t="shared" si="27"/>
        <v>6.5879631526121223</v>
      </c>
      <c r="AG105" s="2">
        <f t="shared" si="29"/>
        <v>40.884663292598603</v>
      </c>
      <c r="AH105" s="2">
        <f t="shared" si="30"/>
        <v>0.71357198802511146</v>
      </c>
      <c r="AI105" s="2">
        <f t="shared" si="31"/>
        <v>49.115336707401383</v>
      </c>
      <c r="AJ105" s="2">
        <f t="shared" si="32"/>
        <v>2.284368314820008</v>
      </c>
      <c r="AK105" s="2">
        <f t="shared" si="33"/>
        <v>89.999999999999986</v>
      </c>
      <c r="AM105" s="5">
        <v>726.3</v>
      </c>
      <c r="AN105" s="5">
        <v>273.29000000000002</v>
      </c>
      <c r="AO105" s="5">
        <v>2.9260000000000002</v>
      </c>
      <c r="AP105" s="4">
        <f t="shared" si="34"/>
        <v>14.134782436888498</v>
      </c>
      <c r="AQ105" s="4">
        <f t="shared" si="35"/>
        <v>-12.237311642831481</v>
      </c>
      <c r="AS105" s="2">
        <f t="shared" si="39"/>
        <v>40.884663292598603</v>
      </c>
      <c r="AT105" s="2">
        <f t="shared" si="36"/>
        <v>49.115336707401383</v>
      </c>
      <c r="AU105" s="2">
        <f t="shared" si="37"/>
        <v>89.999999999999986</v>
      </c>
      <c r="AV105" s="2">
        <f t="shared" si="38"/>
        <v>18.696092393383982</v>
      </c>
      <c r="BB105" s="2">
        <f>LN(BC105)</f>
        <v>6.4240583226043988</v>
      </c>
      <c r="BC105" s="2">
        <v>616.5</v>
      </c>
      <c r="BD105" s="2">
        <v>275.29000000000002</v>
      </c>
      <c r="BE105" s="2">
        <v>2.915</v>
      </c>
      <c r="BF105" s="2">
        <v>10.14</v>
      </c>
      <c r="BG105" s="2">
        <v>-9.06</v>
      </c>
      <c r="BH105" s="2">
        <f t="shared" si="40"/>
        <v>13.59791160436043</v>
      </c>
    </row>
    <row r="106" spans="16:60" x14ac:dyDescent="0.2">
      <c r="P106" s="2">
        <f t="shared" si="25"/>
        <v>6.5827174199865874</v>
      </c>
      <c r="Q106" s="2">
        <v>722.5</v>
      </c>
      <c r="R106" s="2">
        <v>273.32</v>
      </c>
      <c r="S106" s="2">
        <v>2.9260000000000002</v>
      </c>
      <c r="T106" s="2">
        <v>10.28</v>
      </c>
      <c r="U106" s="2">
        <v>-8.9</v>
      </c>
      <c r="V106" s="2">
        <f t="shared" si="26"/>
        <v>13.597367392256487</v>
      </c>
      <c r="X106" s="5">
        <v>730.1</v>
      </c>
      <c r="Y106" s="5">
        <v>273.25</v>
      </c>
      <c r="Z106" s="5">
        <v>2.9260000000000002</v>
      </c>
      <c r="AA106" s="5">
        <v>10.28</v>
      </c>
      <c r="AB106" s="5">
        <v>-8.9</v>
      </c>
      <c r="AC106" s="5">
        <f t="shared" si="28"/>
        <v>18.696092393383985</v>
      </c>
      <c r="AD106" s="2">
        <f t="shared" si="27"/>
        <v>6.5931815110620402</v>
      </c>
      <c r="AG106" s="2">
        <f t="shared" si="29"/>
        <v>40.884663292598603</v>
      </c>
      <c r="AH106" s="2">
        <f t="shared" si="30"/>
        <v>0.71357198802511146</v>
      </c>
      <c r="AI106" s="2">
        <f t="shared" si="31"/>
        <v>49.115336707401383</v>
      </c>
      <c r="AJ106" s="2">
        <f t="shared" si="32"/>
        <v>2.284368314820008</v>
      </c>
      <c r="AK106" s="2">
        <f t="shared" si="33"/>
        <v>89.999999999999986</v>
      </c>
      <c r="AM106" s="5">
        <v>730.1</v>
      </c>
      <c r="AN106" s="5">
        <v>273.25</v>
      </c>
      <c r="AO106" s="5">
        <v>2.9260000000000002</v>
      </c>
      <c r="AP106" s="4">
        <f t="shared" si="34"/>
        <v>14.134782436888498</v>
      </c>
      <c r="AQ106" s="4">
        <f t="shared" si="35"/>
        <v>-12.237311642831481</v>
      </c>
      <c r="AS106" s="2">
        <f t="shared" si="39"/>
        <v>40.884663292598603</v>
      </c>
      <c r="AT106" s="2">
        <f t="shared" si="36"/>
        <v>49.115336707401383</v>
      </c>
      <c r="AU106" s="2">
        <f t="shared" si="37"/>
        <v>89.999999999999986</v>
      </c>
      <c r="AV106" s="2">
        <f t="shared" si="38"/>
        <v>18.696092393383982</v>
      </c>
      <c r="BB106" s="2">
        <f>LN(BC106)</f>
        <v>6.4300420066663486</v>
      </c>
      <c r="BC106" s="2">
        <v>620.20000000000005</v>
      </c>
      <c r="BD106" s="2">
        <v>275.16000000000003</v>
      </c>
      <c r="BE106" s="2">
        <v>2.9159999999999999</v>
      </c>
      <c r="BF106" s="2">
        <v>10.17</v>
      </c>
      <c r="BG106" s="2">
        <v>-9.0299999999999994</v>
      </c>
      <c r="BH106" s="2">
        <f t="shared" si="40"/>
        <v>13.600360289345279</v>
      </c>
    </row>
    <row r="107" spans="16:60" x14ac:dyDescent="0.2">
      <c r="P107" s="2">
        <f t="shared" si="25"/>
        <v>6.5879631526121223</v>
      </c>
      <c r="Q107" s="2">
        <v>726.3</v>
      </c>
      <c r="R107" s="2">
        <v>273.29000000000002</v>
      </c>
      <c r="S107" s="2">
        <v>2.9260000000000002</v>
      </c>
      <c r="T107" s="2">
        <v>10.28</v>
      </c>
      <c r="U107" s="2">
        <v>-8.9</v>
      </c>
      <c r="V107" s="2">
        <f t="shared" si="26"/>
        <v>13.597367392256487</v>
      </c>
      <c r="X107" s="5">
        <v>733.9</v>
      </c>
      <c r="Y107" s="5">
        <v>273.12</v>
      </c>
      <c r="Z107" s="5">
        <v>2.927</v>
      </c>
      <c r="AA107" s="5">
        <v>10.28</v>
      </c>
      <c r="AB107" s="5">
        <v>-8.9</v>
      </c>
      <c r="AC107" s="5">
        <f t="shared" si="28"/>
        <v>18.696092393383985</v>
      </c>
      <c r="AD107" s="2">
        <f t="shared" si="27"/>
        <v>6.598372779551017</v>
      </c>
      <c r="AG107" s="2">
        <f t="shared" si="29"/>
        <v>40.884663292598603</v>
      </c>
      <c r="AH107" s="2">
        <f t="shared" si="30"/>
        <v>0.71357198802511146</v>
      </c>
      <c r="AI107" s="2">
        <f t="shared" si="31"/>
        <v>49.115336707401383</v>
      </c>
      <c r="AJ107" s="2">
        <f t="shared" si="32"/>
        <v>2.284368314820008</v>
      </c>
      <c r="AK107" s="2">
        <f t="shared" si="33"/>
        <v>89.999999999999986</v>
      </c>
      <c r="AM107" s="5">
        <v>733.9</v>
      </c>
      <c r="AN107" s="5">
        <v>273.12</v>
      </c>
      <c r="AO107" s="5">
        <v>2.927</v>
      </c>
      <c r="AP107" s="4">
        <f t="shared" si="34"/>
        <v>14.134782436888498</v>
      </c>
      <c r="AQ107" s="4">
        <f t="shared" si="35"/>
        <v>-12.237311642831481</v>
      </c>
      <c r="AS107" s="2">
        <f t="shared" si="39"/>
        <v>40.884663292598603</v>
      </c>
      <c r="AT107" s="2">
        <f t="shared" si="36"/>
        <v>49.115336707401383</v>
      </c>
      <c r="AU107" s="2">
        <f t="shared" si="37"/>
        <v>89.999999999999986</v>
      </c>
      <c r="AV107" s="2">
        <f t="shared" si="38"/>
        <v>18.696092393383982</v>
      </c>
      <c r="BB107" s="2">
        <f>LN(BC107)</f>
        <v>6.4358298041737028</v>
      </c>
      <c r="BC107" s="2">
        <v>623.79999999999995</v>
      </c>
      <c r="BD107" s="2">
        <v>275.13</v>
      </c>
      <c r="BE107" s="2">
        <v>2.9159999999999999</v>
      </c>
      <c r="BF107" s="2">
        <v>10.199999999999999</v>
      </c>
      <c r="BG107" s="2">
        <v>-8.99</v>
      </c>
      <c r="BH107" s="2">
        <f t="shared" si="40"/>
        <v>13.59632670981394</v>
      </c>
    </row>
    <row r="108" spans="16:60" x14ac:dyDescent="0.2">
      <c r="P108" s="2">
        <f t="shared" si="25"/>
        <v>6.5931815110620402</v>
      </c>
      <c r="Q108" s="2">
        <v>730.1</v>
      </c>
      <c r="R108" s="2">
        <v>273.25</v>
      </c>
      <c r="S108" s="2">
        <v>2.9260000000000002</v>
      </c>
      <c r="T108" s="2">
        <v>10.28</v>
      </c>
      <c r="U108" s="2">
        <v>-8.9</v>
      </c>
      <c r="V108" s="2">
        <f t="shared" si="26"/>
        <v>13.597367392256487</v>
      </c>
      <c r="X108" s="5">
        <v>737.7</v>
      </c>
      <c r="Y108" s="5">
        <v>273.08999999999997</v>
      </c>
      <c r="Z108" s="5">
        <v>2.927</v>
      </c>
      <c r="AA108" s="5">
        <v>10.28</v>
      </c>
      <c r="AB108" s="5">
        <v>-8.9</v>
      </c>
      <c r="AC108" s="5">
        <f t="shared" si="28"/>
        <v>18.696092393383985</v>
      </c>
      <c r="AD108" s="2">
        <f t="shared" si="27"/>
        <v>6.603537237890257</v>
      </c>
      <c r="AG108" s="2">
        <f t="shared" si="29"/>
        <v>40.884663292598603</v>
      </c>
      <c r="AH108" s="2">
        <f t="shared" si="30"/>
        <v>0.71357198802511146</v>
      </c>
      <c r="AI108" s="2">
        <f t="shared" si="31"/>
        <v>49.115336707401383</v>
      </c>
      <c r="AJ108" s="2">
        <f t="shared" si="32"/>
        <v>2.284368314820008</v>
      </c>
      <c r="AK108" s="2">
        <f t="shared" si="33"/>
        <v>89.999999999999986</v>
      </c>
      <c r="AM108" s="5">
        <v>737.7</v>
      </c>
      <c r="AN108" s="5">
        <v>273.08999999999997</v>
      </c>
      <c r="AO108" s="5">
        <v>2.927</v>
      </c>
      <c r="AP108" s="4">
        <f t="shared" si="34"/>
        <v>14.134782436888498</v>
      </c>
      <c r="AQ108" s="4">
        <f t="shared" si="35"/>
        <v>-12.237311642831481</v>
      </c>
      <c r="AS108" s="2">
        <f t="shared" si="39"/>
        <v>40.884663292598603</v>
      </c>
      <c r="AT108" s="2">
        <f t="shared" si="36"/>
        <v>49.115336707401383</v>
      </c>
      <c r="AU108" s="2">
        <f t="shared" si="37"/>
        <v>89.999999999999986</v>
      </c>
      <c r="AV108" s="2">
        <f t="shared" si="38"/>
        <v>18.696092393383982</v>
      </c>
      <c r="BB108" s="2">
        <f>LN(BC108)</f>
        <v>6.4417436710059386</v>
      </c>
      <c r="BC108" s="2">
        <v>627.5</v>
      </c>
      <c r="BD108" s="2">
        <v>274.99</v>
      </c>
      <c r="BE108" s="2">
        <v>2.9169999999999998</v>
      </c>
      <c r="BF108" s="2">
        <v>10.220000000000001</v>
      </c>
      <c r="BG108" s="2">
        <v>-8.98</v>
      </c>
      <c r="BH108" s="2">
        <f t="shared" si="40"/>
        <v>13.604734470029175</v>
      </c>
    </row>
    <row r="109" spans="16:60" x14ac:dyDescent="0.2">
      <c r="P109" s="2">
        <f t="shared" si="25"/>
        <v>6.598372779551017</v>
      </c>
      <c r="Q109" s="2">
        <v>733.9</v>
      </c>
      <c r="R109" s="2">
        <v>273.12</v>
      </c>
      <c r="S109" s="2">
        <v>2.927</v>
      </c>
      <c r="T109" s="2">
        <v>10.28</v>
      </c>
      <c r="U109" s="2">
        <v>-8.9</v>
      </c>
      <c r="V109" s="2">
        <f t="shared" si="26"/>
        <v>13.597367392256487</v>
      </c>
      <c r="X109" s="5">
        <v>741.4</v>
      </c>
      <c r="Y109" s="5">
        <v>273.05</v>
      </c>
      <c r="Z109" s="5">
        <v>2.927</v>
      </c>
      <c r="AA109" s="5">
        <v>10.28</v>
      </c>
      <c r="AB109" s="5">
        <v>-8.9</v>
      </c>
      <c r="AC109" s="5">
        <f t="shared" si="28"/>
        <v>18.696092393383985</v>
      </c>
      <c r="AD109" s="2">
        <f t="shared" si="27"/>
        <v>6.6085402907166317</v>
      </c>
      <c r="AG109" s="2">
        <f t="shared" si="29"/>
        <v>40.884663292598603</v>
      </c>
      <c r="AH109" s="2">
        <f t="shared" si="30"/>
        <v>0.71357198802511146</v>
      </c>
      <c r="AI109" s="2">
        <f t="shared" si="31"/>
        <v>49.115336707401383</v>
      </c>
      <c r="AJ109" s="2">
        <f t="shared" si="32"/>
        <v>2.284368314820008</v>
      </c>
      <c r="AK109" s="2">
        <f t="shared" si="33"/>
        <v>89.999999999999986</v>
      </c>
      <c r="AM109" s="5">
        <v>741.4</v>
      </c>
      <c r="AN109" s="5">
        <v>273.05</v>
      </c>
      <c r="AO109" s="5">
        <v>2.927</v>
      </c>
      <c r="AP109" s="4">
        <f t="shared" si="34"/>
        <v>14.134782436888498</v>
      </c>
      <c r="AQ109" s="4">
        <f t="shared" si="35"/>
        <v>-12.237311642831481</v>
      </c>
      <c r="AS109" s="2">
        <f t="shared" si="39"/>
        <v>40.884663292598603</v>
      </c>
      <c r="AT109" s="2">
        <f t="shared" si="36"/>
        <v>49.115336707401383</v>
      </c>
      <c r="AU109" s="2">
        <f t="shared" si="37"/>
        <v>89.999999999999986</v>
      </c>
      <c r="AV109" s="2">
        <f t="shared" si="38"/>
        <v>18.696092393383982</v>
      </c>
      <c r="BB109" s="2">
        <f>LN(BC109)</f>
        <v>6.4476227695316641</v>
      </c>
      <c r="BC109" s="2">
        <v>631.20000000000005</v>
      </c>
      <c r="BD109" s="2">
        <v>274.95999999999998</v>
      </c>
      <c r="BE109" s="2">
        <v>2.9180000000000001</v>
      </c>
      <c r="BF109" s="2">
        <v>10.25</v>
      </c>
      <c r="BG109" s="2">
        <v>-8.94</v>
      </c>
      <c r="BH109" s="2">
        <f t="shared" si="40"/>
        <v>13.6009595249747</v>
      </c>
    </row>
    <row r="110" spans="16:60" x14ac:dyDescent="0.2">
      <c r="P110" s="2">
        <f t="shared" si="25"/>
        <v>6.603537237890257</v>
      </c>
      <c r="Q110" s="2">
        <v>737.7</v>
      </c>
      <c r="R110" s="2">
        <v>273.08999999999997</v>
      </c>
      <c r="S110" s="2">
        <v>2.927</v>
      </c>
      <c r="T110" s="2">
        <v>10.28</v>
      </c>
      <c r="U110" s="2">
        <v>-8.9</v>
      </c>
      <c r="V110" s="2">
        <f t="shared" si="26"/>
        <v>13.597367392256487</v>
      </c>
      <c r="X110" s="5">
        <v>744.8</v>
      </c>
      <c r="Y110" s="5">
        <v>272.92</v>
      </c>
      <c r="Z110" s="5">
        <v>2.9279999999999999</v>
      </c>
      <c r="AA110" s="5">
        <v>10.28</v>
      </c>
      <c r="AB110" s="5">
        <v>-8.9</v>
      </c>
      <c r="AC110" s="5">
        <f t="shared" si="28"/>
        <v>18.696092393383985</v>
      </c>
      <c r="AD110" s="2">
        <f t="shared" si="27"/>
        <v>6.6131157259628575</v>
      </c>
      <c r="AG110" s="2">
        <f t="shared" si="29"/>
        <v>40.884663292598603</v>
      </c>
      <c r="AH110" s="2">
        <f t="shared" si="30"/>
        <v>0.71357198802511146</v>
      </c>
      <c r="AI110" s="2">
        <f t="shared" si="31"/>
        <v>49.115336707401383</v>
      </c>
      <c r="AJ110" s="2">
        <f t="shared" si="32"/>
        <v>2.284368314820008</v>
      </c>
      <c r="AK110" s="2">
        <f t="shared" si="33"/>
        <v>89.999999999999986</v>
      </c>
      <c r="AM110" s="5">
        <v>744.8</v>
      </c>
      <c r="AN110" s="5">
        <v>272.92</v>
      </c>
      <c r="AO110" s="5">
        <v>2.9279999999999999</v>
      </c>
      <c r="AP110" s="4">
        <f t="shared" si="34"/>
        <v>14.134782436888498</v>
      </c>
      <c r="AQ110" s="4">
        <f t="shared" si="35"/>
        <v>-12.237311642831481</v>
      </c>
      <c r="AS110" s="2">
        <f t="shared" si="39"/>
        <v>40.884663292598603</v>
      </c>
      <c r="AT110" s="2">
        <f t="shared" si="36"/>
        <v>49.115336707401383</v>
      </c>
      <c r="AU110" s="2">
        <f t="shared" si="37"/>
        <v>89.999999999999986</v>
      </c>
      <c r="AV110" s="2">
        <f t="shared" si="38"/>
        <v>18.696092393383982</v>
      </c>
      <c r="BB110" s="2">
        <f>LN(BC110)</f>
        <v>6.4533099886522542</v>
      </c>
      <c r="BC110" s="2">
        <v>634.79999999999995</v>
      </c>
      <c r="BD110" s="2">
        <v>274.91000000000003</v>
      </c>
      <c r="BE110" s="2">
        <v>2.9180000000000001</v>
      </c>
      <c r="BF110" s="2">
        <v>10.25</v>
      </c>
      <c r="BG110" s="2">
        <v>-8.94</v>
      </c>
      <c r="BH110" s="2">
        <f t="shared" si="40"/>
        <v>13.6009595249747</v>
      </c>
    </row>
    <row r="111" spans="16:60" x14ac:dyDescent="0.2">
      <c r="P111" s="2">
        <f t="shared" si="25"/>
        <v>6.6085402907166317</v>
      </c>
      <c r="Q111" s="2">
        <v>741.4</v>
      </c>
      <c r="R111" s="2">
        <v>273.05</v>
      </c>
      <c r="S111" s="2">
        <v>2.927</v>
      </c>
      <c r="T111" s="2">
        <v>10.28</v>
      </c>
      <c r="U111" s="2">
        <v>-8.9</v>
      </c>
      <c r="V111" s="2">
        <f t="shared" si="26"/>
        <v>13.597367392256487</v>
      </c>
      <c r="X111" s="5">
        <v>748.2</v>
      </c>
      <c r="Y111" s="5">
        <v>272.89</v>
      </c>
      <c r="Z111" s="5">
        <v>2.9279999999999999</v>
      </c>
      <c r="AA111" s="5">
        <v>10.28</v>
      </c>
      <c r="AB111" s="5">
        <v>-8.9</v>
      </c>
      <c r="AC111" s="5">
        <f t="shared" si="28"/>
        <v>18.696092393383985</v>
      </c>
      <c r="AD111" s="2">
        <f t="shared" si="27"/>
        <v>6.617670321914046</v>
      </c>
      <c r="AG111" s="2">
        <f t="shared" si="29"/>
        <v>40.884663292598603</v>
      </c>
      <c r="AH111" s="2">
        <f t="shared" si="30"/>
        <v>0.71357198802511146</v>
      </c>
      <c r="AI111" s="2">
        <f t="shared" si="31"/>
        <v>49.202299992354625</v>
      </c>
      <c r="AJ111" s="2">
        <f t="shared" si="32"/>
        <v>2.284368314820008</v>
      </c>
      <c r="AK111" s="2">
        <f t="shared" si="33"/>
        <v>90.086963284953228</v>
      </c>
      <c r="AM111" s="5">
        <v>748.2</v>
      </c>
      <c r="AN111" s="5">
        <v>272.89</v>
      </c>
      <c r="AO111" s="5">
        <v>2.9279999999999999</v>
      </c>
      <c r="AP111" s="4">
        <f t="shared" si="34"/>
        <v>14.134782436888498</v>
      </c>
      <c r="AQ111" s="4">
        <f t="shared" si="35"/>
        <v>-12.237311642831481</v>
      </c>
      <c r="AS111" s="2">
        <f t="shared" si="39"/>
        <v>40.884663292598603</v>
      </c>
      <c r="AT111" s="2">
        <f t="shared" si="36"/>
        <v>49.115336707401383</v>
      </c>
      <c r="AU111" s="2">
        <f t="shared" si="37"/>
        <v>89.999999999999986</v>
      </c>
      <c r="AV111" s="2">
        <f t="shared" si="38"/>
        <v>18.696092393383982</v>
      </c>
      <c r="BB111" s="2">
        <f>LN(BC111)</f>
        <v>6.459121675472594</v>
      </c>
      <c r="BC111" s="2">
        <v>638.5</v>
      </c>
      <c r="BD111" s="2">
        <v>274.77999999999997</v>
      </c>
      <c r="BE111" s="2">
        <v>2.919</v>
      </c>
      <c r="BF111" s="2">
        <v>10.25</v>
      </c>
      <c r="BG111" s="2">
        <v>-8.94</v>
      </c>
      <c r="BH111" s="2">
        <f t="shared" si="40"/>
        <v>13.6009595249747</v>
      </c>
    </row>
    <row r="112" spans="16:60" x14ac:dyDescent="0.2">
      <c r="P112" s="2">
        <f t="shared" si="25"/>
        <v>6.6131157259628575</v>
      </c>
      <c r="Q112" s="2">
        <v>744.8</v>
      </c>
      <c r="R112" s="2">
        <v>272.92</v>
      </c>
      <c r="S112" s="2">
        <v>2.9279999999999999</v>
      </c>
      <c r="T112" s="2">
        <v>10.28</v>
      </c>
      <c r="U112" s="2">
        <v>-8.9</v>
      </c>
      <c r="V112" s="2">
        <f t="shared" si="26"/>
        <v>13.597367392256487</v>
      </c>
      <c r="X112" s="5">
        <v>751.6</v>
      </c>
      <c r="Y112" s="5">
        <v>272.86</v>
      </c>
      <c r="Z112" s="5">
        <v>2.9279999999999999</v>
      </c>
      <c r="AA112" s="5">
        <v>10.3</v>
      </c>
      <c r="AB112" s="5">
        <v>-8.89</v>
      </c>
      <c r="AC112" s="5">
        <f t="shared" si="28"/>
        <v>18.704683254775055</v>
      </c>
      <c r="AD112" s="2">
        <f t="shared" si="27"/>
        <v>6.6222042675393107</v>
      </c>
      <c r="AG112" s="2">
        <f t="shared" si="29"/>
        <v>40.797700007645368</v>
      </c>
      <c r="AH112" s="2">
        <f t="shared" si="30"/>
        <v>0.71205419237432743</v>
      </c>
      <c r="AI112" s="2">
        <f t="shared" si="31"/>
        <v>49.293609139120576</v>
      </c>
      <c r="AJ112" s="2">
        <f t="shared" si="32"/>
        <v>2.2828505191692243</v>
      </c>
      <c r="AK112" s="2">
        <f t="shared" si="33"/>
        <v>90.091309146765951</v>
      </c>
      <c r="AM112" s="5">
        <v>751.6</v>
      </c>
      <c r="AN112" s="5">
        <v>272.86</v>
      </c>
      <c r="AO112" s="5">
        <v>2.9279999999999999</v>
      </c>
      <c r="AP112" s="4">
        <f t="shared" si="34"/>
        <v>14.159843351903145</v>
      </c>
      <c r="AQ112" s="4">
        <f t="shared" si="35"/>
        <v>-12.22145702897272</v>
      </c>
      <c r="AS112" s="2">
        <f t="shared" si="39"/>
        <v>40.797700007645396</v>
      </c>
      <c r="AT112" s="2">
        <f t="shared" si="36"/>
        <v>49.202299992354625</v>
      </c>
      <c r="AU112" s="2">
        <f t="shared" si="37"/>
        <v>90.000000000000028</v>
      </c>
      <c r="AV112" s="2">
        <f t="shared" si="38"/>
        <v>18.704683254775059</v>
      </c>
      <c r="BB112" s="2">
        <f>LN(BC112)</f>
        <v>6.4655224466817582</v>
      </c>
      <c r="BC112" s="2">
        <v>642.6</v>
      </c>
      <c r="BD112" s="2">
        <v>274.74</v>
      </c>
      <c r="BE112" s="2">
        <v>2.919</v>
      </c>
      <c r="BF112" s="2">
        <v>10.25</v>
      </c>
      <c r="BG112" s="2">
        <v>-8.94</v>
      </c>
      <c r="BH112" s="2">
        <f t="shared" si="40"/>
        <v>13.6009595249747</v>
      </c>
    </row>
    <row r="113" spans="16:60" x14ac:dyDescent="0.2">
      <c r="P113" s="2">
        <f t="shared" si="25"/>
        <v>6.617670321914046</v>
      </c>
      <c r="Q113" s="2">
        <v>748.2</v>
      </c>
      <c r="R113" s="2">
        <v>272.89</v>
      </c>
      <c r="S113" s="2">
        <v>2.9279999999999999</v>
      </c>
      <c r="T113" s="2">
        <v>10.28</v>
      </c>
      <c r="U113" s="2">
        <v>-8.9</v>
      </c>
      <c r="V113" s="2">
        <f t="shared" si="26"/>
        <v>13.597367392256487</v>
      </c>
      <c r="X113" s="5">
        <v>755.1</v>
      </c>
      <c r="Y113" s="5">
        <v>272.73</v>
      </c>
      <c r="Z113" s="5">
        <v>2.9289999999999998</v>
      </c>
      <c r="AA113" s="5">
        <v>10.31</v>
      </c>
      <c r="AB113" s="5">
        <v>-8.8699999999999992</v>
      </c>
      <c r="AC113" s="5">
        <f t="shared" si="28"/>
        <v>18.699202933906186</v>
      </c>
      <c r="AD113" s="2">
        <f t="shared" si="27"/>
        <v>6.62685019080938</v>
      </c>
      <c r="AG113" s="2">
        <f t="shared" si="29"/>
        <v>40.706390860879416</v>
      </c>
      <c r="AH113" s="2">
        <f t="shared" si="30"/>
        <v>0.71046054712607487</v>
      </c>
      <c r="AI113" s="2">
        <f t="shared" si="31"/>
        <v>49.293609139120576</v>
      </c>
      <c r="AJ113" s="2">
        <f t="shared" si="32"/>
        <v>2.2812568739209715</v>
      </c>
      <c r="AK113" s="2">
        <f t="shared" si="33"/>
        <v>90</v>
      </c>
      <c r="AM113" s="5">
        <v>755.1</v>
      </c>
      <c r="AN113" s="5">
        <v>272.73</v>
      </c>
      <c r="AO113" s="5">
        <v>2.9289999999999998</v>
      </c>
      <c r="AP113" s="4">
        <f t="shared" si="34"/>
        <v>14.175147608888809</v>
      </c>
      <c r="AQ113" s="4">
        <f t="shared" si="35"/>
        <v>-12.195301580101232</v>
      </c>
      <c r="AS113" s="2">
        <f t="shared" si="39"/>
        <v>40.706390860879416</v>
      </c>
      <c r="AT113" s="2">
        <f t="shared" si="36"/>
        <v>49.293609139120576</v>
      </c>
      <c r="AU113" s="2">
        <f t="shared" si="37"/>
        <v>90</v>
      </c>
      <c r="AV113" s="2">
        <f t="shared" si="38"/>
        <v>18.699202933906186</v>
      </c>
      <c r="BB113" s="2">
        <f>LN(BC113)</f>
        <v>6.4720371277029516</v>
      </c>
      <c r="BC113" s="2">
        <v>646.79999999999995</v>
      </c>
      <c r="BD113" s="2">
        <v>274.7</v>
      </c>
      <c r="BE113" s="2">
        <v>2.919</v>
      </c>
      <c r="BF113" s="2">
        <v>10.26</v>
      </c>
      <c r="BG113" s="2">
        <v>-8.92</v>
      </c>
      <c r="BH113" s="2">
        <f t="shared" si="40"/>
        <v>13.595366857867425</v>
      </c>
    </row>
    <row r="114" spans="16:60" x14ac:dyDescent="0.2">
      <c r="P114" s="2">
        <f t="shared" si="25"/>
        <v>6.6222042675393107</v>
      </c>
      <c r="Q114" s="2">
        <v>751.6</v>
      </c>
      <c r="R114" s="2">
        <v>272.86</v>
      </c>
      <c r="S114" s="2">
        <v>2.9279999999999999</v>
      </c>
      <c r="T114" s="2">
        <v>10.3</v>
      </c>
      <c r="U114" s="2">
        <v>-8.89</v>
      </c>
      <c r="V114" s="2">
        <f t="shared" si="26"/>
        <v>13.605958253647556</v>
      </c>
      <c r="X114" s="5">
        <v>758.5</v>
      </c>
      <c r="Y114" s="5">
        <v>272.69</v>
      </c>
      <c r="Z114" s="5">
        <v>2.9289999999999998</v>
      </c>
      <c r="AA114" s="5">
        <v>10.31</v>
      </c>
      <c r="AB114" s="5">
        <v>-8.8699999999999992</v>
      </c>
      <c r="AC114" s="5">
        <f t="shared" si="28"/>
        <v>18.699202933906186</v>
      </c>
      <c r="AD114" s="2">
        <f t="shared" si="27"/>
        <v>6.6313427987885873</v>
      </c>
      <c r="AG114" s="2">
        <f t="shared" si="29"/>
        <v>40.706390860879416</v>
      </c>
      <c r="AH114" s="2">
        <f t="shared" si="30"/>
        <v>0.71046054712607487</v>
      </c>
      <c r="AI114" s="2">
        <f t="shared" si="31"/>
        <v>49.412411386034591</v>
      </c>
      <c r="AJ114" s="2">
        <f t="shared" si="32"/>
        <v>2.2812568739209715</v>
      </c>
      <c r="AK114" s="2">
        <f t="shared" si="33"/>
        <v>90.118802246914015</v>
      </c>
      <c r="AM114" s="5">
        <v>758.5</v>
      </c>
      <c r="AN114" s="5">
        <v>272.69</v>
      </c>
      <c r="AO114" s="5">
        <v>2.9289999999999998</v>
      </c>
      <c r="AP114" s="4">
        <f t="shared" si="34"/>
        <v>14.175147608888809</v>
      </c>
      <c r="AQ114" s="4">
        <f t="shared" si="35"/>
        <v>-12.195301580101232</v>
      </c>
      <c r="AS114" s="2">
        <f t="shared" si="39"/>
        <v>40.706390860879416</v>
      </c>
      <c r="AT114" s="2">
        <f t="shared" si="36"/>
        <v>49.293609139120576</v>
      </c>
      <c r="AU114" s="2">
        <f t="shared" si="37"/>
        <v>90</v>
      </c>
      <c r="AV114" s="2">
        <f t="shared" si="38"/>
        <v>18.699202933906186</v>
      </c>
      <c r="BB114" s="2">
        <f>LN(BC114)</f>
        <v>6.4783560205783415</v>
      </c>
      <c r="BC114" s="2">
        <v>650.9</v>
      </c>
      <c r="BD114" s="2">
        <v>274.57</v>
      </c>
      <c r="BE114" s="2">
        <v>2.92</v>
      </c>
      <c r="BF114" s="2">
        <v>10.26</v>
      </c>
      <c r="BG114" s="2">
        <v>-8.92</v>
      </c>
      <c r="BH114" s="2">
        <f t="shared" si="40"/>
        <v>13.595366857867425</v>
      </c>
    </row>
    <row r="115" spans="16:60" x14ac:dyDescent="0.2">
      <c r="P115" s="2">
        <f t="shared" si="25"/>
        <v>6.62685019080938</v>
      </c>
      <c r="Q115" s="2">
        <v>755.1</v>
      </c>
      <c r="R115" s="2">
        <v>272.73</v>
      </c>
      <c r="S115" s="2">
        <v>2.9289999999999998</v>
      </c>
      <c r="T115" s="2">
        <v>10.31</v>
      </c>
      <c r="U115" s="2">
        <v>-8.8699999999999992</v>
      </c>
      <c r="V115" s="2">
        <f t="shared" si="26"/>
        <v>13.600477932778686</v>
      </c>
      <c r="X115" s="5">
        <v>761.9</v>
      </c>
      <c r="Y115" s="5">
        <v>272.55</v>
      </c>
      <c r="Z115" s="5">
        <v>2.93</v>
      </c>
      <c r="AA115" s="5">
        <v>10.33</v>
      </c>
      <c r="AB115" s="5">
        <v>-8.85</v>
      </c>
      <c r="AC115" s="5">
        <f t="shared" si="28"/>
        <v>18.701349747844581</v>
      </c>
      <c r="AD115" s="2">
        <f t="shared" si="27"/>
        <v>6.6358153134789637</v>
      </c>
      <c r="AG115" s="2">
        <f t="shared" si="29"/>
        <v>40.587588613965423</v>
      </c>
      <c r="AH115" s="2">
        <f t="shared" si="30"/>
        <v>0.70838705675865843</v>
      </c>
      <c r="AI115" s="2">
        <f t="shared" si="31"/>
        <v>49.503826721471967</v>
      </c>
      <c r="AJ115" s="2">
        <f t="shared" si="32"/>
        <v>2.2791833835535549</v>
      </c>
      <c r="AK115" s="2">
        <f t="shared" si="33"/>
        <v>90.091415335437389</v>
      </c>
      <c r="AM115" s="5">
        <v>761.9</v>
      </c>
      <c r="AN115" s="5">
        <v>272.55</v>
      </c>
      <c r="AO115" s="5">
        <v>2.93</v>
      </c>
      <c r="AP115" s="4">
        <f t="shared" si="34"/>
        <v>14.202034275911247</v>
      </c>
      <c r="AQ115" s="4">
        <f t="shared" si="35"/>
        <v>-12.167280091172746</v>
      </c>
      <c r="AS115" s="2">
        <f t="shared" si="39"/>
        <v>40.587588613965423</v>
      </c>
      <c r="AT115" s="2">
        <f t="shared" si="36"/>
        <v>49.412411386034591</v>
      </c>
      <c r="AU115" s="2">
        <f t="shared" si="37"/>
        <v>90.000000000000014</v>
      </c>
      <c r="AV115" s="2">
        <f t="shared" si="38"/>
        <v>18.701349747844581</v>
      </c>
      <c r="BB115" s="2">
        <f>LN(BC115)</f>
        <v>6.4847878957378304</v>
      </c>
      <c r="BC115" s="2">
        <v>655.1</v>
      </c>
      <c r="BD115" s="2">
        <v>274.52999999999997</v>
      </c>
      <c r="BE115" s="2">
        <v>2.92</v>
      </c>
      <c r="BF115" s="2">
        <v>10.26</v>
      </c>
      <c r="BG115" s="2">
        <v>-8.92</v>
      </c>
      <c r="BH115" s="2">
        <f t="shared" si="40"/>
        <v>13.595366857867425</v>
      </c>
    </row>
    <row r="116" spans="16:60" x14ac:dyDescent="0.2">
      <c r="P116" s="2">
        <f t="shared" si="25"/>
        <v>6.6313427987885873</v>
      </c>
      <c r="Q116" s="2">
        <v>758.5</v>
      </c>
      <c r="R116" s="2">
        <v>272.69</v>
      </c>
      <c r="S116" s="2">
        <v>2.9289999999999998</v>
      </c>
      <c r="T116" s="2">
        <v>10.31</v>
      </c>
      <c r="U116" s="2">
        <v>-8.8699999999999992</v>
      </c>
      <c r="V116" s="2">
        <f t="shared" si="26"/>
        <v>13.600477932778686</v>
      </c>
      <c r="X116" s="5">
        <v>765.3</v>
      </c>
      <c r="Y116" s="5">
        <v>272.52</v>
      </c>
      <c r="Z116" s="5">
        <v>2.93</v>
      </c>
      <c r="AA116" s="5">
        <v>10.34</v>
      </c>
      <c r="AB116" s="5">
        <v>-8.83</v>
      </c>
      <c r="AC116" s="5">
        <f t="shared" si="28"/>
        <v>18.695948982514288</v>
      </c>
      <c r="AD116" s="2">
        <f t="shared" si="27"/>
        <v>6.6402679138158751</v>
      </c>
      <c r="AG116" s="2">
        <f t="shared" si="29"/>
        <v>40.496173278528026</v>
      </c>
      <c r="AH116" s="2">
        <f t="shared" si="30"/>
        <v>0.70679155816846073</v>
      </c>
      <c r="AI116" s="2">
        <f t="shared" si="31"/>
        <v>49.503826721471967</v>
      </c>
      <c r="AJ116" s="2">
        <f t="shared" si="32"/>
        <v>2.2775878849633573</v>
      </c>
      <c r="AK116" s="2">
        <f t="shared" si="33"/>
        <v>90</v>
      </c>
      <c r="AM116" s="5">
        <v>765.3</v>
      </c>
      <c r="AN116" s="5">
        <v>272.52</v>
      </c>
      <c r="AO116" s="5">
        <v>2.93</v>
      </c>
      <c r="AP116" s="4">
        <f t="shared" si="34"/>
        <v>14.217322061019791</v>
      </c>
      <c r="AQ116" s="4">
        <f t="shared" si="35"/>
        <v>-12.141098046306066</v>
      </c>
      <c r="AS116" s="2">
        <f t="shared" si="39"/>
        <v>40.496173278528019</v>
      </c>
      <c r="AT116" s="2">
        <f t="shared" si="36"/>
        <v>49.503826721471967</v>
      </c>
      <c r="AU116" s="2">
        <f t="shared" si="37"/>
        <v>89.999999999999986</v>
      </c>
      <c r="AV116" s="2">
        <f t="shared" si="38"/>
        <v>18.695948982514288</v>
      </c>
      <c r="BB116" s="2">
        <f>LN(BC116)</f>
        <v>6.4910269785952623</v>
      </c>
      <c r="BC116" s="2">
        <v>659.2</v>
      </c>
      <c r="BD116" s="2">
        <v>274.49</v>
      </c>
      <c r="BE116" s="2">
        <v>2.92</v>
      </c>
      <c r="BF116" s="2">
        <v>10.26</v>
      </c>
      <c r="BG116" s="2">
        <v>-8.92</v>
      </c>
      <c r="BH116" s="2">
        <f t="shared" si="40"/>
        <v>13.595366857867425</v>
      </c>
    </row>
    <row r="117" spans="16:60" x14ac:dyDescent="0.2">
      <c r="P117" s="2">
        <f t="shared" si="25"/>
        <v>6.6358153134789637</v>
      </c>
      <c r="Q117" s="2">
        <v>761.9</v>
      </c>
      <c r="R117" s="2">
        <v>272.55</v>
      </c>
      <c r="S117" s="2">
        <v>2.93</v>
      </c>
      <c r="T117" s="2">
        <v>10.33</v>
      </c>
      <c r="U117" s="2">
        <v>-8.85</v>
      </c>
      <c r="V117" s="2">
        <f t="shared" si="26"/>
        <v>13.602624746717083</v>
      </c>
      <c r="X117" s="5">
        <v>768.8</v>
      </c>
      <c r="Y117" s="5">
        <v>272.49</v>
      </c>
      <c r="Z117" s="5">
        <v>2.93</v>
      </c>
      <c r="AA117" s="5">
        <v>10.34</v>
      </c>
      <c r="AB117" s="5">
        <v>-8.83</v>
      </c>
      <c r="AC117" s="5">
        <f t="shared" si="28"/>
        <v>18.695948982514288</v>
      </c>
      <c r="AD117" s="2">
        <f t="shared" si="27"/>
        <v>6.6448308576560828</v>
      </c>
      <c r="AG117" s="2">
        <f t="shared" si="29"/>
        <v>40.496173278528026</v>
      </c>
      <c r="AH117" s="2">
        <f t="shared" si="30"/>
        <v>0.70679155816846073</v>
      </c>
      <c r="AI117" s="2">
        <f t="shared" si="31"/>
        <v>49.622622957719472</v>
      </c>
      <c r="AJ117" s="2">
        <f t="shared" si="32"/>
        <v>2.2775878849633573</v>
      </c>
      <c r="AK117" s="2">
        <f t="shared" si="33"/>
        <v>90.118796236247505</v>
      </c>
      <c r="AM117" s="5">
        <v>768.8</v>
      </c>
      <c r="AN117" s="5">
        <v>272.49</v>
      </c>
      <c r="AO117" s="5">
        <v>2.93</v>
      </c>
      <c r="AP117" s="4">
        <f t="shared" si="34"/>
        <v>14.217322061019791</v>
      </c>
      <c r="AQ117" s="4">
        <f t="shared" si="35"/>
        <v>-12.141098046306066</v>
      </c>
      <c r="AS117" s="2">
        <f t="shared" si="39"/>
        <v>40.496173278528019</v>
      </c>
      <c r="AT117" s="2">
        <f t="shared" si="36"/>
        <v>49.503826721471967</v>
      </c>
      <c r="AU117" s="2">
        <f t="shared" si="37"/>
        <v>89.999999999999986</v>
      </c>
      <c r="AV117" s="2">
        <f t="shared" si="38"/>
        <v>18.695948982514288</v>
      </c>
      <c r="BB117" s="2">
        <f>LN(BC117)</f>
        <v>6.4973781265129524</v>
      </c>
      <c r="BC117" s="2">
        <v>663.4</v>
      </c>
      <c r="BD117" s="2">
        <v>274.35000000000002</v>
      </c>
      <c r="BE117" s="2">
        <v>2.9209999999999998</v>
      </c>
      <c r="BF117" s="2">
        <v>10.26</v>
      </c>
      <c r="BG117" s="2">
        <v>-8.92</v>
      </c>
      <c r="BH117" s="2">
        <f t="shared" si="40"/>
        <v>13.595366857867425</v>
      </c>
    </row>
    <row r="118" spans="16:60" x14ac:dyDescent="0.2">
      <c r="P118" s="2">
        <f t="shared" si="25"/>
        <v>6.6402679138158751</v>
      </c>
      <c r="Q118" s="2">
        <v>765.3</v>
      </c>
      <c r="R118" s="2">
        <v>272.52</v>
      </c>
      <c r="S118" s="2">
        <v>2.93</v>
      </c>
      <c r="T118" s="2">
        <v>10.34</v>
      </c>
      <c r="U118" s="2">
        <v>-8.83</v>
      </c>
      <c r="V118" s="2">
        <f t="shared" si="26"/>
        <v>13.597223981386788</v>
      </c>
      <c r="X118" s="5">
        <v>772.2</v>
      </c>
      <c r="Y118" s="5">
        <v>272.35000000000002</v>
      </c>
      <c r="Z118" s="5">
        <v>2.931</v>
      </c>
      <c r="AA118" s="5">
        <v>10.36</v>
      </c>
      <c r="AB118" s="5">
        <v>-8.81</v>
      </c>
      <c r="AC118" s="5">
        <f t="shared" si="28"/>
        <v>18.698199255671312</v>
      </c>
      <c r="AD118" s="2">
        <f t="shared" si="27"/>
        <v>6.6492435838301365</v>
      </c>
      <c r="AG118" s="2">
        <f t="shared" si="29"/>
        <v>40.377377042280507</v>
      </c>
      <c r="AH118" s="2">
        <f t="shared" si="30"/>
        <v>0.70471817270696446</v>
      </c>
      <c r="AI118" s="2">
        <f t="shared" si="31"/>
        <v>49.682006206745882</v>
      </c>
      <c r="AJ118" s="2">
        <f t="shared" si="32"/>
        <v>2.2755144995018615</v>
      </c>
      <c r="AK118" s="2">
        <f t="shared" si="33"/>
        <v>90.059383249026382</v>
      </c>
      <c r="AM118" s="5">
        <v>772.2</v>
      </c>
      <c r="AN118" s="5">
        <v>272.35000000000002</v>
      </c>
      <c r="AO118" s="5">
        <v>2.931</v>
      </c>
      <c r="AP118" s="4">
        <f t="shared" si="34"/>
        <v>14.244178904491983</v>
      </c>
      <c r="AQ118" s="4">
        <f t="shared" si="35"/>
        <v>-12.113051751792895</v>
      </c>
      <c r="AS118" s="2">
        <f t="shared" si="39"/>
        <v>40.377377042280507</v>
      </c>
      <c r="AT118" s="2">
        <f t="shared" si="36"/>
        <v>49.622622957719472</v>
      </c>
      <c r="AU118" s="2">
        <f t="shared" si="37"/>
        <v>89.999999999999972</v>
      </c>
      <c r="AV118" s="2">
        <f t="shared" si="38"/>
        <v>18.698199255671316</v>
      </c>
      <c r="BB118" s="2">
        <f>LN(BC118)</f>
        <v>6.5035393902744048</v>
      </c>
      <c r="BC118" s="2">
        <v>667.5</v>
      </c>
      <c r="BD118" s="2">
        <v>274.31</v>
      </c>
      <c r="BE118" s="2">
        <v>2.9209999999999998</v>
      </c>
      <c r="BF118" s="2">
        <v>10.26</v>
      </c>
      <c r="BG118" s="2">
        <v>-8.92</v>
      </c>
      <c r="BH118" s="2">
        <f t="shared" si="40"/>
        <v>13.595366857867425</v>
      </c>
    </row>
    <row r="119" spans="16:60" x14ac:dyDescent="0.2">
      <c r="P119" s="2">
        <f t="shared" si="25"/>
        <v>6.6448308576560828</v>
      </c>
      <c r="Q119" s="2">
        <v>768.8</v>
      </c>
      <c r="R119" s="2">
        <v>272.49</v>
      </c>
      <c r="S119" s="2">
        <v>2.93</v>
      </c>
      <c r="T119" s="2">
        <v>10.34</v>
      </c>
      <c r="U119" s="2">
        <v>-8.83</v>
      </c>
      <c r="V119" s="2">
        <f t="shared" si="26"/>
        <v>13.597223981386788</v>
      </c>
      <c r="X119" s="5">
        <v>775.6</v>
      </c>
      <c r="Y119" s="5">
        <v>272.32</v>
      </c>
      <c r="Z119" s="5">
        <v>2.931</v>
      </c>
      <c r="AA119" s="5">
        <v>10.37</v>
      </c>
      <c r="AB119" s="5">
        <v>-8.8000000000000007</v>
      </c>
      <c r="AC119" s="5">
        <f t="shared" si="28"/>
        <v>18.699346310464804</v>
      </c>
      <c r="AD119" s="2">
        <f t="shared" si="27"/>
        <v>6.6536369233684969</v>
      </c>
      <c r="AG119" s="2">
        <f t="shared" si="29"/>
        <v>40.317993793254125</v>
      </c>
      <c r="AH119" s="2">
        <f t="shared" si="30"/>
        <v>0.70368173949092239</v>
      </c>
      <c r="AI119" s="2">
        <f t="shared" si="31"/>
        <v>49.682006206745882</v>
      </c>
      <c r="AJ119" s="2">
        <f t="shared" si="32"/>
        <v>2.2744780662858188</v>
      </c>
      <c r="AK119" s="2">
        <f t="shared" si="33"/>
        <v>90</v>
      </c>
      <c r="AM119" s="5">
        <v>775.6</v>
      </c>
      <c r="AN119" s="5">
        <v>272.32</v>
      </c>
      <c r="AO119" s="5">
        <v>2.931</v>
      </c>
      <c r="AP119" s="4">
        <f t="shared" si="34"/>
        <v>14.257600210248665</v>
      </c>
      <c r="AQ119" s="4">
        <f t="shared" si="35"/>
        <v>-12.099024286421235</v>
      </c>
      <c r="AS119" s="2">
        <f t="shared" si="39"/>
        <v>40.317993793254118</v>
      </c>
      <c r="AT119" s="2">
        <f t="shared" si="36"/>
        <v>49.682006206745882</v>
      </c>
      <c r="AU119" s="2">
        <f t="shared" si="37"/>
        <v>90</v>
      </c>
      <c r="AV119" s="2">
        <f t="shared" si="38"/>
        <v>18.699346310464804</v>
      </c>
      <c r="BB119" s="2">
        <f>LN(BC119)</f>
        <v>6.5096629252033855</v>
      </c>
      <c r="BC119" s="2">
        <v>671.6</v>
      </c>
      <c r="BD119" s="2">
        <v>274.27999999999997</v>
      </c>
      <c r="BE119" s="2">
        <v>2.9209999999999998</v>
      </c>
      <c r="BF119" s="2">
        <v>10.26</v>
      </c>
      <c r="BG119" s="2">
        <v>-8.92</v>
      </c>
      <c r="BH119" s="2">
        <f t="shared" si="40"/>
        <v>13.595366857867425</v>
      </c>
    </row>
    <row r="120" spans="16:60" x14ac:dyDescent="0.2">
      <c r="P120" s="2">
        <f t="shared" si="25"/>
        <v>6.6492435838301365</v>
      </c>
      <c r="Q120" s="2">
        <v>772.2</v>
      </c>
      <c r="R120" s="2">
        <v>272.35000000000002</v>
      </c>
      <c r="S120" s="2">
        <v>2.931</v>
      </c>
      <c r="T120" s="2">
        <v>10.36</v>
      </c>
      <c r="U120" s="2">
        <v>-8.81</v>
      </c>
      <c r="V120" s="2">
        <f t="shared" si="26"/>
        <v>13.599474254543813</v>
      </c>
      <c r="X120" s="5">
        <v>779.1</v>
      </c>
      <c r="Y120" s="5">
        <v>272.29000000000002</v>
      </c>
      <c r="Z120" s="5">
        <v>2.931</v>
      </c>
      <c r="AA120" s="5">
        <v>10.37</v>
      </c>
      <c r="AB120" s="5">
        <v>-8.8000000000000007</v>
      </c>
      <c r="AC120" s="5">
        <f t="shared" si="28"/>
        <v>18.699346310464804</v>
      </c>
      <c r="AD120" s="2">
        <f t="shared" si="27"/>
        <v>6.6581394073368125</v>
      </c>
      <c r="AG120" s="2">
        <f t="shared" si="29"/>
        <v>40.317993793254125</v>
      </c>
      <c r="AH120" s="2">
        <f t="shared" si="30"/>
        <v>0.70368173949092239</v>
      </c>
      <c r="AI120" s="2">
        <f t="shared" si="31"/>
        <v>49.80074234138786</v>
      </c>
      <c r="AJ120" s="2">
        <f t="shared" si="32"/>
        <v>2.2744780662858188</v>
      </c>
      <c r="AK120" s="2">
        <f t="shared" si="33"/>
        <v>90.118736134641978</v>
      </c>
      <c r="AM120" s="5">
        <v>779.1</v>
      </c>
      <c r="AN120" s="5">
        <v>272.29000000000002</v>
      </c>
      <c r="AO120" s="5">
        <v>2.931</v>
      </c>
      <c r="AP120" s="4">
        <f t="shared" si="34"/>
        <v>14.257600210248665</v>
      </c>
      <c r="AQ120" s="4">
        <f t="shared" si="35"/>
        <v>-12.099024286421235</v>
      </c>
      <c r="AS120" s="2">
        <f t="shared" si="39"/>
        <v>40.317993793254118</v>
      </c>
      <c r="AT120" s="2">
        <f t="shared" si="36"/>
        <v>49.682006206745882</v>
      </c>
      <c r="AU120" s="2">
        <f t="shared" si="37"/>
        <v>90</v>
      </c>
      <c r="AV120" s="2">
        <f t="shared" si="38"/>
        <v>18.699346310464804</v>
      </c>
      <c r="BB120" s="2">
        <f>LN(BC120)</f>
        <v>6.5158971742801892</v>
      </c>
      <c r="BC120" s="2">
        <v>675.8</v>
      </c>
      <c r="BD120" s="2">
        <v>274.14</v>
      </c>
      <c r="BE120" s="2">
        <v>2.9220000000000002</v>
      </c>
      <c r="BF120" s="2">
        <v>10.26</v>
      </c>
      <c r="BG120" s="2">
        <v>-8.92</v>
      </c>
      <c r="BH120" s="2">
        <f t="shared" si="40"/>
        <v>13.595366857867425</v>
      </c>
    </row>
    <row r="121" spans="16:60" x14ac:dyDescent="0.2">
      <c r="P121" s="2">
        <f t="shared" si="25"/>
        <v>6.6536369233684969</v>
      </c>
      <c r="Q121" s="2">
        <v>775.6</v>
      </c>
      <c r="R121" s="2">
        <v>272.32</v>
      </c>
      <c r="S121" s="2">
        <v>2.931</v>
      </c>
      <c r="T121" s="2">
        <v>10.37</v>
      </c>
      <c r="U121" s="2">
        <v>-8.8000000000000007</v>
      </c>
      <c r="V121" s="2">
        <f t="shared" si="26"/>
        <v>13.600621309337306</v>
      </c>
      <c r="X121" s="5">
        <v>782.5</v>
      </c>
      <c r="Y121" s="5">
        <v>272.16000000000003</v>
      </c>
      <c r="Z121" s="5">
        <v>2.9319999999999999</v>
      </c>
      <c r="AA121" s="5">
        <v>10.39</v>
      </c>
      <c r="AB121" s="5">
        <v>-8.7799999999999994</v>
      </c>
      <c r="AC121" s="5">
        <f t="shared" si="28"/>
        <v>18.701684237999451</v>
      </c>
      <c r="AD121" s="2">
        <f t="shared" si="27"/>
        <v>6.662493922414308</v>
      </c>
      <c r="AG121" s="2">
        <f t="shared" si="29"/>
        <v>40.19925765861214</v>
      </c>
      <c r="AH121" s="2">
        <f t="shared" si="30"/>
        <v>0.70160940300032848</v>
      </c>
      <c r="AI121" s="2">
        <f t="shared" si="31"/>
        <v>49.892307070172734</v>
      </c>
      <c r="AJ121" s="2">
        <f t="shared" si="32"/>
        <v>2.2724057297952251</v>
      </c>
      <c r="AK121" s="2">
        <f t="shared" si="33"/>
        <v>90.091564728784874</v>
      </c>
      <c r="AM121" s="5">
        <v>782.5</v>
      </c>
      <c r="AN121" s="5">
        <v>272.16000000000003</v>
      </c>
      <c r="AO121" s="5">
        <v>2.9319999999999999</v>
      </c>
      <c r="AP121" s="4">
        <f t="shared" si="34"/>
        <v>14.284428545968114</v>
      </c>
      <c r="AQ121" s="4">
        <f t="shared" si="35"/>
        <v>-12.070960792454281</v>
      </c>
      <c r="AS121" s="2">
        <f t="shared" si="39"/>
        <v>40.19925765861214</v>
      </c>
      <c r="AT121" s="2">
        <f t="shared" si="36"/>
        <v>49.80074234138786</v>
      </c>
      <c r="AU121" s="2">
        <f t="shared" si="37"/>
        <v>90</v>
      </c>
      <c r="AV121" s="2">
        <f t="shared" si="38"/>
        <v>18.701684237999455</v>
      </c>
      <c r="BB121" s="2">
        <f>LN(BC121)</f>
        <v>6.5219457285324136</v>
      </c>
      <c r="BC121" s="2">
        <v>679.9</v>
      </c>
      <c r="BD121" s="2">
        <v>274.10000000000002</v>
      </c>
      <c r="BE121" s="2">
        <v>2.9220000000000002</v>
      </c>
      <c r="BF121" s="2">
        <v>10.26</v>
      </c>
      <c r="BG121" s="2">
        <v>-8.92</v>
      </c>
      <c r="BH121" s="2">
        <f t="shared" si="40"/>
        <v>13.595366857867425</v>
      </c>
    </row>
    <row r="122" spans="16:60" x14ac:dyDescent="0.2">
      <c r="P122" s="2">
        <f t="shared" si="25"/>
        <v>6.6581394073368125</v>
      </c>
      <c r="Q122" s="2">
        <v>779.1</v>
      </c>
      <c r="R122" s="2">
        <v>272.29000000000002</v>
      </c>
      <c r="S122" s="2">
        <v>2.931</v>
      </c>
      <c r="T122" s="2">
        <v>10.37</v>
      </c>
      <c r="U122" s="2">
        <v>-8.8000000000000007</v>
      </c>
      <c r="V122" s="2">
        <f t="shared" si="26"/>
        <v>13.600621309337306</v>
      </c>
      <c r="X122" s="5">
        <v>786</v>
      </c>
      <c r="Y122" s="5">
        <v>272.12</v>
      </c>
      <c r="Z122" s="5">
        <v>2.9319999999999999</v>
      </c>
      <c r="AA122" s="5">
        <v>10.4</v>
      </c>
      <c r="AB122" s="5">
        <v>-8.76</v>
      </c>
      <c r="AC122" s="5">
        <f t="shared" si="28"/>
        <v>18.696430689956038</v>
      </c>
      <c r="AD122" s="2">
        <f t="shared" si="27"/>
        <v>6.6669567924292066</v>
      </c>
      <c r="AG122" s="2">
        <f t="shared" si="29"/>
        <v>40.107692929827252</v>
      </c>
      <c r="AH122" s="2">
        <f t="shared" si="30"/>
        <v>0.70001129700433662</v>
      </c>
      <c r="AI122" s="2">
        <f t="shared" si="31"/>
        <v>49.892307070172734</v>
      </c>
      <c r="AJ122" s="2">
        <f t="shared" si="32"/>
        <v>2.2708076237992332</v>
      </c>
      <c r="AK122" s="2">
        <f t="shared" si="33"/>
        <v>89.999999999999986</v>
      </c>
      <c r="AM122" s="5">
        <v>786</v>
      </c>
      <c r="AN122" s="5">
        <v>272.12</v>
      </c>
      <c r="AO122" s="5">
        <v>2.9319999999999999</v>
      </c>
      <c r="AP122" s="4">
        <f t="shared" si="34"/>
        <v>14.299682874831683</v>
      </c>
      <c r="AQ122" s="4">
        <f t="shared" si="35"/>
        <v>-12.044732883031301</v>
      </c>
      <c r="AS122" s="2">
        <f t="shared" si="39"/>
        <v>40.107692929827252</v>
      </c>
      <c r="AT122" s="2">
        <f t="shared" si="36"/>
        <v>49.892307070172734</v>
      </c>
      <c r="AU122" s="2">
        <f t="shared" si="37"/>
        <v>89.999999999999986</v>
      </c>
      <c r="AV122" s="2">
        <f t="shared" si="38"/>
        <v>18.696430689956038</v>
      </c>
      <c r="BB122" s="2">
        <f>LN(BC122)</f>
        <v>6.5281041057669524</v>
      </c>
      <c r="BC122" s="2">
        <v>684.1</v>
      </c>
      <c r="BD122" s="2">
        <v>274.06</v>
      </c>
      <c r="BE122" s="2">
        <v>2.9220000000000002</v>
      </c>
      <c r="BF122" s="2">
        <v>10.26</v>
      </c>
      <c r="BG122" s="2">
        <v>-8.92</v>
      </c>
      <c r="BH122" s="2">
        <f t="shared" si="40"/>
        <v>13.595366857867425</v>
      </c>
    </row>
    <row r="123" spans="16:60" x14ac:dyDescent="0.2">
      <c r="P123" s="2">
        <f t="shared" si="25"/>
        <v>6.662493922414308</v>
      </c>
      <c r="Q123" s="2">
        <v>782.5</v>
      </c>
      <c r="R123" s="2">
        <v>272.16000000000003</v>
      </c>
      <c r="S123" s="2">
        <v>2.9319999999999999</v>
      </c>
      <c r="T123" s="2">
        <v>10.39</v>
      </c>
      <c r="U123" s="2">
        <v>-8.7799999999999994</v>
      </c>
      <c r="V123" s="2">
        <f t="shared" si="26"/>
        <v>13.602959236871953</v>
      </c>
      <c r="X123" s="5">
        <v>789.7</v>
      </c>
      <c r="Y123" s="5">
        <v>272.08</v>
      </c>
      <c r="Z123" s="5">
        <v>2.9319999999999999</v>
      </c>
      <c r="AA123" s="5">
        <v>10.4</v>
      </c>
      <c r="AB123" s="5">
        <v>-8.76</v>
      </c>
      <c r="AC123" s="5">
        <f t="shared" si="28"/>
        <v>18.696430689956038</v>
      </c>
      <c r="AD123" s="2">
        <f t="shared" si="27"/>
        <v>6.6716531265035357</v>
      </c>
      <c r="AG123" s="2">
        <f t="shared" si="29"/>
        <v>40.107692929827252</v>
      </c>
      <c r="AH123" s="2">
        <f t="shared" si="30"/>
        <v>0.70001129700433662</v>
      </c>
      <c r="AI123" s="2">
        <f t="shared" si="31"/>
        <v>49.987938942326224</v>
      </c>
      <c r="AJ123" s="2">
        <f t="shared" si="32"/>
        <v>2.2708076237992332</v>
      </c>
      <c r="AK123" s="2">
        <f t="shared" si="33"/>
        <v>90.095631872153476</v>
      </c>
      <c r="AM123" s="5">
        <v>789.7</v>
      </c>
      <c r="AN123" s="5">
        <v>272.08</v>
      </c>
      <c r="AO123" s="5">
        <v>2.9319999999999999</v>
      </c>
      <c r="AP123" s="4">
        <f t="shared" si="34"/>
        <v>14.299682874831683</v>
      </c>
      <c r="AQ123" s="4">
        <f t="shared" si="35"/>
        <v>-12.044732883031301</v>
      </c>
      <c r="AS123" s="2">
        <f t="shared" si="39"/>
        <v>40.107692929827252</v>
      </c>
      <c r="AT123" s="2">
        <f t="shared" si="36"/>
        <v>49.892307070172734</v>
      </c>
      <c r="AU123" s="2">
        <f t="shared" si="37"/>
        <v>89.999999999999986</v>
      </c>
      <c r="AV123" s="2">
        <f t="shared" si="38"/>
        <v>18.696430689956038</v>
      </c>
      <c r="BB123" s="2">
        <f>LN(BC123)</f>
        <v>6.5340794933633797</v>
      </c>
      <c r="BC123" s="2">
        <v>688.2</v>
      </c>
      <c r="BD123" s="2">
        <v>273.92</v>
      </c>
      <c r="BE123" s="2">
        <v>2.923</v>
      </c>
      <c r="BF123" s="2">
        <v>10.26</v>
      </c>
      <c r="BG123" s="2">
        <v>-8.92</v>
      </c>
      <c r="BH123" s="2">
        <f t="shared" si="40"/>
        <v>13.595366857867425</v>
      </c>
    </row>
    <row r="124" spans="16:60" x14ac:dyDescent="0.2">
      <c r="P124" s="2">
        <f t="shared" si="25"/>
        <v>6.6669567924292066</v>
      </c>
      <c r="Q124" s="2">
        <v>786</v>
      </c>
      <c r="R124" s="2">
        <v>272.12</v>
      </c>
      <c r="S124" s="2">
        <v>2.9319999999999999</v>
      </c>
      <c r="T124" s="2">
        <v>10.4</v>
      </c>
      <c r="U124" s="2">
        <v>-8.76</v>
      </c>
      <c r="V124" s="2">
        <f t="shared" si="26"/>
        <v>13.597705688828539</v>
      </c>
      <c r="X124" s="5">
        <v>793.5</v>
      </c>
      <c r="Y124" s="5">
        <v>271.95</v>
      </c>
      <c r="Z124" s="5">
        <v>2.9329999999999998</v>
      </c>
      <c r="AA124" s="5">
        <v>10.34</v>
      </c>
      <c r="AB124" s="5">
        <v>-8.68</v>
      </c>
      <c r="AC124" s="5">
        <f t="shared" si="28"/>
        <v>18.599021294172331</v>
      </c>
      <c r="AD124" s="2">
        <f t="shared" si="27"/>
        <v>6.676453539966464</v>
      </c>
      <c r="AG124" s="2">
        <f t="shared" si="29"/>
        <v>40.012061057673776</v>
      </c>
      <c r="AH124" s="2">
        <f t="shared" si="30"/>
        <v>0.69834220596541208</v>
      </c>
      <c r="AI124" s="2">
        <f t="shared" si="31"/>
        <v>50.107501943119104</v>
      </c>
      <c r="AJ124" s="2">
        <f t="shared" si="32"/>
        <v>2.2691385327603086</v>
      </c>
      <c r="AK124" s="2">
        <f t="shared" si="33"/>
        <v>90.11956300079288</v>
      </c>
      <c r="AM124" s="5">
        <v>793.5</v>
      </c>
      <c r="AN124" s="5">
        <v>271.95</v>
      </c>
      <c r="AO124" s="5">
        <v>2.9329999999999998</v>
      </c>
      <c r="AP124" s="4">
        <f t="shared" si="34"/>
        <v>14.245159958512867</v>
      </c>
      <c r="AQ124" s="4">
        <f t="shared" si="35"/>
        <v>-11.958219384902481</v>
      </c>
      <c r="AS124" s="2">
        <f t="shared" si="39"/>
        <v>40.012061057673776</v>
      </c>
      <c r="AT124" s="2">
        <f t="shared" si="36"/>
        <v>49.987938942326224</v>
      </c>
      <c r="AU124" s="2">
        <f t="shared" si="37"/>
        <v>90</v>
      </c>
      <c r="AV124" s="2">
        <f t="shared" si="38"/>
        <v>18.599021294172331</v>
      </c>
      <c r="BB124" s="2">
        <f>LN(BC124)</f>
        <v>6.5397304538478176</v>
      </c>
      <c r="BC124" s="2">
        <v>692.1</v>
      </c>
      <c r="BD124" s="2">
        <v>273.89</v>
      </c>
      <c r="BE124" s="2">
        <v>2.923</v>
      </c>
      <c r="BF124" s="2">
        <v>10.26</v>
      </c>
      <c r="BG124" s="2">
        <v>-8.92</v>
      </c>
      <c r="BH124" s="2">
        <f t="shared" si="40"/>
        <v>13.595366857867425</v>
      </c>
    </row>
    <row r="125" spans="16:60" x14ac:dyDescent="0.2">
      <c r="P125" s="2">
        <f t="shared" si="25"/>
        <v>6.6716531265035357</v>
      </c>
      <c r="Q125" s="2">
        <v>789.7</v>
      </c>
      <c r="R125" s="2">
        <v>272.08</v>
      </c>
      <c r="S125" s="2">
        <v>2.9319999999999999</v>
      </c>
      <c r="T125" s="2">
        <v>10.4</v>
      </c>
      <c r="U125" s="2">
        <v>-8.76</v>
      </c>
      <c r="V125" s="2">
        <f t="shared" si="26"/>
        <v>13.597705688828539</v>
      </c>
      <c r="X125" s="5">
        <v>797.2</v>
      </c>
      <c r="Y125" s="5">
        <v>271.91000000000003</v>
      </c>
      <c r="Z125" s="5">
        <v>2.9329999999999998</v>
      </c>
      <c r="AA125" s="5">
        <v>10.36</v>
      </c>
      <c r="AB125" s="5">
        <v>-8.66</v>
      </c>
      <c r="AC125" s="5">
        <f t="shared" si="28"/>
        <v>18.601509899066148</v>
      </c>
      <c r="AD125" s="2">
        <f t="shared" si="27"/>
        <v>6.6811055883386397</v>
      </c>
      <c r="AG125" s="2">
        <f t="shared" si="29"/>
        <v>39.892498056880882</v>
      </c>
      <c r="AH125" s="2">
        <f t="shared" si="30"/>
        <v>0.69625543793801159</v>
      </c>
      <c r="AI125" s="2">
        <f t="shared" si="31"/>
        <v>50.107501943119104</v>
      </c>
      <c r="AJ125" s="2">
        <f t="shared" si="32"/>
        <v>2.2670517647329085</v>
      </c>
      <c r="AK125" s="2">
        <f t="shared" si="33"/>
        <v>89.999999999999986</v>
      </c>
      <c r="AM125" s="5">
        <v>797.2</v>
      </c>
      <c r="AN125" s="5">
        <v>271.91000000000003</v>
      </c>
      <c r="AO125" s="5">
        <v>2.9329999999999998</v>
      </c>
      <c r="AP125" s="4">
        <f t="shared" si="34"/>
        <v>14.271992334243947</v>
      </c>
      <c r="AQ125" s="4">
        <f t="shared" si="35"/>
        <v>-11.93006309020778</v>
      </c>
      <c r="AS125" s="2">
        <f t="shared" si="39"/>
        <v>39.892498056880882</v>
      </c>
      <c r="AT125" s="2">
        <f t="shared" si="36"/>
        <v>50.107501943119104</v>
      </c>
      <c r="AU125" s="2">
        <f t="shared" si="37"/>
        <v>89.999999999999986</v>
      </c>
      <c r="AV125" s="2">
        <f t="shared" si="38"/>
        <v>18.601509899066148</v>
      </c>
      <c r="BB125" s="2">
        <f>LN(BC125)</f>
        <v>6.5452059718508044</v>
      </c>
      <c r="BC125" s="2">
        <v>695.9</v>
      </c>
      <c r="BD125" s="2">
        <v>273.86</v>
      </c>
      <c r="BE125" s="2">
        <v>2.923</v>
      </c>
      <c r="BF125" s="2">
        <v>10.26</v>
      </c>
      <c r="BG125" s="2">
        <v>-8.92</v>
      </c>
      <c r="BH125" s="2">
        <f t="shared" si="40"/>
        <v>13.595366857867425</v>
      </c>
    </row>
    <row r="126" spans="16:60" x14ac:dyDescent="0.2">
      <c r="P126" s="2">
        <f t="shared" si="25"/>
        <v>6.676453539966464</v>
      </c>
      <c r="Q126" s="2">
        <v>793.5</v>
      </c>
      <c r="R126" s="2">
        <v>271.95</v>
      </c>
      <c r="S126" s="2">
        <v>2.9329999999999998</v>
      </c>
      <c r="T126" s="2">
        <v>10.34</v>
      </c>
      <c r="U126" s="2">
        <v>-8.68</v>
      </c>
      <c r="V126" s="2">
        <f t="shared" si="26"/>
        <v>13.50029629304483</v>
      </c>
      <c r="X126" s="5">
        <v>800.9</v>
      </c>
      <c r="Y126" s="5">
        <v>271.87</v>
      </c>
      <c r="Z126" s="5">
        <v>2.9329999999999998</v>
      </c>
      <c r="AA126" s="5">
        <v>10.36</v>
      </c>
      <c r="AB126" s="5">
        <v>-8.66</v>
      </c>
      <c r="AC126" s="5">
        <f t="shared" si="28"/>
        <v>18.601509899066148</v>
      </c>
      <c r="AD126" s="2">
        <f t="shared" si="27"/>
        <v>6.685736095329637</v>
      </c>
      <c r="AG126" s="2">
        <f t="shared" si="29"/>
        <v>39.892498056880882</v>
      </c>
      <c r="AH126" s="2">
        <f t="shared" si="30"/>
        <v>0.69625543793801159</v>
      </c>
      <c r="AI126" s="2">
        <f t="shared" si="31"/>
        <v>50.199863908620898</v>
      </c>
      <c r="AJ126" s="2">
        <f t="shared" si="32"/>
        <v>2.2670517647329085</v>
      </c>
      <c r="AK126" s="2">
        <f t="shared" si="33"/>
        <v>90.09236196550178</v>
      </c>
      <c r="AM126" s="5">
        <v>800.9</v>
      </c>
      <c r="AN126" s="5">
        <v>271.87</v>
      </c>
      <c r="AO126" s="5">
        <v>2.9329999999999998</v>
      </c>
      <c r="AP126" s="4">
        <f t="shared" si="34"/>
        <v>14.271992334243947</v>
      </c>
      <c r="AQ126" s="4">
        <f t="shared" si="35"/>
        <v>-11.93006309020778</v>
      </c>
      <c r="AS126" s="2">
        <f t="shared" si="39"/>
        <v>39.892498056880882</v>
      </c>
      <c r="AT126" s="2">
        <f t="shared" si="36"/>
        <v>50.107501943119104</v>
      </c>
      <c r="AU126" s="2">
        <f t="shared" si="37"/>
        <v>89.999999999999986</v>
      </c>
      <c r="AV126" s="2">
        <f t="shared" si="38"/>
        <v>18.601509899066148</v>
      </c>
      <c r="BB126" s="2">
        <f>LN(BC126)</f>
        <v>6.5506516717518508</v>
      </c>
      <c r="BC126" s="2">
        <v>699.7</v>
      </c>
      <c r="BD126" s="2">
        <v>273.73</v>
      </c>
      <c r="BE126" s="2">
        <v>2.9239999999999999</v>
      </c>
      <c r="BF126" s="2">
        <v>10.26</v>
      </c>
      <c r="BG126" s="2">
        <v>-8.92</v>
      </c>
      <c r="BH126" s="2">
        <f t="shared" si="40"/>
        <v>13.595366857867425</v>
      </c>
    </row>
    <row r="127" spans="16:60" x14ac:dyDescent="0.2">
      <c r="P127" s="2">
        <f t="shared" si="25"/>
        <v>6.6811055883386397</v>
      </c>
      <c r="Q127" s="2">
        <v>797.2</v>
      </c>
      <c r="R127" s="2">
        <v>271.91000000000003</v>
      </c>
      <c r="S127" s="2">
        <v>2.9329999999999998</v>
      </c>
      <c r="T127" s="2">
        <v>10.36</v>
      </c>
      <c r="U127" s="2">
        <v>-8.66</v>
      </c>
      <c r="V127" s="2">
        <f t="shared" si="26"/>
        <v>13.502784897938646</v>
      </c>
      <c r="X127" s="5">
        <v>804.6</v>
      </c>
      <c r="Y127" s="5">
        <v>271.73</v>
      </c>
      <c r="Z127" s="5">
        <v>2.9340000000000002</v>
      </c>
      <c r="AA127" s="5">
        <v>10.37</v>
      </c>
      <c r="AB127" s="5">
        <v>-8.64</v>
      </c>
      <c r="AC127" s="5">
        <f t="shared" si="28"/>
        <v>18.596372944380427</v>
      </c>
      <c r="AD127" s="2">
        <f t="shared" si="27"/>
        <v>6.6903452595156878</v>
      </c>
      <c r="AG127" s="2">
        <f t="shared" si="29"/>
        <v>39.800136091379095</v>
      </c>
      <c r="AH127" s="2">
        <f t="shared" si="30"/>
        <v>0.69464341753639192</v>
      </c>
      <c r="AI127" s="2">
        <f t="shared" si="31"/>
        <v>50.319410019141571</v>
      </c>
      <c r="AJ127" s="2">
        <f t="shared" si="32"/>
        <v>2.2654397443312888</v>
      </c>
      <c r="AK127" s="2">
        <f t="shared" si="33"/>
        <v>90.119546110520673</v>
      </c>
      <c r="AM127" s="5">
        <v>804.6</v>
      </c>
      <c r="AN127" s="5">
        <v>271.73</v>
      </c>
      <c r="AO127" s="5">
        <v>2.9340000000000002</v>
      </c>
      <c r="AP127" s="4">
        <f t="shared" si="34"/>
        <v>14.28725865750723</v>
      </c>
      <c r="AQ127" s="4">
        <f t="shared" si="35"/>
        <v>-11.903752632677191</v>
      </c>
      <c r="AS127" s="2">
        <f t="shared" si="39"/>
        <v>39.800136091379095</v>
      </c>
      <c r="AT127" s="2">
        <f t="shared" si="36"/>
        <v>50.199863908620898</v>
      </c>
      <c r="AU127" s="2">
        <f t="shared" si="37"/>
        <v>90</v>
      </c>
      <c r="AV127" s="2">
        <f t="shared" si="38"/>
        <v>18.59637294438043</v>
      </c>
      <c r="BB127" s="2">
        <f>LN(BC127)</f>
        <v>6.5560678765544438</v>
      </c>
      <c r="BC127" s="2">
        <v>703.5</v>
      </c>
      <c r="BD127" s="2">
        <v>273.69</v>
      </c>
      <c r="BE127" s="2">
        <v>2.9239999999999999</v>
      </c>
      <c r="BF127" s="2">
        <v>10.26</v>
      </c>
      <c r="BG127" s="2">
        <v>-8.92</v>
      </c>
      <c r="BH127" s="2">
        <f t="shared" si="40"/>
        <v>13.595366857867425</v>
      </c>
    </row>
    <row r="128" spans="16:60" x14ac:dyDescent="0.2">
      <c r="P128" s="2">
        <f t="shared" si="25"/>
        <v>6.685736095329637</v>
      </c>
      <c r="Q128" s="2">
        <v>800.9</v>
      </c>
      <c r="R128" s="2">
        <v>271.87</v>
      </c>
      <c r="S128" s="2">
        <v>2.9329999999999998</v>
      </c>
      <c r="T128" s="2">
        <v>10.36</v>
      </c>
      <c r="U128" s="2">
        <v>-8.66</v>
      </c>
      <c r="V128" s="2">
        <f t="shared" si="26"/>
        <v>13.502784897938646</v>
      </c>
      <c r="X128" s="5">
        <v>808.3</v>
      </c>
      <c r="Y128" s="5">
        <v>271.7</v>
      </c>
      <c r="Z128" s="5">
        <v>2.9340000000000002</v>
      </c>
      <c r="AA128" s="5">
        <v>10.39</v>
      </c>
      <c r="AB128" s="5">
        <v>-8.6199999999999992</v>
      </c>
      <c r="AC128" s="5">
        <f t="shared" si="28"/>
        <v>18.598965739721756</v>
      </c>
      <c r="AD128" s="2">
        <f t="shared" si="27"/>
        <v>6.6949332767397989</v>
      </c>
      <c r="AG128" s="2">
        <f t="shared" si="29"/>
        <v>39.680589980858407</v>
      </c>
      <c r="AH128" s="2">
        <f t="shared" si="30"/>
        <v>0.69255694429985293</v>
      </c>
      <c r="AI128" s="2">
        <f t="shared" si="31"/>
        <v>50.379165726402107</v>
      </c>
      <c r="AJ128" s="2">
        <f t="shared" si="32"/>
        <v>2.2633532710947497</v>
      </c>
      <c r="AK128" s="2">
        <f t="shared" si="33"/>
        <v>90.059755707260507</v>
      </c>
      <c r="AM128" s="5">
        <v>808.3</v>
      </c>
      <c r="AN128" s="5">
        <v>271.7</v>
      </c>
      <c r="AO128" s="5">
        <v>2.9340000000000002</v>
      </c>
      <c r="AP128" s="4">
        <f t="shared" si="34"/>
        <v>14.314059858448937</v>
      </c>
      <c r="AQ128" s="4">
        <f t="shared" si="35"/>
        <v>-11.875572279098154</v>
      </c>
      <c r="AS128" s="2">
        <f t="shared" si="39"/>
        <v>39.680589980858407</v>
      </c>
      <c r="AT128" s="2">
        <f t="shared" si="36"/>
        <v>50.319410019141571</v>
      </c>
      <c r="AU128" s="2">
        <f t="shared" si="37"/>
        <v>89.999999999999972</v>
      </c>
      <c r="AV128" s="2">
        <f t="shared" si="38"/>
        <v>18.598965739721756</v>
      </c>
      <c r="BB128" s="2">
        <f>LN(BC128)</f>
        <v>6.5614549040419439</v>
      </c>
      <c r="BC128" s="2">
        <v>707.3</v>
      </c>
      <c r="BD128" s="2">
        <v>273.66000000000003</v>
      </c>
      <c r="BE128" s="2">
        <v>2.9239999999999999</v>
      </c>
      <c r="BF128" s="2">
        <v>10.28</v>
      </c>
      <c r="BG128" s="2">
        <v>-8.9</v>
      </c>
      <c r="BH128" s="2">
        <f t="shared" si="40"/>
        <v>13.597367392256487</v>
      </c>
    </row>
    <row r="129" spans="16:60" x14ac:dyDescent="0.2">
      <c r="P129" s="2">
        <f t="shared" si="25"/>
        <v>6.6903452595156878</v>
      </c>
      <c r="Q129" s="2">
        <v>804.6</v>
      </c>
      <c r="R129" s="2">
        <v>271.73</v>
      </c>
      <c r="S129" s="2">
        <v>2.9340000000000002</v>
      </c>
      <c r="T129" s="2">
        <v>10.37</v>
      </c>
      <c r="U129" s="2">
        <v>-8.64</v>
      </c>
      <c r="V129" s="2">
        <f t="shared" si="26"/>
        <v>13.497647943252927</v>
      </c>
      <c r="X129" s="5">
        <v>812</v>
      </c>
      <c r="Y129" s="5">
        <v>271.66000000000003</v>
      </c>
      <c r="Z129" s="5">
        <v>2.9340000000000002</v>
      </c>
      <c r="AA129" s="5">
        <v>10.4</v>
      </c>
      <c r="AB129" s="5">
        <v>-8.61</v>
      </c>
      <c r="AC129" s="5">
        <f t="shared" si="28"/>
        <v>18.600284170349397</v>
      </c>
      <c r="AD129" s="2">
        <f t="shared" si="27"/>
        <v>6.6995003401616779</v>
      </c>
      <c r="AG129" s="2">
        <f t="shared" si="29"/>
        <v>39.620834273597886</v>
      </c>
      <c r="AH129" s="2">
        <f t="shared" si="30"/>
        <v>0.6915140104612989</v>
      </c>
      <c r="AI129" s="2">
        <f t="shared" si="31"/>
        <v>50.379165726402107</v>
      </c>
      <c r="AJ129" s="2">
        <f t="shared" si="32"/>
        <v>2.2623103372561957</v>
      </c>
      <c r="AK129" s="2">
        <f t="shared" si="33"/>
        <v>90</v>
      </c>
      <c r="AM129" s="5">
        <v>812</v>
      </c>
      <c r="AN129" s="5">
        <v>271.66000000000003</v>
      </c>
      <c r="AO129" s="5">
        <v>2.9340000000000002</v>
      </c>
      <c r="AP129" s="4">
        <f t="shared" si="34"/>
        <v>14.327453070205809</v>
      </c>
      <c r="AQ129" s="4">
        <f t="shared" si="35"/>
        <v>-11.861477974468464</v>
      </c>
      <c r="AS129" s="2">
        <f t="shared" si="39"/>
        <v>39.620834273597886</v>
      </c>
      <c r="AT129" s="2">
        <f t="shared" si="36"/>
        <v>50.379165726402107</v>
      </c>
      <c r="AU129" s="2">
        <f t="shared" si="37"/>
        <v>90</v>
      </c>
      <c r="AV129" s="2">
        <f t="shared" si="38"/>
        <v>18.600284170349397</v>
      </c>
      <c r="BB129" s="2">
        <f>LN(BC129)</f>
        <v>6.5668130668894724</v>
      </c>
      <c r="BC129" s="2">
        <v>711.1</v>
      </c>
      <c r="BD129" s="2">
        <v>273.52999999999997</v>
      </c>
      <c r="BE129" s="2">
        <v>2.9249999999999998</v>
      </c>
      <c r="BF129" s="2">
        <v>10.28</v>
      </c>
      <c r="BG129" s="2">
        <v>-8.9</v>
      </c>
      <c r="BH129" s="2">
        <f t="shared" si="40"/>
        <v>13.597367392256487</v>
      </c>
    </row>
    <row r="130" spans="16:60" x14ac:dyDescent="0.2">
      <c r="P130" s="2">
        <f t="shared" si="25"/>
        <v>6.6949332767397989</v>
      </c>
      <c r="Q130" s="2">
        <v>808.3</v>
      </c>
      <c r="R130" s="2">
        <v>271.7</v>
      </c>
      <c r="S130" s="2">
        <v>2.9340000000000002</v>
      </c>
      <c r="T130" s="2">
        <v>10.39</v>
      </c>
      <c r="U130" s="2">
        <v>-8.6199999999999992</v>
      </c>
      <c r="V130" s="2">
        <f t="shared" si="26"/>
        <v>13.500240738594258</v>
      </c>
      <c r="X130" s="5">
        <v>815.7</v>
      </c>
      <c r="Y130" s="5">
        <v>271.52</v>
      </c>
      <c r="Z130" s="5">
        <v>2.9350000000000001</v>
      </c>
      <c r="AA130" s="5">
        <v>10.4</v>
      </c>
      <c r="AB130" s="5">
        <v>-8.61</v>
      </c>
      <c r="AC130" s="5">
        <f t="shared" si="28"/>
        <v>18.600284170349397</v>
      </c>
      <c r="AD130" s="2">
        <f t="shared" si="27"/>
        <v>6.7040466403065349</v>
      </c>
      <c r="AG130" s="2">
        <f t="shared" si="29"/>
        <v>39.620834273597886</v>
      </c>
      <c r="AH130" s="2">
        <f t="shared" si="30"/>
        <v>0.6915140104612989</v>
      </c>
      <c r="AI130" s="2">
        <f t="shared" si="31"/>
        <v>50.498641812052313</v>
      </c>
      <c r="AJ130" s="2">
        <f t="shared" si="32"/>
        <v>2.2623103372561957</v>
      </c>
      <c r="AK130" s="2">
        <f t="shared" si="33"/>
        <v>90.119476085650206</v>
      </c>
      <c r="AM130" s="5">
        <v>815.7</v>
      </c>
      <c r="AN130" s="5">
        <v>271.52</v>
      </c>
      <c r="AO130" s="5">
        <v>2.9350000000000001</v>
      </c>
      <c r="AP130" s="4">
        <f t="shared" si="34"/>
        <v>14.327453070205809</v>
      </c>
      <c r="AQ130" s="4">
        <f t="shared" si="35"/>
        <v>-11.861477974468464</v>
      </c>
      <c r="AS130" s="2">
        <f t="shared" si="39"/>
        <v>39.620834273597886</v>
      </c>
      <c r="AT130" s="2">
        <f t="shared" si="36"/>
        <v>50.379165726402107</v>
      </c>
      <c r="AU130" s="2">
        <f t="shared" si="37"/>
        <v>90</v>
      </c>
      <c r="AV130" s="2">
        <f t="shared" si="38"/>
        <v>18.600284170349397</v>
      </c>
      <c r="BB130" s="2">
        <f>LN(BC130)</f>
        <v>6.5721426727728058</v>
      </c>
      <c r="BC130" s="2">
        <v>714.9</v>
      </c>
      <c r="BD130" s="2">
        <v>273.49</v>
      </c>
      <c r="BE130" s="2">
        <v>2.9249999999999998</v>
      </c>
      <c r="BF130" s="2">
        <v>10.28</v>
      </c>
      <c r="BG130" s="2">
        <v>-8.9</v>
      </c>
      <c r="BH130" s="2">
        <f t="shared" si="40"/>
        <v>13.597367392256487</v>
      </c>
    </row>
    <row r="131" spans="16:60" x14ac:dyDescent="0.2">
      <c r="P131" s="2">
        <f t="shared" ref="P131:P194" si="41">LN(Q131)</f>
        <v>6.6995003401616779</v>
      </c>
      <c r="Q131" s="2">
        <v>812</v>
      </c>
      <c r="R131" s="2">
        <v>271.66000000000003</v>
      </c>
      <c r="S131" s="2">
        <v>2.9340000000000002</v>
      </c>
      <c r="T131" s="2">
        <v>10.4</v>
      </c>
      <c r="U131" s="2">
        <v>-8.61</v>
      </c>
      <c r="V131" s="2">
        <f t="shared" ref="V131:V194" si="42">SQRT(POWER(T131,2) + POWER(U131,2))</f>
        <v>13.501559169221901</v>
      </c>
      <c r="X131" s="5">
        <v>819.5</v>
      </c>
      <c r="Y131" s="5">
        <v>271.49</v>
      </c>
      <c r="Z131" s="5">
        <v>2.9350000000000001</v>
      </c>
      <c r="AA131" s="5">
        <v>10.42</v>
      </c>
      <c r="AB131" s="5">
        <v>-8.59</v>
      </c>
      <c r="AC131" s="5">
        <f t="shared" si="28"/>
        <v>18.602965076007681</v>
      </c>
      <c r="AD131" s="2">
        <f t="shared" ref="AD131:AD194" si="43">LN(X131)</f>
        <v>6.7086943981838845</v>
      </c>
      <c r="AG131" s="2">
        <f t="shared" si="29"/>
        <v>39.50135818794768</v>
      </c>
      <c r="AH131" s="2">
        <f t="shared" si="30"/>
        <v>0.68942875938930814</v>
      </c>
      <c r="AI131" s="2">
        <f t="shared" si="31"/>
        <v>50.591140001881826</v>
      </c>
      <c r="AJ131" s="2">
        <f t="shared" si="32"/>
        <v>2.2602250861842048</v>
      </c>
      <c r="AK131" s="2">
        <f t="shared" si="33"/>
        <v>90.092498189829513</v>
      </c>
      <c r="AM131" s="5">
        <v>819.5</v>
      </c>
      <c r="AN131" s="5">
        <v>271.49</v>
      </c>
      <c r="AO131" s="5">
        <v>2.9350000000000001</v>
      </c>
      <c r="AP131" s="4">
        <f t="shared" si="34"/>
        <v>14.354224674409892</v>
      </c>
      <c r="AQ131" s="4">
        <f t="shared" si="35"/>
        <v>-11.833281185526003</v>
      </c>
      <c r="AS131" s="2">
        <f t="shared" si="39"/>
        <v>39.50135818794768</v>
      </c>
      <c r="AT131" s="2">
        <f t="shared" si="36"/>
        <v>50.498641812052313</v>
      </c>
      <c r="AU131" s="2">
        <f t="shared" si="37"/>
        <v>90</v>
      </c>
      <c r="AV131" s="2">
        <f t="shared" si="38"/>
        <v>18.602965076007681</v>
      </c>
      <c r="BB131" s="2">
        <f>LN(BC131)</f>
        <v>6.5774440244743966</v>
      </c>
      <c r="BC131" s="2">
        <v>718.7</v>
      </c>
      <c r="BD131" s="2">
        <v>273.45</v>
      </c>
      <c r="BE131" s="2">
        <v>2.9249999999999998</v>
      </c>
      <c r="BF131" s="2">
        <v>10.28</v>
      </c>
      <c r="BG131" s="2">
        <v>-8.9</v>
      </c>
      <c r="BH131" s="2">
        <f t="shared" si="40"/>
        <v>13.597367392256487</v>
      </c>
    </row>
    <row r="132" spans="16:60" x14ac:dyDescent="0.2">
      <c r="P132" s="2">
        <f t="shared" si="41"/>
        <v>6.7040466403065349</v>
      </c>
      <c r="Q132" s="2">
        <v>815.7</v>
      </c>
      <c r="R132" s="2">
        <v>271.52</v>
      </c>
      <c r="S132" s="2">
        <v>2.9350000000000001</v>
      </c>
      <c r="T132" s="2">
        <v>10.4</v>
      </c>
      <c r="U132" s="2">
        <v>-8.61</v>
      </c>
      <c r="V132" s="2">
        <f t="shared" si="42"/>
        <v>13.501559169221901</v>
      </c>
      <c r="X132" s="5">
        <v>823.2</v>
      </c>
      <c r="Y132" s="5">
        <v>271.44</v>
      </c>
      <c r="Z132" s="5">
        <v>2.9350000000000001</v>
      </c>
      <c r="AA132" s="5">
        <v>10.43</v>
      </c>
      <c r="AB132" s="5">
        <v>-8.57</v>
      </c>
      <c r="AC132" s="5">
        <f t="shared" si="28"/>
        <v>18.597976832247618</v>
      </c>
      <c r="AD132" s="2">
        <f t="shared" si="43"/>
        <v>6.7131991845198398</v>
      </c>
      <c r="AG132" s="2">
        <f t="shared" si="29"/>
        <v>39.40885999811816</v>
      </c>
      <c r="AH132" s="2">
        <f t="shared" si="30"/>
        <v>0.68781436142464825</v>
      </c>
      <c r="AI132" s="2">
        <f t="shared" si="31"/>
        <v>50.591140001881826</v>
      </c>
      <c r="AJ132" s="2">
        <f t="shared" si="32"/>
        <v>2.2586106882195449</v>
      </c>
      <c r="AK132" s="2">
        <f t="shared" si="33"/>
        <v>89.999999999999986</v>
      </c>
      <c r="AM132" s="5">
        <v>823.2</v>
      </c>
      <c r="AN132" s="5">
        <v>271.44</v>
      </c>
      <c r="AO132" s="5">
        <v>2.9350000000000001</v>
      </c>
      <c r="AP132" s="4">
        <f t="shared" si="34"/>
        <v>14.369455491834254</v>
      </c>
      <c r="AQ132" s="4">
        <f t="shared" si="35"/>
        <v>-11.80692555752824</v>
      </c>
      <c r="AS132" s="2">
        <f t="shared" si="39"/>
        <v>39.40885999811816</v>
      </c>
      <c r="AT132" s="2">
        <f t="shared" si="36"/>
        <v>50.591140001881826</v>
      </c>
      <c r="AU132" s="2">
        <f t="shared" si="37"/>
        <v>89.999999999999986</v>
      </c>
      <c r="AV132" s="2">
        <f t="shared" si="38"/>
        <v>18.597976832247618</v>
      </c>
      <c r="BB132" s="2">
        <f>LN(BC132)</f>
        <v>6.5827174199865874</v>
      </c>
      <c r="BC132" s="2">
        <v>722.5</v>
      </c>
      <c r="BD132" s="2">
        <v>273.32</v>
      </c>
      <c r="BE132" s="2">
        <v>2.9260000000000002</v>
      </c>
      <c r="BF132" s="2">
        <v>10.28</v>
      </c>
      <c r="BG132" s="2">
        <v>-8.9</v>
      </c>
      <c r="BH132" s="2">
        <f t="shared" si="40"/>
        <v>13.597367392256487</v>
      </c>
    </row>
    <row r="133" spans="16:60" x14ac:dyDescent="0.2">
      <c r="P133" s="2">
        <f t="shared" si="41"/>
        <v>6.7086943981838845</v>
      </c>
      <c r="Q133" s="2">
        <v>819.5</v>
      </c>
      <c r="R133" s="2">
        <v>271.49</v>
      </c>
      <c r="S133" s="2">
        <v>2.9350000000000001</v>
      </c>
      <c r="T133" s="2">
        <v>10.42</v>
      </c>
      <c r="U133" s="2">
        <v>-8.59</v>
      </c>
      <c r="V133" s="2">
        <f t="shared" si="42"/>
        <v>13.504240074880185</v>
      </c>
      <c r="X133" s="5">
        <v>826.9</v>
      </c>
      <c r="Y133" s="5">
        <v>271.41000000000003</v>
      </c>
      <c r="Z133" s="5">
        <v>2.9350000000000001</v>
      </c>
      <c r="AA133" s="5">
        <v>10.43</v>
      </c>
      <c r="AB133" s="5">
        <v>-8.57</v>
      </c>
      <c r="AC133" s="5">
        <f t="shared" si="28"/>
        <v>18.597976832247618</v>
      </c>
      <c r="AD133" s="2">
        <f t="shared" si="43"/>
        <v>6.7176837687281212</v>
      </c>
      <c r="AG133" s="2">
        <f t="shared" si="29"/>
        <v>39.40885999811816</v>
      </c>
      <c r="AH133" s="2">
        <f t="shared" si="30"/>
        <v>0.68781436142464825</v>
      </c>
      <c r="AI133" s="2">
        <f t="shared" si="31"/>
        <v>50.710593137499643</v>
      </c>
      <c r="AJ133" s="2">
        <f t="shared" si="32"/>
        <v>2.2586106882195449</v>
      </c>
      <c r="AK133" s="2">
        <f t="shared" si="33"/>
        <v>90.119453135617803</v>
      </c>
      <c r="AM133" s="5">
        <v>826.9</v>
      </c>
      <c r="AN133" s="5">
        <v>271.41000000000003</v>
      </c>
      <c r="AO133" s="5">
        <v>2.9350000000000001</v>
      </c>
      <c r="AP133" s="4">
        <f t="shared" si="34"/>
        <v>14.369455491834254</v>
      </c>
      <c r="AQ133" s="4">
        <f t="shared" si="35"/>
        <v>-11.80692555752824</v>
      </c>
      <c r="AS133" s="2">
        <f t="shared" si="39"/>
        <v>39.40885999811816</v>
      </c>
      <c r="AT133" s="2">
        <f t="shared" si="36"/>
        <v>50.591140001881826</v>
      </c>
      <c r="AU133" s="2">
        <f t="shared" si="37"/>
        <v>89.999999999999986</v>
      </c>
      <c r="AV133" s="2">
        <f t="shared" si="38"/>
        <v>18.597976832247618</v>
      </c>
      <c r="BB133" s="2">
        <f>LN(BC133)</f>
        <v>6.5879631526121223</v>
      </c>
      <c r="BC133" s="2">
        <v>726.3</v>
      </c>
      <c r="BD133" s="2">
        <v>273.29000000000002</v>
      </c>
      <c r="BE133" s="2">
        <v>2.9260000000000002</v>
      </c>
      <c r="BF133" s="2">
        <v>10.28</v>
      </c>
      <c r="BG133" s="2">
        <v>-8.9</v>
      </c>
      <c r="BH133" s="2">
        <f t="shared" si="40"/>
        <v>13.597367392256487</v>
      </c>
    </row>
    <row r="134" spans="16:60" x14ac:dyDescent="0.2">
      <c r="P134" s="2">
        <f t="shared" si="41"/>
        <v>6.7131991845198398</v>
      </c>
      <c r="Q134" s="2">
        <v>823.2</v>
      </c>
      <c r="R134" s="2">
        <v>271.44</v>
      </c>
      <c r="S134" s="2">
        <v>2.9350000000000001</v>
      </c>
      <c r="T134" s="2">
        <v>10.43</v>
      </c>
      <c r="U134" s="2">
        <v>-8.57</v>
      </c>
      <c r="V134" s="2">
        <f t="shared" si="42"/>
        <v>13.499251831120123</v>
      </c>
      <c r="X134" s="5">
        <v>830.6</v>
      </c>
      <c r="Y134" s="5">
        <v>271.27</v>
      </c>
      <c r="Z134" s="5">
        <v>2.9359999999999999</v>
      </c>
      <c r="AA134" s="5">
        <v>10.45</v>
      </c>
      <c r="AB134" s="5">
        <v>-8.5500000000000007</v>
      </c>
      <c r="AC134" s="5">
        <f t="shared" ref="AC134:AC197" si="44">AC133 + (V136 - V135)</f>
        <v>18.600761884501793</v>
      </c>
      <c r="AD134" s="2">
        <f t="shared" si="43"/>
        <v>6.722148331196653</v>
      </c>
      <c r="AG134" s="2">
        <f t="shared" ref="AG134:AG197" si="45">DEGREES(ACOS(T136 / V136))</f>
        <v>39.289406862500357</v>
      </c>
      <c r="AH134" s="2">
        <f t="shared" ref="AH134:AH197" si="46">ACOS(T136 / V136)</f>
        <v>0.68572951090628631</v>
      </c>
      <c r="AI134" s="2">
        <f t="shared" ref="AI134:AI197" si="47">180 - DEGREES(ACOS(U137 / V137))</f>
        <v>50.803183849002124</v>
      </c>
      <c r="AJ134" s="2">
        <f t="shared" ref="AJ134:AJ197" si="48">ACOS(U136 / V136)</f>
        <v>2.256525837701183</v>
      </c>
      <c r="AK134" s="2">
        <f t="shared" ref="AK134:AK197" si="49">AG134 + AI134</f>
        <v>90.092590711502481</v>
      </c>
      <c r="AM134" s="5">
        <v>830.6</v>
      </c>
      <c r="AN134" s="5">
        <v>271.27</v>
      </c>
      <c r="AO134" s="5">
        <v>2.9359999999999999</v>
      </c>
      <c r="AP134" s="4">
        <f t="shared" ref="AP134:AP197" si="50">COS(AH134) * AC134</f>
        <v>14.396195431253084</v>
      </c>
      <c r="AQ134" s="4">
        <f t="shared" ref="AQ134:AQ197" si="51">COS(AJ134) * AC134</f>
        <v>-11.778705352843435</v>
      </c>
      <c r="AS134" s="2">
        <f t="shared" si="39"/>
        <v>39.289406862500364</v>
      </c>
      <c r="AT134" s="2">
        <f t="shared" ref="AT134:AT197" si="52">180 - DEGREES(ACOS(AQ134/AC134))</f>
        <v>50.710593137499643</v>
      </c>
      <c r="AU134" s="2">
        <f t="shared" ref="AU134:AU197" si="53">SUM(AS134,AT134)</f>
        <v>90</v>
      </c>
      <c r="AV134" s="2">
        <f t="shared" ref="AV134:AV197" si="54">SQRT(POWER(AP134,2) + POWER(AQ134,2))</f>
        <v>18.600761884501797</v>
      </c>
      <c r="BB134" s="2">
        <f>LN(BC134)</f>
        <v>6.5931815110620402</v>
      </c>
      <c r="BC134" s="2">
        <v>730.1</v>
      </c>
      <c r="BD134" s="2">
        <v>273.25</v>
      </c>
      <c r="BE134" s="2">
        <v>2.9260000000000002</v>
      </c>
      <c r="BF134" s="2">
        <v>10.28</v>
      </c>
      <c r="BG134" s="2">
        <v>-8.9</v>
      </c>
      <c r="BH134" s="2">
        <f t="shared" si="40"/>
        <v>13.597367392256487</v>
      </c>
    </row>
    <row r="135" spans="16:60" x14ac:dyDescent="0.2">
      <c r="P135" s="2">
        <f t="shared" si="41"/>
        <v>6.7176837687281212</v>
      </c>
      <c r="Q135" s="2">
        <v>826.9</v>
      </c>
      <c r="R135" s="2">
        <v>271.41000000000003</v>
      </c>
      <c r="S135" s="2">
        <v>2.9350000000000001</v>
      </c>
      <c r="T135" s="2">
        <v>10.43</v>
      </c>
      <c r="U135" s="2">
        <v>-8.57</v>
      </c>
      <c r="V135" s="2">
        <f t="shared" si="42"/>
        <v>13.499251831120123</v>
      </c>
      <c r="X135" s="5">
        <v>834.4</v>
      </c>
      <c r="Y135" s="5">
        <v>271.24</v>
      </c>
      <c r="Z135" s="5">
        <v>2.9359999999999999</v>
      </c>
      <c r="AA135" s="5">
        <v>10.46</v>
      </c>
      <c r="AB135" s="5">
        <v>-8.5299999999999994</v>
      </c>
      <c r="AC135" s="5">
        <f t="shared" si="44"/>
        <v>18.595854325543112</v>
      </c>
      <c r="AD135" s="2">
        <f t="shared" si="43"/>
        <v>6.7267129036865629</v>
      </c>
      <c r="AG135" s="2">
        <f t="shared" si="45"/>
        <v>39.19681615099789</v>
      </c>
      <c r="AH135" s="2">
        <f t="shared" si="46"/>
        <v>0.68411349813380407</v>
      </c>
      <c r="AI135" s="2">
        <f t="shared" si="47"/>
        <v>50.803183849002124</v>
      </c>
      <c r="AJ135" s="2">
        <f t="shared" si="48"/>
        <v>2.2549098249287005</v>
      </c>
      <c r="AK135" s="2">
        <f t="shared" si="49"/>
        <v>90.000000000000014</v>
      </c>
      <c r="AM135" s="5">
        <v>834.4</v>
      </c>
      <c r="AN135" s="5">
        <v>271.24</v>
      </c>
      <c r="AO135" s="5">
        <v>2.9359999999999999</v>
      </c>
      <c r="AP135" s="4">
        <f t="shared" si="50"/>
        <v>14.411407905332695</v>
      </c>
      <c r="AQ135" s="4">
        <f t="shared" si="51"/>
        <v>-11.752324037522737</v>
      </c>
      <c r="AS135" s="2">
        <f t="shared" si="39"/>
        <v>39.196816150997869</v>
      </c>
      <c r="AT135" s="2">
        <f t="shared" si="52"/>
        <v>50.803183849002124</v>
      </c>
      <c r="AU135" s="2">
        <f t="shared" si="53"/>
        <v>90</v>
      </c>
      <c r="AV135" s="2">
        <f t="shared" si="54"/>
        <v>18.595854325543108</v>
      </c>
      <c r="BB135" s="2">
        <f>LN(BC135)</f>
        <v>6.598372779551017</v>
      </c>
      <c r="BC135" s="2">
        <v>733.9</v>
      </c>
      <c r="BD135" s="2">
        <v>273.12</v>
      </c>
      <c r="BE135" s="2">
        <v>2.927</v>
      </c>
      <c r="BF135" s="2">
        <v>10.28</v>
      </c>
      <c r="BG135" s="2">
        <v>-8.9</v>
      </c>
      <c r="BH135" s="2">
        <f t="shared" si="40"/>
        <v>13.597367392256487</v>
      </c>
    </row>
    <row r="136" spans="16:60" x14ac:dyDescent="0.2">
      <c r="P136" s="2">
        <f t="shared" si="41"/>
        <v>6.722148331196653</v>
      </c>
      <c r="Q136" s="2">
        <v>830.6</v>
      </c>
      <c r="R136" s="2">
        <v>271.27</v>
      </c>
      <c r="S136" s="2">
        <v>2.9359999999999999</v>
      </c>
      <c r="T136" s="2">
        <v>10.45</v>
      </c>
      <c r="U136" s="2">
        <v>-8.5500000000000007</v>
      </c>
      <c r="V136" s="2">
        <f t="shared" si="42"/>
        <v>13.5020368833743</v>
      </c>
      <c r="X136" s="5">
        <v>838.8</v>
      </c>
      <c r="Y136" s="5">
        <v>271.19</v>
      </c>
      <c r="Z136" s="5">
        <v>2.9359999999999999</v>
      </c>
      <c r="AA136" s="5">
        <v>10.46</v>
      </c>
      <c r="AB136" s="5">
        <v>-8.5299999999999994</v>
      </c>
      <c r="AC136" s="5">
        <f t="shared" si="44"/>
        <v>18.595854325543112</v>
      </c>
      <c r="AD136" s="2">
        <f t="shared" si="43"/>
        <v>6.7319722990277651</v>
      </c>
      <c r="AG136" s="2">
        <f t="shared" si="45"/>
        <v>39.19681615099789</v>
      </c>
      <c r="AH136" s="2">
        <f t="shared" si="46"/>
        <v>0.68411349813380407</v>
      </c>
      <c r="AI136" s="2">
        <f t="shared" si="47"/>
        <v>50.922610742008061</v>
      </c>
      <c r="AJ136" s="2">
        <f t="shared" si="48"/>
        <v>2.2549098249287005</v>
      </c>
      <c r="AK136" s="2">
        <f t="shared" si="49"/>
        <v>90.119426893005951</v>
      </c>
      <c r="AM136" s="5">
        <v>838.8</v>
      </c>
      <c r="AN136" s="5">
        <v>271.19</v>
      </c>
      <c r="AO136" s="5">
        <v>2.9359999999999999</v>
      </c>
      <c r="AP136" s="4">
        <f t="shared" si="50"/>
        <v>14.411407905332695</v>
      </c>
      <c r="AQ136" s="4">
        <f t="shared" si="51"/>
        <v>-11.752324037522737</v>
      </c>
      <c r="AS136" s="2">
        <f t="shared" si="39"/>
        <v>39.196816150997869</v>
      </c>
      <c r="AT136" s="2">
        <f t="shared" si="52"/>
        <v>50.803183849002124</v>
      </c>
      <c r="AU136" s="2">
        <f t="shared" si="53"/>
        <v>90</v>
      </c>
      <c r="AV136" s="2">
        <f t="shared" si="54"/>
        <v>18.595854325543108</v>
      </c>
      <c r="BB136" s="2">
        <f>LN(BC136)</f>
        <v>6.603537237890257</v>
      </c>
      <c r="BC136" s="2">
        <v>737.7</v>
      </c>
      <c r="BD136" s="2">
        <v>273.08999999999997</v>
      </c>
      <c r="BE136" s="2">
        <v>2.927</v>
      </c>
      <c r="BF136" s="2">
        <v>10.28</v>
      </c>
      <c r="BG136" s="2">
        <v>-8.9</v>
      </c>
      <c r="BH136" s="2">
        <f t="shared" si="40"/>
        <v>13.597367392256487</v>
      </c>
    </row>
    <row r="137" spans="16:60" x14ac:dyDescent="0.2">
      <c r="P137" s="2">
        <f t="shared" si="41"/>
        <v>6.7267129036865629</v>
      </c>
      <c r="Q137" s="2">
        <v>834.4</v>
      </c>
      <c r="R137" s="2">
        <v>271.24</v>
      </c>
      <c r="S137" s="2">
        <v>2.9359999999999999</v>
      </c>
      <c r="T137" s="2">
        <v>10.46</v>
      </c>
      <c r="U137" s="2">
        <v>-8.5299999999999994</v>
      </c>
      <c r="V137" s="2">
        <f t="shared" si="42"/>
        <v>13.497129324415619</v>
      </c>
      <c r="X137" s="5">
        <v>843.2</v>
      </c>
      <c r="Y137" s="5">
        <v>271.06</v>
      </c>
      <c r="Z137" s="5">
        <v>2.9369999999999998</v>
      </c>
      <c r="AA137" s="5">
        <v>10.48</v>
      </c>
      <c r="AB137" s="5">
        <v>-8.51</v>
      </c>
      <c r="AC137" s="5">
        <f t="shared" si="44"/>
        <v>18.59874351963331</v>
      </c>
      <c r="AD137" s="2">
        <f t="shared" si="43"/>
        <v>6.7372041777870981</v>
      </c>
      <c r="AG137" s="2">
        <f t="shared" si="45"/>
        <v>39.077389257991911</v>
      </c>
      <c r="AH137" s="2">
        <f t="shared" si="46"/>
        <v>0.68202910563542263</v>
      </c>
      <c r="AI137" s="2">
        <f t="shared" si="47"/>
        <v>50.999507320394372</v>
      </c>
      <c r="AJ137" s="2">
        <f t="shared" si="48"/>
        <v>2.2528254324303196</v>
      </c>
      <c r="AK137" s="2">
        <f t="shared" si="49"/>
        <v>90.076896578386282</v>
      </c>
      <c r="AM137" s="5">
        <v>843.2</v>
      </c>
      <c r="AN137" s="5">
        <v>271.06</v>
      </c>
      <c r="AO137" s="5">
        <v>2.9369999999999998</v>
      </c>
      <c r="AP137" s="4">
        <f t="shared" si="50"/>
        <v>14.438115904698055</v>
      </c>
      <c r="AQ137" s="4">
        <f t="shared" si="51"/>
        <v>-11.724080758490501</v>
      </c>
      <c r="AS137" s="2">
        <f t="shared" si="39"/>
        <v>39.077389257991911</v>
      </c>
      <c r="AT137" s="2">
        <f t="shared" si="52"/>
        <v>50.922610742008061</v>
      </c>
      <c r="AU137" s="2">
        <f t="shared" si="53"/>
        <v>89.999999999999972</v>
      </c>
      <c r="AV137" s="2">
        <f t="shared" si="54"/>
        <v>18.598743519633313</v>
      </c>
      <c r="BB137" s="2">
        <f>LN(BC137)</f>
        <v>6.6085402907166317</v>
      </c>
      <c r="BC137" s="2">
        <v>741.4</v>
      </c>
      <c r="BD137" s="2">
        <v>273.05</v>
      </c>
      <c r="BE137" s="2">
        <v>2.927</v>
      </c>
      <c r="BF137" s="2">
        <v>10.28</v>
      </c>
      <c r="BG137" s="2">
        <v>-8.9</v>
      </c>
      <c r="BH137" s="2">
        <f t="shared" si="40"/>
        <v>13.597367392256487</v>
      </c>
    </row>
    <row r="138" spans="16:60" x14ac:dyDescent="0.2">
      <c r="P138" s="2">
        <f t="shared" si="41"/>
        <v>6.7319722990277651</v>
      </c>
      <c r="Q138" s="2">
        <v>838.8</v>
      </c>
      <c r="R138" s="2">
        <v>271.19</v>
      </c>
      <c r="S138" s="2">
        <v>2.9359999999999999</v>
      </c>
      <c r="T138" s="2">
        <v>10.46</v>
      </c>
      <c r="U138" s="2">
        <v>-8.5299999999999994</v>
      </c>
      <c r="V138" s="2">
        <f t="shared" si="42"/>
        <v>13.497129324415619</v>
      </c>
      <c r="X138" s="5">
        <v>847.6</v>
      </c>
      <c r="Y138" s="5">
        <v>271.02</v>
      </c>
      <c r="Z138" s="5">
        <v>2.9369999999999998</v>
      </c>
      <c r="AA138" s="5">
        <v>10.41</v>
      </c>
      <c r="AB138" s="5">
        <v>-8.43</v>
      </c>
      <c r="AC138" s="5">
        <f t="shared" si="44"/>
        <v>18.493985356939916</v>
      </c>
      <c r="AD138" s="2">
        <f t="shared" si="43"/>
        <v>6.7424088263941444</v>
      </c>
      <c r="AG138" s="2">
        <f t="shared" si="45"/>
        <v>39.000492679605635</v>
      </c>
      <c r="AH138" s="2">
        <f t="shared" si="46"/>
        <v>0.68068700715906427</v>
      </c>
      <c r="AI138" s="2">
        <f t="shared" si="47"/>
        <v>50.999507320394372</v>
      </c>
      <c r="AJ138" s="2">
        <f t="shared" si="48"/>
        <v>2.2514833339539608</v>
      </c>
      <c r="AK138" s="2">
        <f t="shared" si="49"/>
        <v>90</v>
      </c>
      <c r="AM138" s="5">
        <v>847.6</v>
      </c>
      <c r="AN138" s="5">
        <v>271.02</v>
      </c>
      <c r="AO138" s="5">
        <v>2.9369999999999998</v>
      </c>
      <c r="AP138" s="4">
        <f t="shared" si="50"/>
        <v>14.372425951557252</v>
      </c>
      <c r="AQ138" s="4">
        <f t="shared" si="51"/>
        <v>-11.638765684114084</v>
      </c>
      <c r="AS138" s="2">
        <f t="shared" si="39"/>
        <v>39.000492679605628</v>
      </c>
      <c r="AT138" s="2">
        <f t="shared" si="52"/>
        <v>50.999507320394372</v>
      </c>
      <c r="AU138" s="2">
        <f t="shared" si="53"/>
        <v>90</v>
      </c>
      <c r="AV138" s="2">
        <f t="shared" si="54"/>
        <v>18.493985356939913</v>
      </c>
      <c r="BB138" s="2">
        <f>LN(BC138)</f>
        <v>6.6131157259628575</v>
      </c>
      <c r="BC138" s="2">
        <v>744.8</v>
      </c>
      <c r="BD138" s="2">
        <v>272.92</v>
      </c>
      <c r="BE138" s="2">
        <v>2.9279999999999999</v>
      </c>
      <c r="BF138" s="2">
        <v>10.28</v>
      </c>
      <c r="BG138" s="2">
        <v>-8.9</v>
      </c>
      <c r="BH138" s="2">
        <f t="shared" si="40"/>
        <v>13.597367392256487</v>
      </c>
    </row>
    <row r="139" spans="16:60" x14ac:dyDescent="0.2">
      <c r="P139" s="2">
        <f t="shared" si="41"/>
        <v>6.7372041777870981</v>
      </c>
      <c r="Q139" s="2">
        <v>843.2</v>
      </c>
      <c r="R139" s="2">
        <v>271.06</v>
      </c>
      <c r="S139" s="2">
        <v>2.9369999999999998</v>
      </c>
      <c r="T139" s="2">
        <v>10.48</v>
      </c>
      <c r="U139" s="2">
        <v>-8.51</v>
      </c>
      <c r="V139" s="2">
        <f t="shared" si="42"/>
        <v>13.500018518505817</v>
      </c>
      <c r="X139" s="5">
        <v>851.9</v>
      </c>
      <c r="Y139" s="5">
        <v>270.99</v>
      </c>
      <c r="Z139" s="5">
        <v>2.9369999999999998</v>
      </c>
      <c r="AA139" s="5">
        <v>10.41</v>
      </c>
      <c r="AB139" s="5">
        <v>-8.43</v>
      </c>
      <c r="AC139" s="5">
        <f t="shared" si="44"/>
        <v>18.493985356939916</v>
      </c>
      <c r="AD139" s="2">
        <f t="shared" si="43"/>
        <v>6.7474691490487944</v>
      </c>
      <c r="AG139" s="2">
        <f t="shared" si="45"/>
        <v>39.000492679605635</v>
      </c>
      <c r="AH139" s="2">
        <f t="shared" si="46"/>
        <v>0.68068700715906427</v>
      </c>
      <c r="AI139" s="2">
        <f t="shared" si="47"/>
        <v>51.119798763212259</v>
      </c>
      <c r="AJ139" s="2">
        <f t="shared" si="48"/>
        <v>2.2514833339539608</v>
      </c>
      <c r="AK139" s="2">
        <f t="shared" si="49"/>
        <v>90.120291442817887</v>
      </c>
      <c r="AM139" s="5">
        <v>851.9</v>
      </c>
      <c r="AN139" s="5">
        <v>270.99</v>
      </c>
      <c r="AO139" s="5">
        <v>2.9369999999999998</v>
      </c>
      <c r="AP139" s="4">
        <f t="shared" si="50"/>
        <v>14.372425951557252</v>
      </c>
      <c r="AQ139" s="4">
        <f t="shared" si="51"/>
        <v>-11.638765684114084</v>
      </c>
      <c r="AS139" s="2">
        <f t="shared" si="39"/>
        <v>39.000492679605628</v>
      </c>
      <c r="AT139" s="2">
        <f t="shared" si="52"/>
        <v>50.999507320394372</v>
      </c>
      <c r="AU139" s="2">
        <f t="shared" si="53"/>
        <v>90</v>
      </c>
      <c r="AV139" s="2">
        <f t="shared" si="54"/>
        <v>18.493985356939913</v>
      </c>
      <c r="BB139" s="2">
        <f>LN(BC139)</f>
        <v>6.617670321914046</v>
      </c>
      <c r="BC139" s="2">
        <v>748.2</v>
      </c>
      <c r="BD139" s="2">
        <v>272.89</v>
      </c>
      <c r="BE139" s="2">
        <v>2.9279999999999999</v>
      </c>
      <c r="BF139" s="2">
        <v>10.28</v>
      </c>
      <c r="BG139" s="2">
        <v>-8.9</v>
      </c>
      <c r="BH139" s="2">
        <f t="shared" si="40"/>
        <v>13.597367392256487</v>
      </c>
    </row>
    <row r="140" spans="16:60" x14ac:dyDescent="0.2">
      <c r="P140" s="2">
        <f t="shared" si="41"/>
        <v>6.7424088263941444</v>
      </c>
      <c r="Q140" s="2">
        <v>847.6</v>
      </c>
      <c r="R140" s="2">
        <v>271.02</v>
      </c>
      <c r="S140" s="2">
        <v>2.9369999999999998</v>
      </c>
      <c r="T140" s="2">
        <v>10.41</v>
      </c>
      <c r="U140" s="2">
        <v>-8.43</v>
      </c>
      <c r="V140" s="2">
        <f t="shared" si="42"/>
        <v>13.395260355812423</v>
      </c>
      <c r="X140" s="5">
        <v>856.3</v>
      </c>
      <c r="Y140" s="5">
        <v>270.94</v>
      </c>
      <c r="Z140" s="5">
        <v>2.9369999999999998</v>
      </c>
      <c r="AA140" s="5">
        <v>10.43</v>
      </c>
      <c r="AB140" s="5">
        <v>-8.41</v>
      </c>
      <c r="AC140" s="5">
        <f t="shared" si="44"/>
        <v>18.496971155008978</v>
      </c>
      <c r="AD140" s="2">
        <f t="shared" si="43"/>
        <v>6.752620782032146</v>
      </c>
      <c r="AG140" s="2">
        <f t="shared" si="45"/>
        <v>38.880201236787741</v>
      </c>
      <c r="AH140" s="2">
        <f t="shared" si="46"/>
        <v>0.67858752541991751</v>
      </c>
      <c r="AI140" s="2">
        <f t="shared" si="47"/>
        <v>51.179924249183102</v>
      </c>
      <c r="AJ140" s="2">
        <f t="shared" si="48"/>
        <v>2.2493838522148142</v>
      </c>
      <c r="AK140" s="2">
        <f t="shared" si="49"/>
        <v>90.060125485970843</v>
      </c>
      <c r="AM140" s="5">
        <v>856.3</v>
      </c>
      <c r="AN140" s="5">
        <v>270.94</v>
      </c>
      <c r="AO140" s="5">
        <v>2.9369999999999998</v>
      </c>
      <c r="AP140" s="4">
        <f t="shared" si="50"/>
        <v>14.399153958733139</v>
      </c>
      <c r="AQ140" s="4">
        <f t="shared" si="51"/>
        <v>-11.610439577463634</v>
      </c>
      <c r="AS140" s="2">
        <f t="shared" si="39"/>
        <v>38.880201236787741</v>
      </c>
      <c r="AT140" s="2">
        <f t="shared" si="52"/>
        <v>51.119798763212259</v>
      </c>
      <c r="AU140" s="2">
        <f t="shared" si="53"/>
        <v>90</v>
      </c>
      <c r="AV140" s="2">
        <f t="shared" si="54"/>
        <v>18.496971155008978</v>
      </c>
      <c r="BB140" s="2">
        <f>LN(BC140)</f>
        <v>6.6222042675393107</v>
      </c>
      <c r="BC140" s="2">
        <v>751.6</v>
      </c>
      <c r="BD140" s="2">
        <v>272.86</v>
      </c>
      <c r="BE140" s="2">
        <v>2.9279999999999999</v>
      </c>
      <c r="BF140" s="2">
        <v>10.3</v>
      </c>
      <c r="BG140" s="2">
        <v>-8.89</v>
      </c>
      <c r="BH140" s="2">
        <f t="shared" si="40"/>
        <v>13.605958253647556</v>
      </c>
    </row>
    <row r="141" spans="16:60" x14ac:dyDescent="0.2">
      <c r="P141" s="2">
        <f t="shared" si="41"/>
        <v>6.7474691490487944</v>
      </c>
      <c r="Q141" s="2">
        <v>851.9</v>
      </c>
      <c r="R141" s="2">
        <v>270.99</v>
      </c>
      <c r="S141" s="2">
        <v>2.9369999999999998</v>
      </c>
      <c r="T141" s="2">
        <v>10.41</v>
      </c>
      <c r="U141" s="2">
        <v>-8.43</v>
      </c>
      <c r="V141" s="2">
        <f t="shared" si="42"/>
        <v>13.395260355812423</v>
      </c>
      <c r="X141" s="5">
        <v>860.7</v>
      </c>
      <c r="Y141" s="5">
        <v>270.81</v>
      </c>
      <c r="Z141" s="5">
        <v>2.9380000000000002</v>
      </c>
      <c r="AA141" s="5">
        <v>10.44</v>
      </c>
      <c r="AB141" s="5">
        <v>-8.4</v>
      </c>
      <c r="AC141" s="5">
        <f t="shared" si="44"/>
        <v>18.498486193029386</v>
      </c>
      <c r="AD141" s="2">
        <f t="shared" si="43"/>
        <v>6.7577460116554287</v>
      </c>
      <c r="AG141" s="2">
        <f t="shared" si="45"/>
        <v>38.820075750816898</v>
      </c>
      <c r="AH141" s="2">
        <f t="shared" si="46"/>
        <v>0.67753813772536464</v>
      </c>
      <c r="AI141" s="2">
        <f t="shared" si="47"/>
        <v>51.179924249183102</v>
      </c>
      <c r="AJ141" s="2">
        <f t="shared" si="48"/>
        <v>2.2483344645202612</v>
      </c>
      <c r="AK141" s="2">
        <f t="shared" si="49"/>
        <v>90</v>
      </c>
      <c r="AM141" s="5">
        <v>860.7</v>
      </c>
      <c r="AN141" s="5">
        <v>270.81</v>
      </c>
      <c r="AO141" s="5">
        <v>2.9380000000000002</v>
      </c>
      <c r="AP141" s="4">
        <f t="shared" si="50"/>
        <v>14.412510274581672</v>
      </c>
      <c r="AQ141" s="4">
        <f t="shared" si="51"/>
        <v>-11.596272634720888</v>
      </c>
      <c r="AS141" s="2">
        <f t="shared" si="39"/>
        <v>38.820075750816898</v>
      </c>
      <c r="AT141" s="2">
        <f t="shared" si="52"/>
        <v>51.179924249183102</v>
      </c>
      <c r="AU141" s="2">
        <f t="shared" si="53"/>
        <v>90</v>
      </c>
      <c r="AV141" s="2">
        <f t="shared" si="54"/>
        <v>18.498486193029386</v>
      </c>
      <c r="BB141" s="2">
        <f>LN(BC141)</f>
        <v>6.62685019080938</v>
      </c>
      <c r="BC141" s="2">
        <v>755.1</v>
      </c>
      <c r="BD141" s="2">
        <v>272.73</v>
      </c>
      <c r="BE141" s="2">
        <v>2.9289999999999998</v>
      </c>
      <c r="BF141" s="2">
        <v>10.31</v>
      </c>
      <c r="BG141" s="2">
        <v>-8.8699999999999992</v>
      </c>
      <c r="BH141" s="2">
        <f t="shared" si="40"/>
        <v>13.600477932778686</v>
      </c>
    </row>
    <row r="142" spans="16:60" x14ac:dyDescent="0.2">
      <c r="P142" s="2">
        <f t="shared" si="41"/>
        <v>6.752620782032146</v>
      </c>
      <c r="Q142" s="2">
        <v>856.3</v>
      </c>
      <c r="R142" s="2">
        <v>270.94</v>
      </c>
      <c r="S142" s="2">
        <v>2.9369999999999998</v>
      </c>
      <c r="T142" s="2">
        <v>10.43</v>
      </c>
      <c r="U142" s="2">
        <v>-8.41</v>
      </c>
      <c r="V142" s="2">
        <f t="shared" si="42"/>
        <v>13.398246153881484</v>
      </c>
      <c r="X142" s="5">
        <v>865.1</v>
      </c>
      <c r="Y142" s="5">
        <v>270.77</v>
      </c>
      <c r="Z142" s="5">
        <v>2.9380000000000002</v>
      </c>
      <c r="AA142" s="5">
        <v>10.44</v>
      </c>
      <c r="AB142" s="5">
        <v>-8.4</v>
      </c>
      <c r="AC142" s="5">
        <f t="shared" si="44"/>
        <v>18.498486193029386</v>
      </c>
      <c r="AD142" s="2">
        <f t="shared" si="43"/>
        <v>6.7628451071863287</v>
      </c>
      <c r="AG142" s="2">
        <f t="shared" si="45"/>
        <v>38.820075750816898</v>
      </c>
      <c r="AH142" s="2">
        <f t="shared" si="46"/>
        <v>0.67753813772536464</v>
      </c>
      <c r="AI142" s="2">
        <f t="shared" si="47"/>
        <v>51.179924249183102</v>
      </c>
      <c r="AJ142" s="2">
        <f t="shared" si="48"/>
        <v>2.2483344645202612</v>
      </c>
      <c r="AK142" s="2">
        <f t="shared" si="49"/>
        <v>90</v>
      </c>
      <c r="AM142" s="5">
        <v>865.1</v>
      </c>
      <c r="AN142" s="5">
        <v>270.77</v>
      </c>
      <c r="AO142" s="5">
        <v>2.9380000000000002</v>
      </c>
      <c r="AP142" s="4">
        <f t="shared" si="50"/>
        <v>14.412510274581672</v>
      </c>
      <c r="AQ142" s="4">
        <f t="shared" si="51"/>
        <v>-11.596272634720888</v>
      </c>
      <c r="AS142" s="2">
        <f t="shared" si="39"/>
        <v>38.820075750816898</v>
      </c>
      <c r="AT142" s="2">
        <f t="shared" si="52"/>
        <v>51.179924249183102</v>
      </c>
      <c r="AU142" s="2">
        <f t="shared" si="53"/>
        <v>90</v>
      </c>
      <c r="AV142" s="2">
        <f t="shared" si="54"/>
        <v>18.498486193029386</v>
      </c>
      <c r="BB142" s="2">
        <f>LN(BC142)</f>
        <v>6.6313427987885873</v>
      </c>
      <c r="BC142" s="2">
        <v>758.5</v>
      </c>
      <c r="BD142" s="2">
        <v>272.69</v>
      </c>
      <c r="BE142" s="2">
        <v>2.9289999999999998</v>
      </c>
      <c r="BF142" s="2">
        <v>10.31</v>
      </c>
      <c r="BG142" s="2">
        <v>-8.8699999999999992</v>
      </c>
      <c r="BH142" s="2">
        <f t="shared" si="40"/>
        <v>13.600477932778686</v>
      </c>
    </row>
    <row r="143" spans="16:60" x14ac:dyDescent="0.2">
      <c r="P143" s="2">
        <f t="shared" si="41"/>
        <v>6.7577460116554287</v>
      </c>
      <c r="Q143" s="2">
        <v>860.7</v>
      </c>
      <c r="R143" s="2">
        <v>270.81</v>
      </c>
      <c r="S143" s="2">
        <v>2.9380000000000002</v>
      </c>
      <c r="T143" s="2">
        <v>10.44</v>
      </c>
      <c r="U143" s="2">
        <v>-8.4</v>
      </c>
      <c r="V143" s="2">
        <f t="shared" si="42"/>
        <v>13.399761191901892</v>
      </c>
      <c r="X143" s="5">
        <v>869.5</v>
      </c>
      <c r="Y143" s="5">
        <v>270.74</v>
      </c>
      <c r="Z143" s="5">
        <v>2.9380000000000002</v>
      </c>
      <c r="AA143" s="5">
        <v>10.44</v>
      </c>
      <c r="AB143" s="5">
        <v>-8.4</v>
      </c>
      <c r="AC143" s="5">
        <f t="shared" si="44"/>
        <v>18.498486193029386</v>
      </c>
      <c r="AD143" s="2">
        <f t="shared" si="43"/>
        <v>6.7679183337943378</v>
      </c>
      <c r="AG143" s="2">
        <f t="shared" si="45"/>
        <v>38.820075750816898</v>
      </c>
      <c r="AH143" s="2">
        <f t="shared" si="46"/>
        <v>0.67753813772536464</v>
      </c>
      <c r="AI143" s="2">
        <f t="shared" si="47"/>
        <v>51.300134111201601</v>
      </c>
      <c r="AJ143" s="2">
        <f t="shared" si="48"/>
        <v>2.2483344645202612</v>
      </c>
      <c r="AK143" s="2">
        <f t="shared" si="49"/>
        <v>90.120209862018498</v>
      </c>
      <c r="AM143" s="5">
        <v>869.5</v>
      </c>
      <c r="AN143" s="5">
        <v>270.74</v>
      </c>
      <c r="AO143" s="5">
        <v>2.9380000000000002</v>
      </c>
      <c r="AP143" s="4">
        <f t="shared" si="50"/>
        <v>14.412510274581672</v>
      </c>
      <c r="AQ143" s="4">
        <f t="shared" si="51"/>
        <v>-11.596272634720888</v>
      </c>
      <c r="AS143" s="2">
        <f t="shared" si="39"/>
        <v>38.820075750816898</v>
      </c>
      <c r="AT143" s="2">
        <f t="shared" si="52"/>
        <v>51.179924249183102</v>
      </c>
      <c r="AU143" s="2">
        <f t="shared" si="53"/>
        <v>90</v>
      </c>
      <c r="AV143" s="2">
        <f t="shared" si="54"/>
        <v>18.498486193029386</v>
      </c>
      <c r="BB143" s="2">
        <f>LN(BC143)</f>
        <v>6.6358153134789637</v>
      </c>
      <c r="BC143" s="2">
        <v>761.9</v>
      </c>
      <c r="BD143" s="2">
        <v>272.55</v>
      </c>
      <c r="BE143" s="2">
        <v>2.93</v>
      </c>
      <c r="BF143" s="2">
        <v>10.33</v>
      </c>
      <c r="BG143" s="2">
        <v>-8.85</v>
      </c>
      <c r="BH143" s="2">
        <f t="shared" si="40"/>
        <v>13.602624746717083</v>
      </c>
    </row>
    <row r="144" spans="16:60" x14ac:dyDescent="0.2">
      <c r="P144" s="2">
        <f t="shared" si="41"/>
        <v>6.7628451071863287</v>
      </c>
      <c r="Q144" s="2">
        <v>865.1</v>
      </c>
      <c r="R144" s="2">
        <v>270.77</v>
      </c>
      <c r="S144" s="2">
        <v>2.9380000000000002</v>
      </c>
      <c r="T144" s="2">
        <v>10.44</v>
      </c>
      <c r="U144" s="2">
        <v>-8.4</v>
      </c>
      <c r="V144" s="2">
        <f t="shared" si="42"/>
        <v>13.399761191901892</v>
      </c>
      <c r="X144" s="5">
        <v>873.9</v>
      </c>
      <c r="Y144" s="5">
        <v>270.60000000000002</v>
      </c>
      <c r="Z144" s="5">
        <v>2.9390000000000001</v>
      </c>
      <c r="AA144" s="5">
        <v>10.46</v>
      </c>
      <c r="AB144" s="5">
        <v>-8.3800000000000008</v>
      </c>
      <c r="AC144" s="5">
        <f t="shared" si="44"/>
        <v>18.501560522016348</v>
      </c>
      <c r="AD144" s="2">
        <f t="shared" si="43"/>
        <v>6.7729659526334984</v>
      </c>
      <c r="AG144" s="2">
        <f t="shared" si="45"/>
        <v>38.699865888798421</v>
      </c>
      <c r="AH144" s="2">
        <f t="shared" si="46"/>
        <v>0.67544007983977417</v>
      </c>
      <c r="AI144" s="2">
        <f t="shared" si="47"/>
        <v>51.300134111201601</v>
      </c>
      <c r="AJ144" s="2">
        <f t="shared" si="48"/>
        <v>2.2462364066346705</v>
      </c>
      <c r="AK144" s="2">
        <f t="shared" si="49"/>
        <v>90.000000000000028</v>
      </c>
      <c r="AM144" s="5">
        <v>873.9</v>
      </c>
      <c r="AN144" s="5">
        <v>270.60000000000002</v>
      </c>
      <c r="AO144" s="5">
        <v>2.9390000000000001</v>
      </c>
      <c r="AP144" s="4">
        <f t="shared" si="50"/>
        <v>14.43920749147988</v>
      </c>
      <c r="AQ144" s="4">
        <f t="shared" si="51"/>
        <v>-11.56793104957948</v>
      </c>
      <c r="AS144" s="2">
        <f t="shared" si="39"/>
        <v>38.699865888798406</v>
      </c>
      <c r="AT144" s="2">
        <f t="shared" si="52"/>
        <v>51.300134111201601</v>
      </c>
      <c r="AU144" s="2">
        <f t="shared" si="53"/>
        <v>90</v>
      </c>
      <c r="AV144" s="2">
        <f t="shared" si="54"/>
        <v>18.501560522016344</v>
      </c>
      <c r="BB144" s="2">
        <f>LN(BC144)</f>
        <v>6.6402679138158751</v>
      </c>
      <c r="BC144" s="2">
        <v>765.3</v>
      </c>
      <c r="BD144" s="2">
        <v>272.52</v>
      </c>
      <c r="BE144" s="2">
        <v>2.93</v>
      </c>
      <c r="BF144" s="2">
        <v>10.34</v>
      </c>
      <c r="BG144" s="2">
        <v>-8.83</v>
      </c>
      <c r="BH144" s="2">
        <f t="shared" si="40"/>
        <v>13.597223981386788</v>
      </c>
    </row>
    <row r="145" spans="16:60" x14ac:dyDescent="0.2">
      <c r="P145" s="2">
        <f t="shared" si="41"/>
        <v>6.7679183337943378</v>
      </c>
      <c r="Q145" s="2">
        <v>869.5</v>
      </c>
      <c r="R145" s="2">
        <v>270.74</v>
      </c>
      <c r="S145" s="2">
        <v>2.9380000000000002</v>
      </c>
      <c r="T145" s="2">
        <v>10.44</v>
      </c>
      <c r="U145" s="2">
        <v>-8.4</v>
      </c>
      <c r="V145" s="2">
        <f t="shared" si="42"/>
        <v>13.399761191901892</v>
      </c>
      <c r="X145" s="5">
        <v>878.2</v>
      </c>
      <c r="Y145" s="5">
        <v>270.56</v>
      </c>
      <c r="Z145" s="5">
        <v>2.9390000000000001</v>
      </c>
      <c r="AA145" s="5">
        <v>10.46</v>
      </c>
      <c r="AB145" s="5">
        <v>-8.3800000000000008</v>
      </c>
      <c r="AC145" s="5">
        <f t="shared" si="44"/>
        <v>18.501560522016348</v>
      </c>
      <c r="AD145" s="2">
        <f t="shared" si="43"/>
        <v>6.7778743581276171</v>
      </c>
      <c r="AG145" s="2">
        <f t="shared" si="45"/>
        <v>38.699865888798421</v>
      </c>
      <c r="AH145" s="2">
        <f t="shared" si="46"/>
        <v>0.67544007983977417</v>
      </c>
      <c r="AI145" s="2">
        <f t="shared" si="47"/>
        <v>51.300134111201601</v>
      </c>
      <c r="AJ145" s="2">
        <f t="shared" si="48"/>
        <v>2.2462364066346705</v>
      </c>
      <c r="AK145" s="2">
        <f t="shared" si="49"/>
        <v>90.000000000000028</v>
      </c>
      <c r="AM145" s="5">
        <v>878.2</v>
      </c>
      <c r="AN145" s="5">
        <v>270.56</v>
      </c>
      <c r="AO145" s="5">
        <v>2.9390000000000001</v>
      </c>
      <c r="AP145" s="4">
        <f t="shared" si="50"/>
        <v>14.43920749147988</v>
      </c>
      <c r="AQ145" s="4">
        <f t="shared" si="51"/>
        <v>-11.56793104957948</v>
      </c>
      <c r="AS145" s="2">
        <f t="shared" si="39"/>
        <v>38.699865888798406</v>
      </c>
      <c r="AT145" s="2">
        <f t="shared" si="52"/>
        <v>51.300134111201601</v>
      </c>
      <c r="AU145" s="2">
        <f t="shared" si="53"/>
        <v>90</v>
      </c>
      <c r="AV145" s="2">
        <f t="shared" si="54"/>
        <v>18.501560522016344</v>
      </c>
      <c r="BB145" s="2">
        <f>LN(BC145)</f>
        <v>6.6448308576560828</v>
      </c>
      <c r="BC145" s="2">
        <v>768.8</v>
      </c>
      <c r="BD145" s="2">
        <v>272.49</v>
      </c>
      <c r="BE145" s="2">
        <v>2.93</v>
      </c>
      <c r="BF145" s="2">
        <v>10.34</v>
      </c>
      <c r="BG145" s="2">
        <v>-8.83</v>
      </c>
      <c r="BH145" s="2">
        <f t="shared" si="40"/>
        <v>13.597223981386788</v>
      </c>
    </row>
    <row r="146" spans="16:60" x14ac:dyDescent="0.2">
      <c r="P146" s="2">
        <f t="shared" si="41"/>
        <v>6.7729659526334984</v>
      </c>
      <c r="Q146" s="2">
        <v>873.9</v>
      </c>
      <c r="R146" s="2">
        <v>270.60000000000002</v>
      </c>
      <c r="S146" s="2">
        <v>2.9390000000000001</v>
      </c>
      <c r="T146" s="2">
        <v>10.46</v>
      </c>
      <c r="U146" s="2">
        <v>-8.3800000000000008</v>
      </c>
      <c r="V146" s="2">
        <f t="shared" si="42"/>
        <v>13.402835520888855</v>
      </c>
      <c r="X146" s="5">
        <v>882.6</v>
      </c>
      <c r="Y146" s="5">
        <v>270.52</v>
      </c>
      <c r="Z146" s="5">
        <v>2.9390000000000001</v>
      </c>
      <c r="AA146" s="5">
        <v>10.46</v>
      </c>
      <c r="AB146" s="5">
        <v>-8.3800000000000008</v>
      </c>
      <c r="AC146" s="5">
        <f t="shared" si="44"/>
        <v>18.501560522016348</v>
      </c>
      <c r="AD146" s="2">
        <f t="shared" si="43"/>
        <v>6.7828720968354466</v>
      </c>
      <c r="AG146" s="2">
        <f t="shared" si="45"/>
        <v>38.699865888798421</v>
      </c>
      <c r="AH146" s="2">
        <f t="shared" si="46"/>
        <v>0.67544007983977417</v>
      </c>
      <c r="AI146" s="2">
        <f t="shared" si="47"/>
        <v>51.380564572707556</v>
      </c>
      <c r="AJ146" s="2">
        <f t="shared" si="48"/>
        <v>2.2462364066346705</v>
      </c>
      <c r="AK146" s="2">
        <f t="shared" si="49"/>
        <v>90.080430461505983</v>
      </c>
      <c r="AM146" s="5">
        <v>882.6</v>
      </c>
      <c r="AN146" s="5">
        <v>270.52</v>
      </c>
      <c r="AO146" s="5">
        <v>2.9390000000000001</v>
      </c>
      <c r="AP146" s="4">
        <f t="shared" si="50"/>
        <v>14.43920749147988</v>
      </c>
      <c r="AQ146" s="4">
        <f t="shared" si="51"/>
        <v>-11.56793104957948</v>
      </c>
      <c r="AS146" s="2">
        <f t="shared" si="39"/>
        <v>38.699865888798406</v>
      </c>
      <c r="AT146" s="2">
        <f t="shared" si="52"/>
        <v>51.300134111201601</v>
      </c>
      <c r="AU146" s="2">
        <f t="shared" si="53"/>
        <v>90</v>
      </c>
      <c r="AV146" s="2">
        <f t="shared" si="54"/>
        <v>18.501560522016344</v>
      </c>
      <c r="BB146" s="2">
        <f>LN(BC146)</f>
        <v>6.6492435838301365</v>
      </c>
      <c r="BC146" s="2">
        <v>772.2</v>
      </c>
      <c r="BD146" s="2">
        <v>272.35000000000002</v>
      </c>
      <c r="BE146" s="2">
        <v>2.931</v>
      </c>
      <c r="BF146" s="2">
        <v>10.36</v>
      </c>
      <c r="BG146" s="2">
        <v>-8.81</v>
      </c>
      <c r="BH146" s="2">
        <f t="shared" si="40"/>
        <v>13.599474254543813</v>
      </c>
    </row>
    <row r="147" spans="16:60" x14ac:dyDescent="0.2">
      <c r="P147" s="2">
        <f t="shared" si="41"/>
        <v>6.7778743581276171</v>
      </c>
      <c r="Q147" s="2">
        <v>878.2</v>
      </c>
      <c r="R147" s="2">
        <v>270.56</v>
      </c>
      <c r="S147" s="2">
        <v>2.9390000000000001</v>
      </c>
      <c r="T147" s="2">
        <v>10.46</v>
      </c>
      <c r="U147" s="2">
        <v>-8.3800000000000008</v>
      </c>
      <c r="V147" s="2">
        <f t="shared" si="42"/>
        <v>13.402835520888855</v>
      </c>
      <c r="X147" s="5">
        <v>887</v>
      </c>
      <c r="Y147" s="5">
        <v>270.39</v>
      </c>
      <c r="Z147" s="5">
        <v>2.9409999999999998</v>
      </c>
      <c r="AA147" s="5">
        <v>10.39</v>
      </c>
      <c r="AB147" s="5">
        <v>-8.3000000000000007</v>
      </c>
      <c r="AC147" s="5">
        <f t="shared" si="44"/>
        <v>18.396924127324993</v>
      </c>
      <c r="AD147" s="2">
        <f t="shared" si="43"/>
        <v>6.7878449823095792</v>
      </c>
      <c r="AG147" s="2">
        <f t="shared" si="45"/>
        <v>38.619435427292437</v>
      </c>
      <c r="AH147" s="2">
        <f t="shared" si="46"/>
        <v>0.67403630346759624</v>
      </c>
      <c r="AI147" s="2">
        <f t="shared" si="47"/>
        <v>51.380564572707556</v>
      </c>
      <c r="AJ147" s="2">
        <f t="shared" si="48"/>
        <v>2.244832630262493</v>
      </c>
      <c r="AK147" s="2">
        <f t="shared" si="49"/>
        <v>90</v>
      </c>
      <c r="AM147" s="5">
        <v>887</v>
      </c>
      <c r="AN147" s="5">
        <v>270.39</v>
      </c>
      <c r="AO147" s="5">
        <v>2.9409999999999998</v>
      </c>
      <c r="AP147" s="4">
        <f t="shared" si="50"/>
        <v>14.373678711604809</v>
      </c>
      <c r="AQ147" s="4">
        <f t="shared" si="51"/>
        <v>-11.482341992908557</v>
      </c>
      <c r="AS147" s="2">
        <f t="shared" si="39"/>
        <v>38.619435427292437</v>
      </c>
      <c r="AT147" s="2">
        <f t="shared" si="52"/>
        <v>51.380564572707556</v>
      </c>
      <c r="AU147" s="2">
        <f t="shared" si="53"/>
        <v>90</v>
      </c>
      <c r="AV147" s="2">
        <f t="shared" si="54"/>
        <v>18.396924127324993</v>
      </c>
      <c r="BB147" s="2">
        <f>LN(BC147)</f>
        <v>6.6536369233684969</v>
      </c>
      <c r="BC147" s="2">
        <v>775.6</v>
      </c>
      <c r="BD147" s="2">
        <v>272.32</v>
      </c>
      <c r="BE147" s="2">
        <v>2.931</v>
      </c>
      <c r="BF147" s="2">
        <v>10.37</v>
      </c>
      <c r="BG147" s="2">
        <v>-8.8000000000000007</v>
      </c>
      <c r="BH147" s="2">
        <f t="shared" si="40"/>
        <v>13.600621309337306</v>
      </c>
    </row>
    <row r="148" spans="16:60" x14ac:dyDescent="0.2">
      <c r="P148" s="2">
        <f t="shared" si="41"/>
        <v>6.7828720968354466</v>
      </c>
      <c r="Q148" s="2">
        <v>882.6</v>
      </c>
      <c r="R148" s="2">
        <v>270.52</v>
      </c>
      <c r="S148" s="2">
        <v>2.9390000000000001</v>
      </c>
      <c r="T148" s="2">
        <v>10.46</v>
      </c>
      <c r="U148" s="2">
        <v>-8.3800000000000008</v>
      </c>
      <c r="V148" s="2">
        <f t="shared" si="42"/>
        <v>13.402835520888855</v>
      </c>
      <c r="X148" s="5">
        <v>891.1</v>
      </c>
      <c r="Y148" s="5">
        <v>270.35000000000002</v>
      </c>
      <c r="Z148" s="5">
        <v>2.9409999999999998</v>
      </c>
      <c r="AA148" s="5">
        <v>10.39</v>
      </c>
      <c r="AB148" s="5">
        <v>-8.3000000000000007</v>
      </c>
      <c r="AC148" s="5">
        <f t="shared" si="44"/>
        <v>18.396924127324993</v>
      </c>
      <c r="AD148" s="2">
        <f t="shared" si="43"/>
        <v>6.7924566546186744</v>
      </c>
      <c r="AG148" s="2">
        <f t="shared" si="45"/>
        <v>38.619435427292437</v>
      </c>
      <c r="AH148" s="2">
        <f t="shared" si="46"/>
        <v>0.67403630346759624</v>
      </c>
      <c r="AI148" s="2">
        <f t="shared" si="47"/>
        <v>51.380564572707556</v>
      </c>
      <c r="AJ148" s="2">
        <f t="shared" si="48"/>
        <v>2.244832630262493</v>
      </c>
      <c r="AK148" s="2">
        <f t="shared" si="49"/>
        <v>90</v>
      </c>
      <c r="AM148" s="5">
        <v>891.1</v>
      </c>
      <c r="AN148" s="5">
        <v>270.35000000000002</v>
      </c>
      <c r="AO148" s="5">
        <v>2.9409999999999998</v>
      </c>
      <c r="AP148" s="4">
        <f t="shared" si="50"/>
        <v>14.373678711604809</v>
      </c>
      <c r="AQ148" s="4">
        <f t="shared" si="51"/>
        <v>-11.482341992908557</v>
      </c>
      <c r="AS148" s="2">
        <f t="shared" si="39"/>
        <v>38.619435427292437</v>
      </c>
      <c r="AT148" s="2">
        <f t="shared" si="52"/>
        <v>51.380564572707556</v>
      </c>
      <c r="AU148" s="2">
        <f t="shared" si="53"/>
        <v>90</v>
      </c>
      <c r="AV148" s="2">
        <f t="shared" si="54"/>
        <v>18.396924127324993</v>
      </c>
      <c r="BB148" s="2">
        <f>LN(BC148)</f>
        <v>6.6581394073368125</v>
      </c>
      <c r="BC148" s="2">
        <v>779.1</v>
      </c>
      <c r="BD148" s="2">
        <v>272.29000000000002</v>
      </c>
      <c r="BE148" s="2">
        <v>2.931</v>
      </c>
      <c r="BF148" s="2">
        <v>10.37</v>
      </c>
      <c r="BG148" s="2">
        <v>-8.8000000000000007</v>
      </c>
      <c r="BH148" s="2">
        <f t="shared" si="40"/>
        <v>13.600621309337306</v>
      </c>
    </row>
    <row r="149" spans="16:60" x14ac:dyDescent="0.2">
      <c r="P149" s="2">
        <f t="shared" si="41"/>
        <v>6.7878449823095792</v>
      </c>
      <c r="Q149" s="2">
        <v>887</v>
      </c>
      <c r="R149" s="2">
        <v>270.39</v>
      </c>
      <c r="S149" s="2">
        <v>2.9409999999999998</v>
      </c>
      <c r="T149" s="2">
        <v>10.39</v>
      </c>
      <c r="U149" s="2">
        <v>-8.3000000000000007</v>
      </c>
      <c r="V149" s="2">
        <f t="shared" si="42"/>
        <v>13.298199126197503</v>
      </c>
      <c r="X149" s="5">
        <v>894.8</v>
      </c>
      <c r="Y149" s="5">
        <v>270.32</v>
      </c>
      <c r="Z149" s="5">
        <v>2.9409999999999998</v>
      </c>
      <c r="AA149" s="5">
        <v>10.39</v>
      </c>
      <c r="AB149" s="5">
        <v>-8.3000000000000007</v>
      </c>
      <c r="AC149" s="5">
        <f t="shared" si="44"/>
        <v>18.396924127324993</v>
      </c>
      <c r="AD149" s="2">
        <f t="shared" si="43"/>
        <v>6.7966002296159749</v>
      </c>
      <c r="AG149" s="2">
        <f t="shared" si="45"/>
        <v>38.619435427292437</v>
      </c>
      <c r="AH149" s="2">
        <f t="shared" si="46"/>
        <v>0.67403630346759624</v>
      </c>
      <c r="AI149" s="2">
        <f t="shared" si="47"/>
        <v>51.380564572707556</v>
      </c>
      <c r="AJ149" s="2">
        <f t="shared" si="48"/>
        <v>2.244832630262493</v>
      </c>
      <c r="AK149" s="2">
        <f t="shared" si="49"/>
        <v>90</v>
      </c>
      <c r="AM149" s="5">
        <v>894.8</v>
      </c>
      <c r="AN149" s="5">
        <v>270.32</v>
      </c>
      <c r="AO149" s="5">
        <v>2.9409999999999998</v>
      </c>
      <c r="AP149" s="4">
        <f t="shared" si="50"/>
        <v>14.373678711604809</v>
      </c>
      <c r="AQ149" s="4">
        <f t="shared" si="51"/>
        <v>-11.482341992908557</v>
      </c>
      <c r="AS149" s="2">
        <f t="shared" si="39"/>
        <v>38.619435427292437</v>
      </c>
      <c r="AT149" s="2">
        <f t="shared" si="52"/>
        <v>51.380564572707556</v>
      </c>
      <c r="AU149" s="2">
        <f t="shared" si="53"/>
        <v>90</v>
      </c>
      <c r="AV149" s="2">
        <f t="shared" si="54"/>
        <v>18.396924127324993</v>
      </c>
      <c r="BB149" s="2">
        <f>LN(BC149)</f>
        <v>6.662493922414308</v>
      </c>
      <c r="BC149" s="2">
        <v>782.5</v>
      </c>
      <c r="BD149" s="2">
        <v>272.16000000000003</v>
      </c>
      <c r="BE149" s="2">
        <v>2.9319999999999999</v>
      </c>
      <c r="BF149" s="2">
        <v>10.39</v>
      </c>
      <c r="BG149" s="2">
        <v>-8.7799999999999994</v>
      </c>
      <c r="BH149" s="2">
        <f t="shared" si="40"/>
        <v>13.602959236871953</v>
      </c>
    </row>
    <row r="150" spans="16:60" x14ac:dyDescent="0.2">
      <c r="P150" s="2">
        <f t="shared" si="41"/>
        <v>6.7924566546186744</v>
      </c>
      <c r="Q150" s="2">
        <v>891.1</v>
      </c>
      <c r="R150" s="2">
        <v>270.35000000000002</v>
      </c>
      <c r="S150" s="2">
        <v>2.9409999999999998</v>
      </c>
      <c r="T150" s="2">
        <v>10.39</v>
      </c>
      <c r="U150" s="2">
        <v>-8.3000000000000007</v>
      </c>
      <c r="V150" s="2">
        <f t="shared" si="42"/>
        <v>13.298199126197503</v>
      </c>
      <c r="X150" s="5">
        <v>898.6</v>
      </c>
      <c r="Y150" s="5">
        <v>270.29000000000002</v>
      </c>
      <c r="Z150" s="5">
        <v>2.9409999999999998</v>
      </c>
      <c r="AA150" s="5">
        <v>10.39</v>
      </c>
      <c r="AB150" s="5">
        <v>-8.3000000000000007</v>
      </c>
      <c r="AC150" s="5">
        <f t="shared" si="44"/>
        <v>18.396924127324993</v>
      </c>
      <c r="AD150" s="2">
        <f t="shared" si="43"/>
        <v>6.8008379966360595</v>
      </c>
      <c r="AG150" s="2">
        <f t="shared" si="45"/>
        <v>38.619435427292437</v>
      </c>
      <c r="AH150" s="2">
        <f t="shared" si="46"/>
        <v>0.67403630346759624</v>
      </c>
      <c r="AI150" s="2">
        <f t="shared" si="47"/>
        <v>51.501644730371936</v>
      </c>
      <c r="AJ150" s="2">
        <f t="shared" si="48"/>
        <v>2.244832630262493</v>
      </c>
      <c r="AK150" s="2">
        <f t="shared" si="49"/>
        <v>90.12108015766438</v>
      </c>
      <c r="AM150" s="5">
        <v>898.6</v>
      </c>
      <c r="AN150" s="5">
        <v>270.29000000000002</v>
      </c>
      <c r="AO150" s="5">
        <v>2.9409999999999998</v>
      </c>
      <c r="AP150" s="4">
        <f t="shared" si="50"/>
        <v>14.373678711604809</v>
      </c>
      <c r="AQ150" s="4">
        <f t="shared" si="51"/>
        <v>-11.482341992908557</v>
      </c>
      <c r="AS150" s="2">
        <f t="shared" si="39"/>
        <v>38.619435427292437</v>
      </c>
      <c r="AT150" s="2">
        <f t="shared" si="52"/>
        <v>51.380564572707556</v>
      </c>
      <c r="AU150" s="2">
        <f t="shared" si="53"/>
        <v>90</v>
      </c>
      <c r="AV150" s="2">
        <f t="shared" si="54"/>
        <v>18.396924127324993</v>
      </c>
      <c r="BB150" s="2">
        <f>LN(BC150)</f>
        <v>6.6669567924292066</v>
      </c>
      <c r="BC150" s="2">
        <v>786</v>
      </c>
      <c r="BD150" s="2">
        <v>272.12</v>
      </c>
      <c r="BE150" s="2">
        <v>2.9319999999999999</v>
      </c>
      <c r="BF150" s="2">
        <v>10.4</v>
      </c>
      <c r="BG150" s="2">
        <v>-8.76</v>
      </c>
      <c r="BH150" s="2">
        <f t="shared" si="40"/>
        <v>13.597705688828539</v>
      </c>
    </row>
    <row r="151" spans="16:60" x14ac:dyDescent="0.2">
      <c r="P151" s="2">
        <f t="shared" si="41"/>
        <v>6.7966002296159749</v>
      </c>
      <c r="Q151" s="2">
        <v>894.8</v>
      </c>
      <c r="R151" s="2">
        <v>270.32</v>
      </c>
      <c r="S151" s="2">
        <v>2.9409999999999998</v>
      </c>
      <c r="T151" s="2">
        <v>10.39</v>
      </c>
      <c r="U151" s="2">
        <v>-8.3000000000000007</v>
      </c>
      <c r="V151" s="2">
        <f t="shared" si="42"/>
        <v>13.298199126197503</v>
      </c>
      <c r="X151" s="5">
        <v>902.3</v>
      </c>
      <c r="Y151" s="5">
        <v>270.16000000000003</v>
      </c>
      <c r="Z151" s="5">
        <v>2.9420000000000002</v>
      </c>
      <c r="AA151" s="5">
        <v>10.41</v>
      </c>
      <c r="AB151" s="5">
        <v>-8.2799999999999994</v>
      </c>
      <c r="AC151" s="5">
        <f t="shared" si="44"/>
        <v>18.400097110800989</v>
      </c>
      <c r="AD151" s="2">
        <f t="shared" si="43"/>
        <v>6.8049470590004546</v>
      </c>
      <c r="AG151" s="2">
        <f t="shared" si="45"/>
        <v>38.498355269628071</v>
      </c>
      <c r="AH151" s="2">
        <f t="shared" si="46"/>
        <v>0.67192305605751912</v>
      </c>
      <c r="AI151" s="2">
        <f t="shared" si="47"/>
        <v>51.501644730371936</v>
      </c>
      <c r="AJ151" s="2">
        <f t="shared" si="48"/>
        <v>2.2427193828524157</v>
      </c>
      <c r="AK151" s="2">
        <f t="shared" si="49"/>
        <v>90</v>
      </c>
      <c r="AM151" s="5">
        <v>902.3</v>
      </c>
      <c r="AN151" s="5">
        <v>270.16000000000003</v>
      </c>
      <c r="AO151" s="5">
        <v>2.9420000000000002</v>
      </c>
      <c r="AP151" s="4">
        <f t="shared" si="50"/>
        <v>14.400394887391812</v>
      </c>
      <c r="AQ151" s="4">
        <f t="shared" si="51"/>
        <v>-11.453916394582535</v>
      </c>
      <c r="AS151" s="2">
        <f t="shared" si="39"/>
        <v>38.498355269628064</v>
      </c>
      <c r="AT151" s="2">
        <f t="shared" si="52"/>
        <v>51.501644730371936</v>
      </c>
      <c r="AU151" s="2">
        <f t="shared" si="53"/>
        <v>90</v>
      </c>
      <c r="AV151" s="2">
        <f t="shared" si="54"/>
        <v>18.400097110800985</v>
      </c>
      <c r="BB151" s="2">
        <f>LN(BC151)</f>
        <v>6.6716531265035357</v>
      </c>
      <c r="BC151" s="2">
        <v>789.7</v>
      </c>
      <c r="BD151" s="2">
        <v>272.08</v>
      </c>
      <c r="BE151" s="2">
        <v>2.9319999999999999</v>
      </c>
      <c r="BF151" s="2">
        <v>10.4</v>
      </c>
      <c r="BG151" s="2">
        <v>-8.76</v>
      </c>
      <c r="BH151" s="2">
        <f t="shared" si="40"/>
        <v>13.597705688828539</v>
      </c>
    </row>
    <row r="152" spans="16:60" x14ac:dyDescent="0.2">
      <c r="P152" s="2">
        <f t="shared" si="41"/>
        <v>6.8008379966360595</v>
      </c>
      <c r="Q152" s="2">
        <v>898.6</v>
      </c>
      <c r="R152" s="2">
        <v>270.29000000000002</v>
      </c>
      <c r="S152" s="2">
        <v>2.9409999999999998</v>
      </c>
      <c r="T152" s="2">
        <v>10.39</v>
      </c>
      <c r="U152" s="2">
        <v>-8.3000000000000007</v>
      </c>
      <c r="V152" s="2">
        <f t="shared" si="42"/>
        <v>13.298199126197503</v>
      </c>
      <c r="X152" s="5">
        <v>906</v>
      </c>
      <c r="Y152" s="5">
        <v>270.12</v>
      </c>
      <c r="Z152" s="5">
        <v>2.9420000000000002</v>
      </c>
      <c r="AA152" s="5">
        <v>10.41</v>
      </c>
      <c r="AB152" s="5">
        <v>-8.2799999999999994</v>
      </c>
      <c r="AC152" s="5">
        <f t="shared" si="44"/>
        <v>18.400097110800989</v>
      </c>
      <c r="AD152" s="2">
        <f t="shared" si="43"/>
        <v>6.8090393060429797</v>
      </c>
      <c r="AG152" s="2">
        <f t="shared" si="45"/>
        <v>38.498355269628071</v>
      </c>
      <c r="AH152" s="2">
        <f t="shared" si="46"/>
        <v>0.67192305605751912</v>
      </c>
      <c r="AI152" s="2">
        <f t="shared" si="47"/>
        <v>51.501644730371936</v>
      </c>
      <c r="AJ152" s="2">
        <f t="shared" si="48"/>
        <v>2.2427193828524157</v>
      </c>
      <c r="AK152" s="2">
        <f t="shared" si="49"/>
        <v>90</v>
      </c>
      <c r="AM152" s="5">
        <v>906</v>
      </c>
      <c r="AN152" s="5">
        <v>270.12</v>
      </c>
      <c r="AO152" s="5">
        <v>2.9420000000000002</v>
      </c>
      <c r="AP152" s="4">
        <f t="shared" si="50"/>
        <v>14.400394887391812</v>
      </c>
      <c r="AQ152" s="4">
        <f t="shared" si="51"/>
        <v>-11.453916394582535</v>
      </c>
      <c r="AS152" s="2">
        <f t="shared" si="39"/>
        <v>38.498355269628064</v>
      </c>
      <c r="AT152" s="2">
        <f t="shared" si="52"/>
        <v>51.501644730371936</v>
      </c>
      <c r="AU152" s="2">
        <f t="shared" si="53"/>
        <v>90</v>
      </c>
      <c r="AV152" s="2">
        <f t="shared" si="54"/>
        <v>18.400097110800985</v>
      </c>
      <c r="BB152" s="2">
        <f>LN(BC152)</f>
        <v>6.676453539966464</v>
      </c>
      <c r="BC152" s="2">
        <v>793.5</v>
      </c>
      <c r="BD152" s="2">
        <v>271.95</v>
      </c>
      <c r="BE152" s="2">
        <v>2.9329999999999998</v>
      </c>
      <c r="BF152" s="2">
        <v>10.34</v>
      </c>
      <c r="BG152" s="2">
        <v>-8.68</v>
      </c>
      <c r="BH152" s="2">
        <f t="shared" si="40"/>
        <v>13.50029629304483</v>
      </c>
    </row>
    <row r="153" spans="16:60" x14ac:dyDescent="0.2">
      <c r="P153" s="2">
        <f t="shared" si="41"/>
        <v>6.8049470590004546</v>
      </c>
      <c r="Q153" s="2">
        <v>902.3</v>
      </c>
      <c r="R153" s="2">
        <v>270.16000000000003</v>
      </c>
      <c r="S153" s="2">
        <v>2.9420000000000002</v>
      </c>
      <c r="T153" s="2">
        <v>10.41</v>
      </c>
      <c r="U153" s="2">
        <v>-8.2799999999999994</v>
      </c>
      <c r="V153" s="2">
        <f t="shared" si="42"/>
        <v>13.301372109673498</v>
      </c>
      <c r="X153" s="5">
        <v>909.8</v>
      </c>
      <c r="Y153" s="5">
        <v>270.08999999999997</v>
      </c>
      <c r="Z153" s="5">
        <v>2.9420000000000002</v>
      </c>
      <c r="AA153" s="5">
        <v>10.41</v>
      </c>
      <c r="AB153" s="5">
        <v>-8.2799999999999994</v>
      </c>
      <c r="AC153" s="5">
        <f t="shared" si="44"/>
        <v>18.400097110800989</v>
      </c>
      <c r="AD153" s="2">
        <f t="shared" si="43"/>
        <v>6.8132247951359037</v>
      </c>
      <c r="AG153" s="2">
        <f t="shared" si="45"/>
        <v>38.498355269628071</v>
      </c>
      <c r="AH153" s="2">
        <f t="shared" si="46"/>
        <v>0.67192305605751912</v>
      </c>
      <c r="AI153" s="2">
        <f t="shared" si="47"/>
        <v>51.584290631490546</v>
      </c>
      <c r="AJ153" s="2">
        <f t="shared" si="48"/>
        <v>2.2427193828524157</v>
      </c>
      <c r="AK153" s="2">
        <f t="shared" si="49"/>
        <v>90.08264590111861</v>
      </c>
      <c r="AM153" s="5">
        <v>909.8</v>
      </c>
      <c r="AN153" s="5">
        <v>270.08999999999997</v>
      </c>
      <c r="AO153" s="5">
        <v>2.9420000000000002</v>
      </c>
      <c r="AP153" s="4">
        <f t="shared" si="50"/>
        <v>14.400394887391812</v>
      </c>
      <c r="AQ153" s="4">
        <f t="shared" si="51"/>
        <v>-11.453916394582535</v>
      </c>
      <c r="AS153" s="2">
        <f t="shared" si="39"/>
        <v>38.498355269628064</v>
      </c>
      <c r="AT153" s="2">
        <f t="shared" si="52"/>
        <v>51.501644730371936</v>
      </c>
      <c r="AU153" s="2">
        <f t="shared" si="53"/>
        <v>90</v>
      </c>
      <c r="AV153" s="2">
        <f t="shared" si="54"/>
        <v>18.400097110800985</v>
      </c>
      <c r="BB153" s="2">
        <f>LN(BC153)</f>
        <v>6.6811055883386397</v>
      </c>
      <c r="BC153" s="2">
        <v>797.2</v>
      </c>
      <c r="BD153" s="2">
        <v>271.91000000000003</v>
      </c>
      <c r="BE153" s="2">
        <v>2.9329999999999998</v>
      </c>
      <c r="BF153" s="2">
        <v>10.36</v>
      </c>
      <c r="BG153" s="2">
        <v>-8.66</v>
      </c>
      <c r="BH153" s="2">
        <f t="shared" si="40"/>
        <v>13.502784897938646</v>
      </c>
    </row>
    <row r="154" spans="16:60" x14ac:dyDescent="0.2">
      <c r="P154" s="2">
        <f t="shared" si="41"/>
        <v>6.8090393060429797</v>
      </c>
      <c r="Q154" s="2">
        <v>906</v>
      </c>
      <c r="R154" s="2">
        <v>270.12</v>
      </c>
      <c r="S154" s="2">
        <v>2.9420000000000002</v>
      </c>
      <c r="T154" s="2">
        <v>10.41</v>
      </c>
      <c r="U154" s="2">
        <v>-8.2799999999999994</v>
      </c>
      <c r="V154" s="2">
        <f t="shared" si="42"/>
        <v>13.301372109673498</v>
      </c>
      <c r="X154" s="5">
        <v>913.5</v>
      </c>
      <c r="Y154" s="5">
        <v>269.95999999999998</v>
      </c>
      <c r="Z154" s="5">
        <v>2.9430000000000001</v>
      </c>
      <c r="AA154" s="5">
        <v>10.34</v>
      </c>
      <c r="AB154" s="5">
        <v>-8.1999999999999993</v>
      </c>
      <c r="AC154" s="5">
        <f t="shared" si="44"/>
        <v>18.295527644192212</v>
      </c>
      <c r="AD154" s="2">
        <f t="shared" si="43"/>
        <v>6.8172833758180618</v>
      </c>
      <c r="AG154" s="2">
        <f t="shared" si="45"/>
        <v>38.415709368509447</v>
      </c>
      <c r="AH154" s="2">
        <f t="shared" si="46"/>
        <v>0.6704806129697215</v>
      </c>
      <c r="AI154" s="2">
        <f t="shared" si="47"/>
        <v>51.584290631490546</v>
      </c>
      <c r="AJ154" s="2">
        <f t="shared" si="48"/>
        <v>2.2412769397646182</v>
      </c>
      <c r="AK154" s="2">
        <f t="shared" si="49"/>
        <v>90</v>
      </c>
      <c r="AM154" s="5">
        <v>913.5</v>
      </c>
      <c r="AN154" s="5">
        <v>269.95999999999998</v>
      </c>
      <c r="AO154" s="5">
        <v>2.9430000000000001</v>
      </c>
      <c r="AP154" s="4">
        <f t="shared" si="50"/>
        <v>14.334968928277828</v>
      </c>
      <c r="AQ154" s="4">
        <f t="shared" si="51"/>
        <v>-11.368157177164234</v>
      </c>
      <c r="AS154" s="2">
        <f t="shared" ref="AS154:AS217" si="55">DEGREES(ACOS(AP154/AV154))</f>
        <v>38.415709368509447</v>
      </c>
      <c r="AT154" s="2">
        <f t="shared" si="52"/>
        <v>51.584290631490546</v>
      </c>
      <c r="AU154" s="2">
        <f t="shared" si="53"/>
        <v>90</v>
      </c>
      <c r="AV154" s="2">
        <f t="shared" si="54"/>
        <v>18.295527644192212</v>
      </c>
      <c r="BB154" s="2">
        <f>LN(BC154)</f>
        <v>6.685736095329637</v>
      </c>
      <c r="BC154" s="2">
        <v>800.9</v>
      </c>
      <c r="BD154" s="2">
        <v>271.87</v>
      </c>
      <c r="BE154" s="2">
        <v>2.9329999999999998</v>
      </c>
      <c r="BF154" s="2">
        <v>10.36</v>
      </c>
      <c r="BG154" s="2">
        <v>-8.66</v>
      </c>
      <c r="BH154" s="2">
        <f t="shared" si="40"/>
        <v>13.502784897938646</v>
      </c>
    </row>
    <row r="155" spans="16:60" x14ac:dyDescent="0.2">
      <c r="P155" s="2">
        <f t="shared" si="41"/>
        <v>6.8132247951359037</v>
      </c>
      <c r="Q155" s="2">
        <v>909.8</v>
      </c>
      <c r="R155" s="2">
        <v>270.08999999999997</v>
      </c>
      <c r="S155" s="2">
        <v>2.9420000000000002</v>
      </c>
      <c r="T155" s="2">
        <v>10.41</v>
      </c>
      <c r="U155" s="2">
        <v>-8.2799999999999994</v>
      </c>
      <c r="V155" s="2">
        <f t="shared" si="42"/>
        <v>13.301372109673498</v>
      </c>
      <c r="X155" s="5">
        <v>917.2</v>
      </c>
      <c r="Y155" s="5">
        <v>269.93</v>
      </c>
      <c r="Z155" s="5">
        <v>2.9430000000000001</v>
      </c>
      <c r="AA155" s="5">
        <v>10.34</v>
      </c>
      <c r="AB155" s="5">
        <v>-8.1999999999999993</v>
      </c>
      <c r="AC155" s="5">
        <f t="shared" si="44"/>
        <v>18.295527644192212</v>
      </c>
      <c r="AD155" s="2">
        <f t="shared" si="43"/>
        <v>6.8213255509837492</v>
      </c>
      <c r="AG155" s="2">
        <f t="shared" si="45"/>
        <v>38.415709368509447</v>
      </c>
      <c r="AH155" s="2">
        <f t="shared" si="46"/>
        <v>0.6704806129697215</v>
      </c>
      <c r="AI155" s="2">
        <f t="shared" si="47"/>
        <v>51.584290631490546</v>
      </c>
      <c r="AJ155" s="2">
        <f t="shared" si="48"/>
        <v>2.2412769397646182</v>
      </c>
      <c r="AK155" s="2">
        <f t="shared" si="49"/>
        <v>90</v>
      </c>
      <c r="AM155" s="5">
        <v>917.2</v>
      </c>
      <c r="AN155" s="5">
        <v>269.93</v>
      </c>
      <c r="AO155" s="5">
        <v>2.9430000000000001</v>
      </c>
      <c r="AP155" s="4">
        <f t="shared" si="50"/>
        <v>14.334968928277828</v>
      </c>
      <c r="AQ155" s="4">
        <f t="shared" si="51"/>
        <v>-11.368157177164234</v>
      </c>
      <c r="AS155" s="2">
        <f t="shared" si="55"/>
        <v>38.415709368509447</v>
      </c>
      <c r="AT155" s="2">
        <f t="shared" si="52"/>
        <v>51.584290631490546</v>
      </c>
      <c r="AU155" s="2">
        <f t="shared" si="53"/>
        <v>90</v>
      </c>
      <c r="AV155" s="2">
        <f t="shared" si="54"/>
        <v>18.295527644192212</v>
      </c>
      <c r="BB155" s="2">
        <f>LN(BC155)</f>
        <v>6.6903452595156878</v>
      </c>
      <c r="BC155" s="2">
        <v>804.6</v>
      </c>
      <c r="BD155" s="2">
        <v>271.73</v>
      </c>
      <c r="BE155" s="2">
        <v>2.9340000000000002</v>
      </c>
      <c r="BF155" s="2">
        <v>10.37</v>
      </c>
      <c r="BG155" s="2">
        <v>-8.64</v>
      </c>
      <c r="BH155" s="2">
        <f t="shared" si="40"/>
        <v>13.497647943252927</v>
      </c>
    </row>
    <row r="156" spans="16:60" x14ac:dyDescent="0.2">
      <c r="P156" s="2">
        <f t="shared" si="41"/>
        <v>6.8172833758180618</v>
      </c>
      <c r="Q156" s="2">
        <v>913.5</v>
      </c>
      <c r="R156" s="2">
        <v>269.95999999999998</v>
      </c>
      <c r="S156" s="2">
        <v>2.9430000000000001</v>
      </c>
      <c r="T156" s="2">
        <v>10.34</v>
      </c>
      <c r="U156" s="2">
        <v>-8.1999999999999993</v>
      </c>
      <c r="V156" s="2">
        <f t="shared" si="42"/>
        <v>13.19680264306472</v>
      </c>
      <c r="X156" s="5">
        <v>921</v>
      </c>
      <c r="Y156" s="5">
        <v>269.89999999999998</v>
      </c>
      <c r="Z156" s="5">
        <v>2.9430000000000001</v>
      </c>
      <c r="AA156" s="5">
        <v>10.34</v>
      </c>
      <c r="AB156" s="5">
        <v>-8.1999999999999993</v>
      </c>
      <c r="AC156" s="5">
        <f t="shared" si="44"/>
        <v>18.295527644192212</v>
      </c>
      <c r="AD156" s="2">
        <f t="shared" si="43"/>
        <v>6.8254600362553068</v>
      </c>
      <c r="AG156" s="2">
        <f t="shared" si="45"/>
        <v>38.415709368509447</v>
      </c>
      <c r="AH156" s="2">
        <f t="shared" si="46"/>
        <v>0.6704806129697215</v>
      </c>
      <c r="AI156" s="2">
        <f t="shared" si="47"/>
        <v>51.706250666463944</v>
      </c>
      <c r="AJ156" s="2">
        <f t="shared" si="48"/>
        <v>2.2412769397646182</v>
      </c>
      <c r="AK156" s="2">
        <f t="shared" si="49"/>
        <v>90.121960034973398</v>
      </c>
      <c r="AM156" s="5">
        <v>921</v>
      </c>
      <c r="AN156" s="5">
        <v>269.89999999999998</v>
      </c>
      <c r="AO156" s="5">
        <v>2.9430000000000001</v>
      </c>
      <c r="AP156" s="4">
        <f t="shared" si="50"/>
        <v>14.334968928277828</v>
      </c>
      <c r="AQ156" s="4">
        <f t="shared" si="51"/>
        <v>-11.368157177164234</v>
      </c>
      <c r="AS156" s="2">
        <f t="shared" si="55"/>
        <v>38.415709368509447</v>
      </c>
      <c r="AT156" s="2">
        <f t="shared" si="52"/>
        <v>51.584290631490546</v>
      </c>
      <c r="AU156" s="2">
        <f t="shared" si="53"/>
        <v>90</v>
      </c>
      <c r="AV156" s="2">
        <f t="shared" si="54"/>
        <v>18.295527644192212</v>
      </c>
      <c r="BB156" s="2">
        <f>LN(BC156)</f>
        <v>6.6949332767397989</v>
      </c>
      <c r="BC156" s="2">
        <v>808.3</v>
      </c>
      <c r="BD156" s="2">
        <v>271.7</v>
      </c>
      <c r="BE156" s="2">
        <v>2.9340000000000002</v>
      </c>
      <c r="BF156" s="2">
        <v>10.39</v>
      </c>
      <c r="BG156" s="2">
        <v>-8.6199999999999992</v>
      </c>
      <c r="BH156" s="2">
        <f t="shared" si="40"/>
        <v>13.500240738594258</v>
      </c>
    </row>
    <row r="157" spans="16:60" x14ac:dyDescent="0.2">
      <c r="P157" s="2">
        <f t="shared" si="41"/>
        <v>6.8213255509837492</v>
      </c>
      <c r="Q157" s="2">
        <v>917.2</v>
      </c>
      <c r="R157" s="2">
        <v>269.93</v>
      </c>
      <c r="S157" s="2">
        <v>2.9430000000000001</v>
      </c>
      <c r="T157" s="2">
        <v>10.34</v>
      </c>
      <c r="U157" s="2">
        <v>-8.1999999999999993</v>
      </c>
      <c r="V157" s="2">
        <f t="shared" si="42"/>
        <v>13.19680264306472</v>
      </c>
      <c r="X157" s="5">
        <v>924.7</v>
      </c>
      <c r="Y157" s="5">
        <v>269.77</v>
      </c>
      <c r="Z157" s="5">
        <v>2.944</v>
      </c>
      <c r="AA157" s="5">
        <v>10.36</v>
      </c>
      <c r="AB157" s="5">
        <v>-8.18</v>
      </c>
      <c r="AC157" s="5">
        <f t="shared" si="44"/>
        <v>18.298800758485854</v>
      </c>
      <c r="AD157" s="2">
        <f t="shared" si="43"/>
        <v>6.8294693605835928</v>
      </c>
      <c r="AG157" s="2">
        <f t="shared" si="45"/>
        <v>38.293749333536056</v>
      </c>
      <c r="AH157" s="2">
        <f t="shared" si="46"/>
        <v>0.66835200880358836</v>
      </c>
      <c r="AI157" s="2">
        <f t="shared" si="47"/>
        <v>51.706250666463944</v>
      </c>
      <c r="AJ157" s="2">
        <f t="shared" si="48"/>
        <v>2.2391483355984851</v>
      </c>
      <c r="AK157" s="2">
        <f t="shared" si="49"/>
        <v>90</v>
      </c>
      <c r="AM157" s="5">
        <v>924.7</v>
      </c>
      <c r="AN157" s="5">
        <v>269.77</v>
      </c>
      <c r="AO157" s="5">
        <v>2.944</v>
      </c>
      <c r="AP157" s="4">
        <f t="shared" si="50"/>
        <v>14.361703625241303</v>
      </c>
      <c r="AQ157" s="4">
        <f t="shared" si="51"/>
        <v>-11.339646298694387</v>
      </c>
      <c r="AS157" s="2">
        <f t="shared" si="55"/>
        <v>38.293749333536077</v>
      </c>
      <c r="AT157" s="2">
        <f t="shared" si="52"/>
        <v>51.706250666463944</v>
      </c>
      <c r="AU157" s="2">
        <f t="shared" si="53"/>
        <v>90.000000000000028</v>
      </c>
      <c r="AV157" s="2">
        <f t="shared" si="54"/>
        <v>18.298800758485857</v>
      </c>
      <c r="BB157" s="2">
        <f>LN(BC157)</f>
        <v>6.6995003401616779</v>
      </c>
      <c r="BC157" s="2">
        <v>812</v>
      </c>
      <c r="BD157" s="2">
        <v>271.66000000000003</v>
      </c>
      <c r="BE157" s="2">
        <v>2.9340000000000002</v>
      </c>
      <c r="BF157" s="2">
        <v>10.4</v>
      </c>
      <c r="BG157" s="2">
        <v>-8.61</v>
      </c>
      <c r="BH157" s="2">
        <f t="shared" ref="BH157:BH220" si="56">SQRT(POWER(BF157,2) + POWER(BG157,2))</f>
        <v>13.501559169221901</v>
      </c>
    </row>
    <row r="158" spans="16:60" x14ac:dyDescent="0.2">
      <c r="P158" s="2">
        <f t="shared" si="41"/>
        <v>6.8254600362553068</v>
      </c>
      <c r="Q158" s="2">
        <v>921</v>
      </c>
      <c r="R158" s="2">
        <v>269.89999999999998</v>
      </c>
      <c r="S158" s="2">
        <v>2.9430000000000001</v>
      </c>
      <c r="T158" s="2">
        <v>10.34</v>
      </c>
      <c r="U158" s="2">
        <v>-8.1999999999999993</v>
      </c>
      <c r="V158" s="2">
        <f t="shared" si="42"/>
        <v>13.19680264306472</v>
      </c>
      <c r="X158" s="5">
        <v>928.4</v>
      </c>
      <c r="Y158" s="5">
        <v>269.74</v>
      </c>
      <c r="Z158" s="5">
        <v>2.944</v>
      </c>
      <c r="AA158" s="5">
        <v>10.36</v>
      </c>
      <c r="AB158" s="5">
        <v>-8.18</v>
      </c>
      <c r="AC158" s="5">
        <f t="shared" si="44"/>
        <v>18.298800758485854</v>
      </c>
      <c r="AD158" s="2">
        <f t="shared" si="43"/>
        <v>6.8334626744002822</v>
      </c>
      <c r="AG158" s="2">
        <f t="shared" si="45"/>
        <v>38.293749333536056</v>
      </c>
      <c r="AH158" s="2">
        <f t="shared" si="46"/>
        <v>0.66835200880358836</v>
      </c>
      <c r="AI158" s="2">
        <f t="shared" si="47"/>
        <v>51.706250666463944</v>
      </c>
      <c r="AJ158" s="2">
        <f t="shared" si="48"/>
        <v>2.2391483355984851</v>
      </c>
      <c r="AK158" s="2">
        <f t="shared" si="49"/>
        <v>90</v>
      </c>
      <c r="AM158" s="5">
        <v>928.4</v>
      </c>
      <c r="AN158" s="5">
        <v>269.74</v>
      </c>
      <c r="AO158" s="5">
        <v>2.944</v>
      </c>
      <c r="AP158" s="4">
        <f t="shared" si="50"/>
        <v>14.361703625241303</v>
      </c>
      <c r="AQ158" s="4">
        <f t="shared" si="51"/>
        <v>-11.339646298694387</v>
      </c>
      <c r="AS158" s="2">
        <f t="shared" si="55"/>
        <v>38.293749333536077</v>
      </c>
      <c r="AT158" s="2">
        <f t="shared" si="52"/>
        <v>51.706250666463944</v>
      </c>
      <c r="AU158" s="2">
        <f t="shared" si="53"/>
        <v>90.000000000000028</v>
      </c>
      <c r="AV158" s="2">
        <f t="shared" si="54"/>
        <v>18.298800758485857</v>
      </c>
      <c r="BB158" s="2">
        <f>LN(BC158)</f>
        <v>6.7040466403065349</v>
      </c>
      <c r="BC158" s="2">
        <v>815.7</v>
      </c>
      <c r="BD158" s="2">
        <v>271.52</v>
      </c>
      <c r="BE158" s="2">
        <v>2.9350000000000001</v>
      </c>
      <c r="BF158" s="2">
        <v>10.4</v>
      </c>
      <c r="BG158" s="2">
        <v>-8.61</v>
      </c>
      <c r="BH158" s="2">
        <f t="shared" si="56"/>
        <v>13.501559169221901</v>
      </c>
    </row>
    <row r="159" spans="16:60" x14ac:dyDescent="0.2">
      <c r="P159" s="2">
        <f t="shared" si="41"/>
        <v>6.8294693605835928</v>
      </c>
      <c r="Q159" s="2">
        <v>924.7</v>
      </c>
      <c r="R159" s="2">
        <v>269.77</v>
      </c>
      <c r="S159" s="2">
        <v>2.944</v>
      </c>
      <c r="T159" s="2">
        <v>10.36</v>
      </c>
      <c r="U159" s="2">
        <v>-8.18</v>
      </c>
      <c r="V159" s="2">
        <f t="shared" si="42"/>
        <v>13.200075757358363</v>
      </c>
      <c r="X159" s="5">
        <v>932.1</v>
      </c>
      <c r="Y159" s="5">
        <v>269.7</v>
      </c>
      <c r="Z159" s="5">
        <v>2.944</v>
      </c>
      <c r="AA159" s="5">
        <v>10.36</v>
      </c>
      <c r="AB159" s="5">
        <v>-8.18</v>
      </c>
      <c r="AC159" s="5">
        <f t="shared" si="44"/>
        <v>18.298800758485854</v>
      </c>
      <c r="AD159" s="2">
        <f t="shared" si="43"/>
        <v>6.8374401050671114</v>
      </c>
      <c r="AG159" s="2">
        <f t="shared" si="45"/>
        <v>38.293749333536056</v>
      </c>
      <c r="AH159" s="2">
        <f t="shared" si="46"/>
        <v>0.66835200880358836</v>
      </c>
      <c r="AI159" s="2">
        <f t="shared" si="47"/>
        <v>51.706250666463944</v>
      </c>
      <c r="AJ159" s="2">
        <f t="shared" si="48"/>
        <v>2.2391483355984851</v>
      </c>
      <c r="AK159" s="2">
        <f t="shared" si="49"/>
        <v>90</v>
      </c>
      <c r="AM159" s="5">
        <v>932.1</v>
      </c>
      <c r="AN159" s="5">
        <v>269.7</v>
      </c>
      <c r="AO159" s="5">
        <v>2.944</v>
      </c>
      <c r="AP159" s="4">
        <f t="shared" si="50"/>
        <v>14.361703625241303</v>
      </c>
      <c r="AQ159" s="4">
        <f t="shared" si="51"/>
        <v>-11.339646298694387</v>
      </c>
      <c r="AS159" s="2">
        <f t="shared" si="55"/>
        <v>38.293749333536077</v>
      </c>
      <c r="AT159" s="2">
        <f t="shared" si="52"/>
        <v>51.706250666463944</v>
      </c>
      <c r="AU159" s="2">
        <f t="shared" si="53"/>
        <v>90.000000000000028</v>
      </c>
      <c r="AV159" s="2">
        <f t="shared" si="54"/>
        <v>18.298800758485857</v>
      </c>
      <c r="BB159" s="2">
        <f>LN(BC159)</f>
        <v>6.7086943981838845</v>
      </c>
      <c r="BC159" s="2">
        <v>819.5</v>
      </c>
      <c r="BD159" s="2">
        <v>271.49</v>
      </c>
      <c r="BE159" s="2">
        <v>2.9350000000000001</v>
      </c>
      <c r="BF159" s="2">
        <v>10.42</v>
      </c>
      <c r="BG159" s="2">
        <v>-8.59</v>
      </c>
      <c r="BH159" s="2">
        <f t="shared" si="56"/>
        <v>13.504240074880185</v>
      </c>
    </row>
    <row r="160" spans="16:60" x14ac:dyDescent="0.2">
      <c r="P160" s="2">
        <f t="shared" si="41"/>
        <v>6.8334626744002822</v>
      </c>
      <c r="Q160" s="2">
        <v>928.4</v>
      </c>
      <c r="R160" s="2">
        <v>269.74</v>
      </c>
      <c r="S160" s="2">
        <v>2.944</v>
      </c>
      <c r="T160" s="2">
        <v>10.36</v>
      </c>
      <c r="U160" s="2">
        <v>-8.18</v>
      </c>
      <c r="V160" s="2">
        <f t="shared" si="42"/>
        <v>13.200075757358363</v>
      </c>
      <c r="X160" s="5">
        <v>935.9</v>
      </c>
      <c r="Y160" s="5">
        <v>269.67</v>
      </c>
      <c r="Z160" s="5">
        <v>2.944</v>
      </c>
      <c r="AA160" s="5">
        <v>10.36</v>
      </c>
      <c r="AB160" s="5">
        <v>-8.18</v>
      </c>
      <c r="AC160" s="5">
        <f t="shared" si="44"/>
        <v>18.298800758485854</v>
      </c>
      <c r="AD160" s="2">
        <f t="shared" si="43"/>
        <v>6.8415086331632109</v>
      </c>
      <c r="AG160" s="2">
        <f t="shared" si="45"/>
        <v>38.293749333536056</v>
      </c>
      <c r="AH160" s="2">
        <f t="shared" si="46"/>
        <v>0.66835200880358836</v>
      </c>
      <c r="AI160" s="2">
        <f t="shared" si="47"/>
        <v>51.791168890224668</v>
      </c>
      <c r="AJ160" s="2">
        <f t="shared" si="48"/>
        <v>2.2391483355984851</v>
      </c>
      <c r="AK160" s="2">
        <f t="shared" si="49"/>
        <v>90.084918223760724</v>
      </c>
      <c r="AM160" s="5">
        <v>935.9</v>
      </c>
      <c r="AN160" s="5">
        <v>269.67</v>
      </c>
      <c r="AO160" s="5">
        <v>2.944</v>
      </c>
      <c r="AP160" s="4">
        <f t="shared" si="50"/>
        <v>14.361703625241303</v>
      </c>
      <c r="AQ160" s="4">
        <f t="shared" si="51"/>
        <v>-11.339646298694387</v>
      </c>
      <c r="AS160" s="2">
        <f t="shared" si="55"/>
        <v>38.293749333536077</v>
      </c>
      <c r="AT160" s="2">
        <f t="shared" si="52"/>
        <v>51.706250666463944</v>
      </c>
      <c r="AU160" s="2">
        <f t="shared" si="53"/>
        <v>90.000000000000028</v>
      </c>
      <c r="AV160" s="2">
        <f t="shared" si="54"/>
        <v>18.298800758485857</v>
      </c>
      <c r="BB160" s="2">
        <f>LN(BC160)</f>
        <v>6.7131991845198398</v>
      </c>
      <c r="BC160" s="2">
        <v>823.2</v>
      </c>
      <c r="BD160" s="2">
        <v>271.44</v>
      </c>
      <c r="BE160" s="2">
        <v>2.9350000000000001</v>
      </c>
      <c r="BF160" s="2">
        <v>10.43</v>
      </c>
      <c r="BG160" s="2">
        <v>-8.57</v>
      </c>
      <c r="BH160" s="2">
        <f t="shared" si="56"/>
        <v>13.499251831120123</v>
      </c>
    </row>
    <row r="161" spans="16:60" x14ac:dyDescent="0.2">
      <c r="P161" s="2">
        <f t="shared" si="41"/>
        <v>6.8374401050671114</v>
      </c>
      <c r="Q161" s="2">
        <v>932.1</v>
      </c>
      <c r="R161" s="2">
        <v>269.7</v>
      </c>
      <c r="S161" s="2">
        <v>2.944</v>
      </c>
      <c r="T161" s="2">
        <v>10.36</v>
      </c>
      <c r="U161" s="2">
        <v>-8.18</v>
      </c>
      <c r="V161" s="2">
        <f t="shared" si="42"/>
        <v>13.200075757358363</v>
      </c>
      <c r="X161" s="5">
        <v>939.3</v>
      </c>
      <c r="Y161" s="5">
        <v>269.54000000000002</v>
      </c>
      <c r="Z161" s="5">
        <v>2.9449999999999998</v>
      </c>
      <c r="AA161" s="5">
        <v>10.29</v>
      </c>
      <c r="AB161" s="5">
        <v>-8.1</v>
      </c>
      <c r="AC161" s="5">
        <f t="shared" si="44"/>
        <v>18.194300589852105</v>
      </c>
      <c r="AD161" s="2">
        <f t="shared" si="43"/>
        <v>6.8451349170004701</v>
      </c>
      <c r="AG161" s="2">
        <f t="shared" si="45"/>
        <v>38.208831109775346</v>
      </c>
      <c r="AH161" s="2">
        <f t="shared" si="46"/>
        <v>0.66686990620401876</v>
      </c>
      <c r="AI161" s="2">
        <f t="shared" si="47"/>
        <v>51.791168890224668</v>
      </c>
      <c r="AJ161" s="2">
        <f t="shared" si="48"/>
        <v>2.2376662329989152</v>
      </c>
      <c r="AK161" s="2">
        <f t="shared" si="49"/>
        <v>90.000000000000014</v>
      </c>
      <c r="AM161" s="5">
        <v>939.3</v>
      </c>
      <c r="AN161" s="5">
        <v>269.54000000000002</v>
      </c>
      <c r="AO161" s="5">
        <v>2.9449999999999998</v>
      </c>
      <c r="AP161" s="4">
        <f t="shared" si="50"/>
        <v>14.296382148393336</v>
      </c>
      <c r="AQ161" s="4">
        <f t="shared" si="51"/>
        <v>-11.253711895236743</v>
      </c>
      <c r="AS161" s="2">
        <f t="shared" si="55"/>
        <v>38.208831109775346</v>
      </c>
      <c r="AT161" s="2">
        <f t="shared" si="52"/>
        <v>51.791168890224668</v>
      </c>
      <c r="AU161" s="2">
        <f t="shared" si="53"/>
        <v>90.000000000000014</v>
      </c>
      <c r="AV161" s="2">
        <f t="shared" si="54"/>
        <v>18.194300589852105</v>
      </c>
      <c r="BB161" s="2">
        <f>LN(BC161)</f>
        <v>6.7176837687281212</v>
      </c>
      <c r="BC161" s="2">
        <v>826.9</v>
      </c>
      <c r="BD161" s="2">
        <v>271.41000000000003</v>
      </c>
      <c r="BE161" s="2">
        <v>2.9350000000000001</v>
      </c>
      <c r="BF161" s="2">
        <v>10.43</v>
      </c>
      <c r="BG161" s="2">
        <v>-8.57</v>
      </c>
      <c r="BH161" s="2">
        <f t="shared" si="56"/>
        <v>13.499251831120123</v>
      </c>
    </row>
    <row r="162" spans="16:60" x14ac:dyDescent="0.2">
      <c r="P162" s="2">
        <f t="shared" si="41"/>
        <v>6.8415086331632109</v>
      </c>
      <c r="Q162" s="2">
        <v>935.9</v>
      </c>
      <c r="R162" s="2">
        <v>269.67</v>
      </c>
      <c r="S162" s="2">
        <v>2.944</v>
      </c>
      <c r="T162" s="2">
        <v>10.36</v>
      </c>
      <c r="U162" s="2">
        <v>-8.18</v>
      </c>
      <c r="V162" s="2">
        <f t="shared" si="42"/>
        <v>13.200075757358363</v>
      </c>
      <c r="X162" s="5">
        <v>942.2</v>
      </c>
      <c r="Y162" s="5">
        <v>269.51</v>
      </c>
      <c r="Z162" s="5">
        <v>2.9449999999999998</v>
      </c>
      <c r="AA162" s="5">
        <v>10.29</v>
      </c>
      <c r="AB162" s="5">
        <v>-8.1</v>
      </c>
      <c r="AC162" s="5">
        <f t="shared" si="44"/>
        <v>18.194300589852105</v>
      </c>
      <c r="AD162" s="2">
        <f t="shared" si="43"/>
        <v>6.8482175662659408</v>
      </c>
      <c r="AG162" s="2">
        <f t="shared" si="45"/>
        <v>38.208831109775346</v>
      </c>
      <c r="AH162" s="2">
        <f t="shared" si="46"/>
        <v>0.66686990620401876</v>
      </c>
      <c r="AI162" s="2">
        <f t="shared" si="47"/>
        <v>51.791168890224668</v>
      </c>
      <c r="AJ162" s="2">
        <f t="shared" si="48"/>
        <v>2.2376662329989152</v>
      </c>
      <c r="AK162" s="2">
        <f t="shared" si="49"/>
        <v>90.000000000000014</v>
      </c>
      <c r="AM162" s="5">
        <v>942.2</v>
      </c>
      <c r="AN162" s="5">
        <v>269.51</v>
      </c>
      <c r="AO162" s="5">
        <v>2.9449999999999998</v>
      </c>
      <c r="AP162" s="4">
        <f t="shared" si="50"/>
        <v>14.296382148393336</v>
      </c>
      <c r="AQ162" s="4">
        <f t="shared" si="51"/>
        <v>-11.253711895236743</v>
      </c>
      <c r="AS162" s="2">
        <f t="shared" si="55"/>
        <v>38.208831109775346</v>
      </c>
      <c r="AT162" s="2">
        <f t="shared" si="52"/>
        <v>51.791168890224668</v>
      </c>
      <c r="AU162" s="2">
        <f t="shared" si="53"/>
        <v>90.000000000000014</v>
      </c>
      <c r="AV162" s="2">
        <f t="shared" si="54"/>
        <v>18.194300589852105</v>
      </c>
      <c r="BB162" s="2">
        <f>LN(BC162)</f>
        <v>6.722148331196653</v>
      </c>
      <c r="BC162" s="2">
        <v>830.6</v>
      </c>
      <c r="BD162" s="2">
        <v>271.27</v>
      </c>
      <c r="BE162" s="2">
        <v>2.9359999999999999</v>
      </c>
      <c r="BF162" s="2">
        <v>10.45</v>
      </c>
      <c r="BG162" s="2">
        <v>-8.5500000000000007</v>
      </c>
      <c r="BH162" s="2">
        <f t="shared" si="56"/>
        <v>13.5020368833743</v>
      </c>
    </row>
    <row r="163" spans="16:60" x14ac:dyDescent="0.2">
      <c r="P163" s="2">
        <f t="shared" si="41"/>
        <v>6.8451349170004701</v>
      </c>
      <c r="Q163" s="2">
        <v>939.3</v>
      </c>
      <c r="R163" s="2">
        <v>269.54000000000002</v>
      </c>
      <c r="S163" s="2">
        <v>2.9449999999999998</v>
      </c>
      <c r="T163" s="2">
        <v>10.29</v>
      </c>
      <c r="U163" s="2">
        <v>-8.1</v>
      </c>
      <c r="V163" s="2">
        <f t="shared" si="42"/>
        <v>13.095575588724614</v>
      </c>
      <c r="X163" s="5">
        <v>945.1</v>
      </c>
      <c r="Y163" s="5">
        <v>269.48</v>
      </c>
      <c r="Z163" s="5">
        <v>2.9449999999999998</v>
      </c>
      <c r="AA163" s="5">
        <v>10.29</v>
      </c>
      <c r="AB163" s="5">
        <v>-8.1</v>
      </c>
      <c r="AC163" s="5">
        <f t="shared" si="44"/>
        <v>18.194300589852105</v>
      </c>
      <c r="AD163" s="2">
        <f t="shared" si="43"/>
        <v>6.8512907420010105</v>
      </c>
      <c r="AG163" s="2">
        <f t="shared" si="45"/>
        <v>38.208831109775346</v>
      </c>
      <c r="AH163" s="2">
        <f t="shared" si="46"/>
        <v>0.66686990620401876</v>
      </c>
      <c r="AI163" s="2">
        <f t="shared" si="47"/>
        <v>51.914018449484814</v>
      </c>
      <c r="AJ163" s="2">
        <f t="shared" si="48"/>
        <v>2.2376662329989152</v>
      </c>
      <c r="AK163" s="2">
        <f t="shared" si="49"/>
        <v>90.12284955926016</v>
      </c>
      <c r="AM163" s="5">
        <v>945.1</v>
      </c>
      <c r="AN163" s="5">
        <v>269.48</v>
      </c>
      <c r="AO163" s="5">
        <v>2.9449999999999998</v>
      </c>
      <c r="AP163" s="4">
        <f t="shared" si="50"/>
        <v>14.296382148393336</v>
      </c>
      <c r="AQ163" s="4">
        <f t="shared" si="51"/>
        <v>-11.253711895236743</v>
      </c>
      <c r="AS163" s="2">
        <f t="shared" si="55"/>
        <v>38.208831109775346</v>
      </c>
      <c r="AT163" s="2">
        <f t="shared" si="52"/>
        <v>51.791168890224668</v>
      </c>
      <c r="AU163" s="2">
        <f t="shared" si="53"/>
        <v>90.000000000000014</v>
      </c>
      <c r="AV163" s="2">
        <f t="shared" si="54"/>
        <v>18.194300589852105</v>
      </c>
      <c r="BB163" s="2">
        <f>LN(BC163)</f>
        <v>6.7267129036865629</v>
      </c>
      <c r="BC163" s="2">
        <v>834.4</v>
      </c>
      <c r="BD163" s="2">
        <v>271.24</v>
      </c>
      <c r="BE163" s="2">
        <v>2.9359999999999999</v>
      </c>
      <c r="BF163" s="2">
        <v>10.46</v>
      </c>
      <c r="BG163" s="2">
        <v>-8.5299999999999994</v>
      </c>
      <c r="BH163" s="2">
        <f t="shared" si="56"/>
        <v>13.497129324415619</v>
      </c>
    </row>
    <row r="164" spans="16:60" x14ac:dyDescent="0.2">
      <c r="P164" s="2">
        <f t="shared" si="41"/>
        <v>6.8482175662659408</v>
      </c>
      <c r="Q164" s="2">
        <v>942.2</v>
      </c>
      <c r="R164" s="2">
        <v>269.51</v>
      </c>
      <c r="S164" s="2">
        <v>2.9449999999999998</v>
      </c>
      <c r="T164" s="2">
        <v>10.29</v>
      </c>
      <c r="U164" s="2">
        <v>-8.1</v>
      </c>
      <c r="V164" s="2">
        <f t="shared" si="42"/>
        <v>13.095575588724614</v>
      </c>
      <c r="X164" s="5">
        <v>948.1</v>
      </c>
      <c r="Y164" s="5">
        <v>269.35000000000002</v>
      </c>
      <c r="Z164" s="5">
        <v>2.9460000000000002</v>
      </c>
      <c r="AA164" s="5">
        <v>10.31</v>
      </c>
      <c r="AB164" s="5">
        <v>-8.08</v>
      </c>
      <c r="AC164" s="5">
        <f t="shared" si="44"/>
        <v>18.197675340753946</v>
      </c>
      <c r="AD164" s="2">
        <f t="shared" si="43"/>
        <v>6.8544599819239131</v>
      </c>
      <c r="AG164" s="2">
        <f t="shared" si="45"/>
        <v>38.0859815505152</v>
      </c>
      <c r="AH164" s="2">
        <f t="shared" si="46"/>
        <v>0.66472577691030532</v>
      </c>
      <c r="AI164" s="2">
        <f t="shared" si="47"/>
        <v>51.914018449484814</v>
      </c>
      <c r="AJ164" s="2">
        <f t="shared" si="48"/>
        <v>2.2355221037052018</v>
      </c>
      <c r="AK164" s="2">
        <f t="shared" si="49"/>
        <v>90.000000000000014</v>
      </c>
      <c r="AM164" s="5">
        <v>948.1</v>
      </c>
      <c r="AN164" s="5">
        <v>269.35000000000002</v>
      </c>
      <c r="AO164" s="5">
        <v>2.9460000000000002</v>
      </c>
      <c r="AP164" s="4">
        <f t="shared" si="50"/>
        <v>14.323134900023106</v>
      </c>
      <c r="AQ164" s="4">
        <f t="shared" si="51"/>
        <v>-11.225114451230519</v>
      </c>
      <c r="AS164" s="2">
        <f t="shared" si="55"/>
        <v>38.085981550515193</v>
      </c>
      <c r="AT164" s="2">
        <f t="shared" si="52"/>
        <v>51.914018449484814</v>
      </c>
      <c r="AU164" s="2">
        <f t="shared" si="53"/>
        <v>90</v>
      </c>
      <c r="AV164" s="2">
        <f t="shared" si="54"/>
        <v>18.197675340753943</v>
      </c>
      <c r="BB164" s="2">
        <f>LN(BC164)</f>
        <v>6.7319722990277651</v>
      </c>
      <c r="BC164" s="2">
        <v>838.8</v>
      </c>
      <c r="BD164" s="2">
        <v>271.19</v>
      </c>
      <c r="BE164" s="2">
        <v>2.9359999999999999</v>
      </c>
      <c r="BF164" s="2">
        <v>10.46</v>
      </c>
      <c r="BG164" s="2">
        <v>-8.5299999999999994</v>
      </c>
      <c r="BH164" s="2">
        <f t="shared" si="56"/>
        <v>13.497129324415619</v>
      </c>
    </row>
    <row r="165" spans="16:60" x14ac:dyDescent="0.2">
      <c r="P165" s="2">
        <f t="shared" si="41"/>
        <v>6.8512907420010105</v>
      </c>
      <c r="Q165" s="2">
        <v>945.1</v>
      </c>
      <c r="R165" s="2">
        <v>269.48</v>
      </c>
      <c r="S165" s="2">
        <v>2.9449999999999998</v>
      </c>
      <c r="T165" s="2">
        <v>10.29</v>
      </c>
      <c r="U165" s="2">
        <v>-8.1</v>
      </c>
      <c r="V165" s="2">
        <f t="shared" si="42"/>
        <v>13.095575588724614</v>
      </c>
      <c r="X165" s="5">
        <v>951</v>
      </c>
      <c r="Y165" s="5">
        <v>269.31</v>
      </c>
      <c r="Z165" s="5">
        <v>2.9460000000000002</v>
      </c>
      <c r="AA165" s="5">
        <v>10.31</v>
      </c>
      <c r="AB165" s="5">
        <v>-8.08</v>
      </c>
      <c r="AC165" s="5">
        <f t="shared" si="44"/>
        <v>18.197675340753946</v>
      </c>
      <c r="AD165" s="2">
        <f t="shared" si="43"/>
        <v>6.8575140625453903</v>
      </c>
      <c r="AG165" s="2">
        <f t="shared" si="45"/>
        <v>38.0859815505152</v>
      </c>
      <c r="AH165" s="2">
        <f t="shared" si="46"/>
        <v>0.66472577691030532</v>
      </c>
      <c r="AI165" s="2">
        <f t="shared" si="47"/>
        <v>51.914018449484814</v>
      </c>
      <c r="AJ165" s="2">
        <f t="shared" si="48"/>
        <v>2.2355221037052018</v>
      </c>
      <c r="AK165" s="2">
        <f t="shared" si="49"/>
        <v>90.000000000000014</v>
      </c>
      <c r="AM165" s="5">
        <v>951</v>
      </c>
      <c r="AN165" s="5">
        <v>269.31</v>
      </c>
      <c r="AO165" s="5">
        <v>2.9460000000000002</v>
      </c>
      <c r="AP165" s="4">
        <f t="shared" si="50"/>
        <v>14.323134900023106</v>
      </c>
      <c r="AQ165" s="4">
        <f t="shared" si="51"/>
        <v>-11.225114451230519</v>
      </c>
      <c r="AS165" s="2">
        <f t="shared" si="55"/>
        <v>38.085981550515193</v>
      </c>
      <c r="AT165" s="2">
        <f t="shared" si="52"/>
        <v>51.914018449484814</v>
      </c>
      <c r="AU165" s="2">
        <f t="shared" si="53"/>
        <v>90</v>
      </c>
      <c r="AV165" s="2">
        <f t="shared" si="54"/>
        <v>18.197675340753943</v>
      </c>
      <c r="BB165" s="2">
        <f>LN(BC165)</f>
        <v>6.7372041777870981</v>
      </c>
      <c r="BC165" s="2">
        <v>843.2</v>
      </c>
      <c r="BD165" s="2">
        <v>271.06</v>
      </c>
      <c r="BE165" s="2">
        <v>2.9369999999999998</v>
      </c>
      <c r="BF165" s="2">
        <v>10.48</v>
      </c>
      <c r="BG165" s="2">
        <v>-8.51</v>
      </c>
      <c r="BH165" s="2">
        <f t="shared" si="56"/>
        <v>13.500018518505817</v>
      </c>
    </row>
    <row r="166" spans="16:60" x14ac:dyDescent="0.2">
      <c r="P166" s="2">
        <f t="shared" si="41"/>
        <v>6.8544599819239131</v>
      </c>
      <c r="Q166" s="2">
        <v>948.1</v>
      </c>
      <c r="R166" s="2">
        <v>269.35000000000002</v>
      </c>
      <c r="S166" s="2">
        <v>2.9460000000000002</v>
      </c>
      <c r="T166" s="2">
        <v>10.31</v>
      </c>
      <c r="U166" s="2">
        <v>-8.08</v>
      </c>
      <c r="V166" s="2">
        <f t="shared" si="42"/>
        <v>13.098950339626455</v>
      </c>
      <c r="X166" s="5">
        <v>953.9</v>
      </c>
      <c r="Y166" s="5">
        <v>269.27999999999997</v>
      </c>
      <c r="Z166" s="5">
        <v>2.9460000000000002</v>
      </c>
      <c r="AA166" s="5">
        <v>10.31</v>
      </c>
      <c r="AB166" s="5">
        <v>-8.08</v>
      </c>
      <c r="AC166" s="5">
        <f t="shared" si="44"/>
        <v>18.197675340753946</v>
      </c>
      <c r="AD166" s="2">
        <f t="shared" si="43"/>
        <v>6.8605588441511625</v>
      </c>
      <c r="AG166" s="2">
        <f t="shared" si="45"/>
        <v>38.0859815505152</v>
      </c>
      <c r="AH166" s="2">
        <f t="shared" si="46"/>
        <v>0.66472577691030532</v>
      </c>
      <c r="AI166" s="2">
        <f t="shared" si="47"/>
        <v>52.001267557495325</v>
      </c>
      <c r="AJ166" s="2">
        <f t="shared" si="48"/>
        <v>2.2355221037052018</v>
      </c>
      <c r="AK166" s="2">
        <f t="shared" si="49"/>
        <v>90.087249108010525</v>
      </c>
      <c r="AM166" s="5">
        <v>953.9</v>
      </c>
      <c r="AN166" s="5">
        <v>269.27999999999997</v>
      </c>
      <c r="AO166" s="5">
        <v>2.9460000000000002</v>
      </c>
      <c r="AP166" s="4">
        <f t="shared" si="50"/>
        <v>14.323134900023106</v>
      </c>
      <c r="AQ166" s="4">
        <f t="shared" si="51"/>
        <v>-11.225114451230519</v>
      </c>
      <c r="AS166" s="2">
        <f t="shared" si="55"/>
        <v>38.085981550515193</v>
      </c>
      <c r="AT166" s="2">
        <f t="shared" si="52"/>
        <v>51.914018449484814</v>
      </c>
      <c r="AU166" s="2">
        <f t="shared" si="53"/>
        <v>90</v>
      </c>
      <c r="AV166" s="2">
        <f t="shared" si="54"/>
        <v>18.197675340753943</v>
      </c>
      <c r="BB166" s="2">
        <f>LN(BC166)</f>
        <v>6.7424088263941444</v>
      </c>
      <c r="BC166" s="2">
        <v>847.6</v>
      </c>
      <c r="BD166" s="2">
        <v>271.02</v>
      </c>
      <c r="BE166" s="2">
        <v>2.9369999999999998</v>
      </c>
      <c r="BF166" s="2">
        <v>10.41</v>
      </c>
      <c r="BG166" s="2">
        <v>-8.43</v>
      </c>
      <c r="BH166" s="2">
        <f t="shared" si="56"/>
        <v>13.395260355812423</v>
      </c>
    </row>
    <row r="167" spans="16:60" x14ac:dyDescent="0.2">
      <c r="P167" s="2">
        <f t="shared" si="41"/>
        <v>6.8575140625453903</v>
      </c>
      <c r="Q167" s="2">
        <v>951</v>
      </c>
      <c r="R167" s="2">
        <v>269.31</v>
      </c>
      <c r="S167" s="2">
        <v>2.9460000000000002</v>
      </c>
      <c r="T167" s="2">
        <v>10.31</v>
      </c>
      <c r="U167" s="2">
        <v>-8.08</v>
      </c>
      <c r="V167" s="2">
        <f t="shared" si="42"/>
        <v>13.098950339626455</v>
      </c>
      <c r="X167" s="5">
        <v>956.8</v>
      </c>
      <c r="Y167" s="5">
        <v>269.24</v>
      </c>
      <c r="Z167" s="5">
        <v>2.9460000000000002</v>
      </c>
      <c r="AA167" s="5">
        <v>10.24</v>
      </c>
      <c r="AB167" s="5">
        <v>-8</v>
      </c>
      <c r="AC167" s="5">
        <f t="shared" si="44"/>
        <v>18.093246923845541</v>
      </c>
      <c r="AD167" s="2">
        <f t="shared" si="43"/>
        <v>6.8635943831963671</v>
      </c>
      <c r="AG167" s="2">
        <f t="shared" si="45"/>
        <v>37.998732442504661</v>
      </c>
      <c r="AH167" s="2">
        <f t="shared" si="46"/>
        <v>0.66320299270609318</v>
      </c>
      <c r="AI167" s="2">
        <f t="shared" si="47"/>
        <v>52.001267557495325</v>
      </c>
      <c r="AJ167" s="2">
        <f t="shared" si="48"/>
        <v>2.23399931950099</v>
      </c>
      <c r="AK167" s="2">
        <f t="shared" si="49"/>
        <v>89.999999999999986</v>
      </c>
      <c r="AM167" s="5">
        <v>956.8</v>
      </c>
      <c r="AN167" s="5">
        <v>269.24</v>
      </c>
      <c r="AO167" s="5">
        <v>2.9460000000000002</v>
      </c>
      <c r="AP167" s="4">
        <f t="shared" si="50"/>
        <v>14.257919575807264</v>
      </c>
      <c r="AQ167" s="4">
        <f t="shared" si="51"/>
        <v>-11.138999668599427</v>
      </c>
      <c r="AS167" s="2">
        <f t="shared" si="55"/>
        <v>37.998732442504661</v>
      </c>
      <c r="AT167" s="2">
        <f t="shared" si="52"/>
        <v>52.001267557495325</v>
      </c>
      <c r="AU167" s="2">
        <f t="shared" si="53"/>
        <v>89.999999999999986</v>
      </c>
      <c r="AV167" s="2">
        <f t="shared" si="54"/>
        <v>18.093246923845541</v>
      </c>
      <c r="BB167" s="2">
        <f>LN(BC167)</f>
        <v>6.7474691490487944</v>
      </c>
      <c r="BC167" s="2">
        <v>851.9</v>
      </c>
      <c r="BD167" s="2">
        <v>270.99</v>
      </c>
      <c r="BE167" s="2">
        <v>2.9369999999999998</v>
      </c>
      <c r="BF167" s="2">
        <v>10.41</v>
      </c>
      <c r="BG167" s="2">
        <v>-8.43</v>
      </c>
      <c r="BH167" s="2">
        <f t="shared" si="56"/>
        <v>13.395260355812423</v>
      </c>
    </row>
    <row r="168" spans="16:60" x14ac:dyDescent="0.2">
      <c r="P168" s="2">
        <f t="shared" si="41"/>
        <v>6.8605588441511625</v>
      </c>
      <c r="Q168" s="2">
        <v>953.9</v>
      </c>
      <c r="R168" s="2">
        <v>269.27999999999997</v>
      </c>
      <c r="S168" s="2">
        <v>2.9460000000000002</v>
      </c>
      <c r="T168" s="2">
        <v>10.31</v>
      </c>
      <c r="U168" s="2">
        <v>-8.08</v>
      </c>
      <c r="V168" s="2">
        <f t="shared" si="42"/>
        <v>13.098950339626455</v>
      </c>
      <c r="X168" s="5">
        <v>959.7</v>
      </c>
      <c r="Y168" s="5">
        <v>269.12</v>
      </c>
      <c r="Z168" s="5">
        <v>2.9470000000000001</v>
      </c>
      <c r="AA168" s="5">
        <v>10.24</v>
      </c>
      <c r="AB168" s="5">
        <v>-8</v>
      </c>
      <c r="AC168" s="5">
        <f t="shared" si="44"/>
        <v>18.093246923845541</v>
      </c>
      <c r="AD168" s="2">
        <f t="shared" si="43"/>
        <v>6.8666207356235818</v>
      </c>
      <c r="AG168" s="2">
        <f t="shared" si="45"/>
        <v>37.998732442504661</v>
      </c>
      <c r="AH168" s="2">
        <f t="shared" si="46"/>
        <v>0.66320299270609318</v>
      </c>
      <c r="AI168" s="2">
        <f t="shared" si="47"/>
        <v>52.001267557495325</v>
      </c>
      <c r="AJ168" s="2">
        <f t="shared" si="48"/>
        <v>2.23399931950099</v>
      </c>
      <c r="AK168" s="2">
        <f t="shared" si="49"/>
        <v>89.999999999999986</v>
      </c>
      <c r="AM168" s="5">
        <v>959.7</v>
      </c>
      <c r="AN168" s="5">
        <v>269.12</v>
      </c>
      <c r="AO168" s="5">
        <v>2.9470000000000001</v>
      </c>
      <c r="AP168" s="4">
        <f t="shared" si="50"/>
        <v>14.257919575807264</v>
      </c>
      <c r="AQ168" s="4">
        <f t="shared" si="51"/>
        <v>-11.138999668599427</v>
      </c>
      <c r="AS168" s="2">
        <f t="shared" si="55"/>
        <v>37.998732442504661</v>
      </c>
      <c r="AT168" s="2">
        <f t="shared" si="52"/>
        <v>52.001267557495325</v>
      </c>
      <c r="AU168" s="2">
        <f t="shared" si="53"/>
        <v>89.999999999999986</v>
      </c>
      <c r="AV168" s="2">
        <f t="shared" si="54"/>
        <v>18.093246923845541</v>
      </c>
      <c r="BB168" s="2">
        <f>LN(BC168)</f>
        <v>6.752620782032146</v>
      </c>
      <c r="BC168" s="2">
        <v>856.3</v>
      </c>
      <c r="BD168" s="2">
        <v>270.94</v>
      </c>
      <c r="BE168" s="2">
        <v>2.9369999999999998</v>
      </c>
      <c r="BF168" s="2">
        <v>10.43</v>
      </c>
      <c r="BG168" s="2">
        <v>-8.41</v>
      </c>
      <c r="BH168" s="2">
        <f t="shared" si="56"/>
        <v>13.398246153881484</v>
      </c>
    </row>
    <row r="169" spans="16:60" x14ac:dyDescent="0.2">
      <c r="P169" s="2">
        <f t="shared" si="41"/>
        <v>6.8635943831963671</v>
      </c>
      <c r="Q169" s="2">
        <v>956.8</v>
      </c>
      <c r="R169" s="2">
        <v>269.24</v>
      </c>
      <c r="S169" s="2">
        <v>2.9460000000000002</v>
      </c>
      <c r="T169" s="2">
        <v>10.24</v>
      </c>
      <c r="U169" s="2">
        <v>-8</v>
      </c>
      <c r="V169" s="2">
        <f t="shared" si="42"/>
        <v>12.99452192271805</v>
      </c>
      <c r="X169" s="5">
        <v>962.7</v>
      </c>
      <c r="Y169" s="5">
        <v>269.11</v>
      </c>
      <c r="Z169" s="5">
        <v>2.9470000000000001</v>
      </c>
      <c r="AA169" s="5">
        <v>10.24</v>
      </c>
      <c r="AB169" s="5">
        <v>-8</v>
      </c>
      <c r="AC169" s="5">
        <f t="shared" si="44"/>
        <v>18.093246923845541</v>
      </c>
      <c r="AD169" s="2">
        <f t="shared" si="43"/>
        <v>6.8697418367839207</v>
      </c>
      <c r="AG169" s="2">
        <f t="shared" si="45"/>
        <v>37.998732442504661</v>
      </c>
      <c r="AH169" s="2">
        <f t="shared" si="46"/>
        <v>0.66320299270609318</v>
      </c>
      <c r="AI169" s="2">
        <f t="shared" si="47"/>
        <v>52.090237772501581</v>
      </c>
      <c r="AJ169" s="2">
        <f t="shared" si="48"/>
        <v>2.23399931950099</v>
      </c>
      <c r="AK169" s="2">
        <f t="shared" si="49"/>
        <v>90.088970215006242</v>
      </c>
      <c r="AM169" s="5">
        <v>962.7</v>
      </c>
      <c r="AN169" s="5">
        <v>269.11</v>
      </c>
      <c r="AO169" s="5">
        <v>2.9470000000000001</v>
      </c>
      <c r="AP169" s="4">
        <f t="shared" si="50"/>
        <v>14.257919575807264</v>
      </c>
      <c r="AQ169" s="4">
        <f t="shared" si="51"/>
        <v>-11.138999668599427</v>
      </c>
      <c r="AS169" s="2">
        <f t="shared" si="55"/>
        <v>37.998732442504661</v>
      </c>
      <c r="AT169" s="2">
        <f t="shared" si="52"/>
        <v>52.001267557495325</v>
      </c>
      <c r="AU169" s="2">
        <f t="shared" si="53"/>
        <v>89.999999999999986</v>
      </c>
      <c r="AV169" s="2">
        <f t="shared" si="54"/>
        <v>18.093246923845541</v>
      </c>
      <c r="BB169" s="2">
        <f>LN(BC169)</f>
        <v>6.7577460116554287</v>
      </c>
      <c r="BC169" s="2">
        <v>860.7</v>
      </c>
      <c r="BD169" s="2">
        <v>270.81</v>
      </c>
      <c r="BE169" s="2">
        <v>2.9380000000000002</v>
      </c>
      <c r="BF169" s="2">
        <v>10.44</v>
      </c>
      <c r="BG169" s="2">
        <v>-8.4</v>
      </c>
      <c r="BH169" s="2">
        <f t="shared" si="56"/>
        <v>13.399761191901892</v>
      </c>
    </row>
    <row r="170" spans="16:60" x14ac:dyDescent="0.2">
      <c r="P170" s="2">
        <f t="shared" si="41"/>
        <v>6.8666207356235818</v>
      </c>
      <c r="Q170" s="2">
        <v>959.7</v>
      </c>
      <c r="R170" s="2">
        <v>269.12</v>
      </c>
      <c r="S170" s="2">
        <v>2.9470000000000001</v>
      </c>
      <c r="T170" s="2">
        <v>10.24</v>
      </c>
      <c r="U170" s="2">
        <v>-8</v>
      </c>
      <c r="V170" s="2">
        <f t="shared" si="42"/>
        <v>12.99452192271805</v>
      </c>
      <c r="X170" s="5">
        <v>965.6</v>
      </c>
      <c r="Y170" s="5">
        <v>269.08</v>
      </c>
      <c r="Z170" s="5">
        <v>2.9470000000000001</v>
      </c>
      <c r="AA170" s="5">
        <v>10.26</v>
      </c>
      <c r="AB170" s="5">
        <v>-7.99</v>
      </c>
      <c r="AC170" s="5">
        <f t="shared" si="44"/>
        <v>18.102866649079502</v>
      </c>
      <c r="AD170" s="2">
        <f t="shared" si="43"/>
        <v>6.8727496697833219</v>
      </c>
      <c r="AG170" s="2">
        <f t="shared" si="45"/>
        <v>37.909762227498412</v>
      </c>
      <c r="AH170" s="2">
        <f t="shared" si="46"/>
        <v>0.66165016951802691</v>
      </c>
      <c r="AI170" s="2">
        <f t="shared" si="47"/>
        <v>52.090237772501581</v>
      </c>
      <c r="AJ170" s="2">
        <f t="shared" si="48"/>
        <v>2.2324464963129236</v>
      </c>
      <c r="AK170" s="2">
        <f t="shared" si="49"/>
        <v>90</v>
      </c>
      <c r="AM170" s="5">
        <v>965.6</v>
      </c>
      <c r="AN170" s="5">
        <v>269.08</v>
      </c>
      <c r="AO170" s="5">
        <v>2.9470000000000001</v>
      </c>
      <c r="AP170" s="4">
        <f t="shared" si="50"/>
        <v>14.282789041198017</v>
      </c>
      <c r="AQ170" s="4">
        <f t="shared" si="51"/>
        <v>-11.122756767950504</v>
      </c>
      <c r="AS170" s="2">
        <f t="shared" si="55"/>
        <v>37.909762227498412</v>
      </c>
      <c r="AT170" s="2">
        <f t="shared" si="52"/>
        <v>52.090237772501581</v>
      </c>
      <c r="AU170" s="2">
        <f t="shared" si="53"/>
        <v>90</v>
      </c>
      <c r="AV170" s="2">
        <f t="shared" si="54"/>
        <v>18.102866649079502</v>
      </c>
      <c r="BB170" s="2">
        <f>LN(BC170)</f>
        <v>6.7628451071863287</v>
      </c>
      <c r="BC170" s="2">
        <v>865.1</v>
      </c>
      <c r="BD170" s="2">
        <v>270.77</v>
      </c>
      <c r="BE170" s="2">
        <v>2.9380000000000002</v>
      </c>
      <c r="BF170" s="2">
        <v>10.44</v>
      </c>
      <c r="BG170" s="2">
        <v>-8.4</v>
      </c>
      <c r="BH170" s="2">
        <f t="shared" si="56"/>
        <v>13.399761191901892</v>
      </c>
    </row>
    <row r="171" spans="16:60" x14ac:dyDescent="0.2">
      <c r="P171" s="2">
        <f t="shared" si="41"/>
        <v>6.8697418367839207</v>
      </c>
      <c r="Q171" s="2">
        <v>962.7</v>
      </c>
      <c r="R171" s="2">
        <v>269.11</v>
      </c>
      <c r="S171" s="2">
        <v>2.9470000000000001</v>
      </c>
      <c r="T171" s="2">
        <v>10.24</v>
      </c>
      <c r="U171" s="2">
        <v>-8</v>
      </c>
      <c r="V171" s="2">
        <f t="shared" si="42"/>
        <v>12.99452192271805</v>
      </c>
      <c r="X171" s="5">
        <v>968.5</v>
      </c>
      <c r="Y171" s="5">
        <v>269.05</v>
      </c>
      <c r="Z171" s="5">
        <v>2.9470000000000001</v>
      </c>
      <c r="AA171" s="5">
        <v>10.26</v>
      </c>
      <c r="AB171" s="5">
        <v>-7.99</v>
      </c>
      <c r="AC171" s="5">
        <f t="shared" si="44"/>
        <v>18.102866649079502</v>
      </c>
      <c r="AD171" s="2">
        <f t="shared" si="43"/>
        <v>6.875748482847051</v>
      </c>
      <c r="AG171" s="2">
        <f t="shared" si="45"/>
        <v>37.909762227498412</v>
      </c>
      <c r="AH171" s="2">
        <f t="shared" si="46"/>
        <v>0.66165016951802691</v>
      </c>
      <c r="AI171" s="2">
        <f t="shared" si="47"/>
        <v>51.904663921216866</v>
      </c>
      <c r="AJ171" s="2">
        <f t="shared" si="48"/>
        <v>2.2324464963129236</v>
      </c>
      <c r="AK171" s="2">
        <f t="shared" si="49"/>
        <v>89.814426148715285</v>
      </c>
      <c r="AM171" s="5">
        <v>968.5</v>
      </c>
      <c r="AN171" s="5">
        <v>269.05</v>
      </c>
      <c r="AO171" s="5">
        <v>2.9470000000000001</v>
      </c>
      <c r="AP171" s="4">
        <f t="shared" si="50"/>
        <v>14.282789041198017</v>
      </c>
      <c r="AQ171" s="4">
        <f t="shared" si="51"/>
        <v>-11.122756767950504</v>
      </c>
      <c r="AS171" s="2">
        <f t="shared" si="55"/>
        <v>37.909762227498412</v>
      </c>
      <c r="AT171" s="2">
        <f t="shared" si="52"/>
        <v>52.090237772501581</v>
      </c>
      <c r="AU171" s="2">
        <f t="shared" si="53"/>
        <v>90</v>
      </c>
      <c r="AV171" s="2">
        <f t="shared" si="54"/>
        <v>18.102866649079502</v>
      </c>
      <c r="BB171" s="2">
        <f>LN(BC171)</f>
        <v>6.7679183337943378</v>
      </c>
      <c r="BC171" s="2">
        <v>869.5</v>
      </c>
      <c r="BD171" s="2">
        <v>270.74</v>
      </c>
      <c r="BE171" s="2">
        <v>2.9380000000000002</v>
      </c>
      <c r="BF171" s="2">
        <v>10.44</v>
      </c>
      <c r="BG171" s="2">
        <v>-8.4</v>
      </c>
      <c r="BH171" s="2">
        <f t="shared" si="56"/>
        <v>13.399761191901892</v>
      </c>
    </row>
    <row r="172" spans="16:60" x14ac:dyDescent="0.2">
      <c r="P172" s="2">
        <f t="shared" si="41"/>
        <v>6.8727496697833219</v>
      </c>
      <c r="Q172" s="2">
        <v>965.6</v>
      </c>
      <c r="R172" s="2">
        <v>269.08</v>
      </c>
      <c r="S172" s="2">
        <v>2.9470000000000001</v>
      </c>
      <c r="T172" s="2">
        <v>10.26</v>
      </c>
      <c r="U172" s="2">
        <v>-7.99</v>
      </c>
      <c r="V172" s="2">
        <f t="shared" si="42"/>
        <v>13.004141647952011</v>
      </c>
      <c r="X172" s="5">
        <v>971.4</v>
      </c>
      <c r="Y172" s="5">
        <v>268.94</v>
      </c>
      <c r="Z172" s="5">
        <v>2.948</v>
      </c>
      <c r="AA172" s="5">
        <v>10.23</v>
      </c>
      <c r="AB172" s="5">
        <v>-8.02</v>
      </c>
      <c r="AC172" s="5">
        <f t="shared" si="44"/>
        <v>18.097698037486939</v>
      </c>
      <c r="AD172" s="2">
        <f t="shared" si="43"/>
        <v>6.878738329911644</v>
      </c>
      <c r="AG172" s="2">
        <f t="shared" si="45"/>
        <v>38.09533607878312</v>
      </c>
      <c r="AH172" s="2">
        <f t="shared" si="46"/>
        <v>0.66488904422855133</v>
      </c>
      <c r="AI172" s="2">
        <f t="shared" si="47"/>
        <v>51.808126694619006</v>
      </c>
      <c r="AJ172" s="2">
        <f t="shared" si="48"/>
        <v>2.2356853710234481</v>
      </c>
      <c r="AK172" s="2">
        <f t="shared" si="49"/>
        <v>89.903462773402126</v>
      </c>
      <c r="AM172" s="5">
        <v>971.4</v>
      </c>
      <c r="AN172" s="5">
        <v>268.94</v>
      </c>
      <c r="AO172" s="5">
        <v>2.948</v>
      </c>
      <c r="AP172" s="4">
        <f t="shared" si="50"/>
        <v>14.24262135213586</v>
      </c>
      <c r="AQ172" s="4">
        <f t="shared" si="51"/>
        <v>-11.165769623082072</v>
      </c>
      <c r="AS172" s="2">
        <f t="shared" si="55"/>
        <v>38.09533607878312</v>
      </c>
      <c r="AT172" s="2">
        <f t="shared" si="52"/>
        <v>51.904663921216866</v>
      </c>
      <c r="AU172" s="2">
        <f t="shared" si="53"/>
        <v>89.999999999999986</v>
      </c>
      <c r="AV172" s="2">
        <f t="shared" si="54"/>
        <v>18.097698037486939</v>
      </c>
      <c r="BB172" s="2">
        <f>LN(BC172)</f>
        <v>6.7729659526334984</v>
      </c>
      <c r="BC172" s="2">
        <v>873.9</v>
      </c>
      <c r="BD172" s="2">
        <v>270.60000000000002</v>
      </c>
      <c r="BE172" s="2">
        <v>2.9390000000000001</v>
      </c>
      <c r="BF172" s="2">
        <v>10.46</v>
      </c>
      <c r="BG172" s="2">
        <v>-8.3800000000000008</v>
      </c>
      <c r="BH172" s="2">
        <f t="shared" si="56"/>
        <v>13.402835520888855</v>
      </c>
    </row>
    <row r="173" spans="16:60" x14ac:dyDescent="0.2">
      <c r="P173" s="2">
        <f t="shared" si="41"/>
        <v>6.875748482847051</v>
      </c>
      <c r="Q173" s="2">
        <v>968.5</v>
      </c>
      <c r="R173" s="2">
        <v>269.05</v>
      </c>
      <c r="S173" s="2">
        <v>2.9470000000000001</v>
      </c>
      <c r="T173" s="2">
        <v>10.26</v>
      </c>
      <c r="U173" s="2">
        <v>-7.99</v>
      </c>
      <c r="V173" s="2">
        <f t="shared" si="42"/>
        <v>13.004141647952011</v>
      </c>
      <c r="X173" s="5">
        <v>974.1</v>
      </c>
      <c r="Y173" s="5">
        <v>268.92</v>
      </c>
      <c r="Z173" s="5">
        <v>2.948</v>
      </c>
      <c r="AA173" s="5">
        <v>10.220000000000001</v>
      </c>
      <c r="AB173" s="5">
        <v>-8.0399999999999991</v>
      </c>
      <c r="AC173" s="5">
        <f t="shared" si="44"/>
        <v>18.102186078855986</v>
      </c>
      <c r="AD173" s="2">
        <f t="shared" si="43"/>
        <v>6.8815139677769102</v>
      </c>
      <c r="AG173" s="2">
        <f t="shared" si="45"/>
        <v>38.191873305380994</v>
      </c>
      <c r="AH173" s="2">
        <f t="shared" si="46"/>
        <v>0.66657393668342813</v>
      </c>
      <c r="AI173" s="2">
        <f t="shared" si="47"/>
        <v>51.684347743242569</v>
      </c>
      <c r="AJ173" s="2">
        <f t="shared" si="48"/>
        <v>2.2373702634783248</v>
      </c>
      <c r="AK173" s="2">
        <f t="shared" si="49"/>
        <v>89.876221048623563</v>
      </c>
      <c r="AM173" s="5">
        <v>974.1</v>
      </c>
      <c r="AN173" s="5">
        <v>268.92</v>
      </c>
      <c r="AO173" s="5">
        <v>2.948</v>
      </c>
      <c r="AP173" s="4">
        <f t="shared" si="50"/>
        <v>14.227315375501979</v>
      </c>
      <c r="AQ173" s="4">
        <f t="shared" si="51"/>
        <v>-11.192525990120927</v>
      </c>
      <c r="AS173" s="2">
        <f t="shared" si="55"/>
        <v>38.191873305380994</v>
      </c>
      <c r="AT173" s="2">
        <f t="shared" si="52"/>
        <v>51.808126694619006</v>
      </c>
      <c r="AU173" s="2">
        <f t="shared" si="53"/>
        <v>90</v>
      </c>
      <c r="AV173" s="2">
        <f t="shared" si="54"/>
        <v>18.102186078855986</v>
      </c>
      <c r="BB173" s="2">
        <f>LN(BC173)</f>
        <v>6.7778743581276171</v>
      </c>
      <c r="BC173" s="2">
        <v>878.2</v>
      </c>
      <c r="BD173" s="2">
        <v>270.56</v>
      </c>
      <c r="BE173" s="2">
        <v>2.9390000000000001</v>
      </c>
      <c r="BF173" s="2">
        <v>10.46</v>
      </c>
      <c r="BG173" s="2">
        <v>-8.3800000000000008</v>
      </c>
      <c r="BH173" s="2">
        <f t="shared" si="56"/>
        <v>13.402835520888855</v>
      </c>
    </row>
    <row r="174" spans="16:60" x14ac:dyDescent="0.2">
      <c r="P174" s="2">
        <f t="shared" si="41"/>
        <v>6.878738329911644</v>
      </c>
      <c r="Q174" s="2">
        <v>971.4</v>
      </c>
      <c r="R174" s="2">
        <v>268.94</v>
      </c>
      <c r="S174" s="2">
        <v>2.948</v>
      </c>
      <c r="T174" s="2">
        <v>10.23</v>
      </c>
      <c r="U174" s="2">
        <v>-8.02</v>
      </c>
      <c r="V174" s="2">
        <f t="shared" si="42"/>
        <v>12.998973036359448</v>
      </c>
      <c r="X174" s="5">
        <v>976.1</v>
      </c>
      <c r="Y174" s="5">
        <v>268.89</v>
      </c>
      <c r="Z174" s="5">
        <v>2.948</v>
      </c>
      <c r="AA174" s="5">
        <v>10.199999999999999</v>
      </c>
      <c r="AB174" s="5">
        <v>-8.06</v>
      </c>
      <c r="AC174" s="5">
        <f t="shared" si="44"/>
        <v>18.098863461928588</v>
      </c>
      <c r="AD174" s="2">
        <f t="shared" si="43"/>
        <v>6.8835650401809199</v>
      </c>
      <c r="AG174" s="2">
        <f t="shared" si="45"/>
        <v>38.31565225675741</v>
      </c>
      <c r="AH174" s="2">
        <f t="shared" si="46"/>
        <v>0.66873428692961256</v>
      </c>
      <c r="AI174" s="2">
        <f t="shared" si="47"/>
        <v>51.498562082735361</v>
      </c>
      <c r="AJ174" s="2">
        <f t="shared" si="48"/>
        <v>2.2395306137245092</v>
      </c>
      <c r="AK174" s="2">
        <f t="shared" si="49"/>
        <v>89.814214339492764</v>
      </c>
      <c r="AM174" s="5">
        <v>976.1</v>
      </c>
      <c r="AN174" s="5">
        <v>268.89</v>
      </c>
      <c r="AO174" s="5">
        <v>2.948</v>
      </c>
      <c r="AP174" s="4">
        <f t="shared" si="50"/>
        <v>14.200495469207148</v>
      </c>
      <c r="AQ174" s="4">
        <f t="shared" si="51"/>
        <v>-11.221175831549962</v>
      </c>
      <c r="AS174" s="2">
        <f t="shared" si="55"/>
        <v>38.31565225675741</v>
      </c>
      <c r="AT174" s="2">
        <f t="shared" si="52"/>
        <v>51.684347743242569</v>
      </c>
      <c r="AU174" s="2">
        <f t="shared" si="53"/>
        <v>89.999999999999972</v>
      </c>
      <c r="AV174" s="2">
        <f t="shared" si="54"/>
        <v>18.098863461928591</v>
      </c>
      <c r="BB174" s="2">
        <f>LN(BC174)</f>
        <v>6.7828720968354466</v>
      </c>
      <c r="BC174" s="2">
        <v>882.6</v>
      </c>
      <c r="BD174" s="2">
        <v>270.52</v>
      </c>
      <c r="BE174" s="2">
        <v>2.9390000000000001</v>
      </c>
      <c r="BF174" s="2">
        <v>10.46</v>
      </c>
      <c r="BG174" s="2">
        <v>-8.3800000000000008</v>
      </c>
      <c r="BH174" s="2">
        <f t="shared" si="56"/>
        <v>13.402835520888855</v>
      </c>
    </row>
    <row r="175" spans="16:60" x14ac:dyDescent="0.2">
      <c r="P175" s="2">
        <f t="shared" si="41"/>
        <v>6.8815139677769102</v>
      </c>
      <c r="Q175" s="2">
        <v>974.1</v>
      </c>
      <c r="R175" s="2">
        <v>268.92</v>
      </c>
      <c r="S175" s="2">
        <v>2.948</v>
      </c>
      <c r="T175" s="2">
        <v>10.220000000000001</v>
      </c>
      <c r="U175" s="2">
        <v>-8.0399999999999991</v>
      </c>
      <c r="V175" s="2">
        <f t="shared" si="42"/>
        <v>13.003461077728497</v>
      </c>
      <c r="X175" s="5">
        <v>978.2</v>
      </c>
      <c r="Y175" s="5">
        <v>268.87</v>
      </c>
      <c r="Z175" s="5">
        <v>2.948</v>
      </c>
      <c r="AA175" s="5">
        <v>10.17</v>
      </c>
      <c r="AB175" s="5">
        <v>-8.09</v>
      </c>
      <c r="AC175" s="5">
        <f t="shared" si="44"/>
        <v>18.093993370807276</v>
      </c>
      <c r="AD175" s="2">
        <f t="shared" si="43"/>
        <v>6.8857141481052571</v>
      </c>
      <c r="AG175" s="2">
        <f t="shared" si="45"/>
        <v>38.501437917264667</v>
      </c>
      <c r="AH175" s="2">
        <f t="shared" si="46"/>
        <v>0.67197685840845656</v>
      </c>
      <c r="AI175" s="2">
        <f t="shared" si="47"/>
        <v>51.402140546327814</v>
      </c>
      <c r="AJ175" s="2">
        <f t="shared" si="48"/>
        <v>2.2427731852033528</v>
      </c>
      <c r="AK175" s="2">
        <f t="shared" si="49"/>
        <v>89.903578463592481</v>
      </c>
      <c r="AM175" s="5">
        <v>978.2</v>
      </c>
      <c r="AN175" s="5">
        <v>268.87</v>
      </c>
      <c r="AO175" s="5">
        <v>2.948</v>
      </c>
      <c r="AP175" s="4">
        <f t="shared" si="50"/>
        <v>14.160224117452701</v>
      </c>
      <c r="AQ175" s="4">
        <f t="shared" si="51"/>
        <v>-11.264131082614778</v>
      </c>
      <c r="AS175" s="2">
        <f t="shared" si="55"/>
        <v>38.501437917264646</v>
      </c>
      <c r="AT175" s="2">
        <f t="shared" si="52"/>
        <v>51.498562082735361</v>
      </c>
      <c r="AU175" s="2">
        <f t="shared" si="53"/>
        <v>90</v>
      </c>
      <c r="AV175" s="2">
        <f t="shared" si="54"/>
        <v>18.093993370807272</v>
      </c>
      <c r="BB175" s="2">
        <f>LN(BC175)</f>
        <v>6.7878449823095792</v>
      </c>
      <c r="BC175" s="2">
        <v>887</v>
      </c>
      <c r="BD175" s="2">
        <v>270.39</v>
      </c>
      <c r="BE175" s="2">
        <v>2.9409999999999998</v>
      </c>
      <c r="BF175" s="2">
        <v>10.39</v>
      </c>
      <c r="BG175" s="2">
        <v>-8.3000000000000007</v>
      </c>
      <c r="BH175" s="2">
        <f t="shared" si="56"/>
        <v>13.298199126197503</v>
      </c>
    </row>
    <row r="176" spans="16:60" x14ac:dyDescent="0.2">
      <c r="P176" s="2">
        <f t="shared" si="41"/>
        <v>6.8835650401809199</v>
      </c>
      <c r="Q176" s="2">
        <v>976.1</v>
      </c>
      <c r="R176" s="2">
        <v>268.89</v>
      </c>
      <c r="S176" s="2">
        <v>2.948</v>
      </c>
      <c r="T176" s="2">
        <v>10.199999999999999</v>
      </c>
      <c r="U176" s="2">
        <v>-8.06</v>
      </c>
      <c r="V176" s="2">
        <f t="shared" si="42"/>
        <v>13.0001384608011</v>
      </c>
      <c r="X176" s="5">
        <v>980.2</v>
      </c>
      <c r="Y176" s="5">
        <v>268.75</v>
      </c>
      <c r="Z176" s="5">
        <v>2.9489999999999998</v>
      </c>
      <c r="AA176" s="5">
        <v>10.16</v>
      </c>
      <c r="AB176" s="5">
        <v>-8.11</v>
      </c>
      <c r="AC176" s="5">
        <f t="shared" si="44"/>
        <v>18.098636539288044</v>
      </c>
      <c r="AD176" s="2">
        <f t="shared" si="43"/>
        <v>6.8877566324754476</v>
      </c>
      <c r="AG176" s="2">
        <f t="shared" si="45"/>
        <v>38.597859453672193</v>
      </c>
      <c r="AH176" s="2">
        <f t="shared" si="46"/>
        <v>0.67365973168859949</v>
      </c>
      <c r="AI176" s="2">
        <f t="shared" si="47"/>
        <v>51.305788135589808</v>
      </c>
      <c r="AJ176" s="2">
        <f t="shared" si="48"/>
        <v>2.2444560584834958</v>
      </c>
      <c r="AK176" s="2">
        <f t="shared" si="49"/>
        <v>89.903647589261993</v>
      </c>
      <c r="AM176" s="5">
        <v>980.2</v>
      </c>
      <c r="AN176" s="5">
        <v>268.75</v>
      </c>
      <c r="AO176" s="5">
        <v>2.9489999999999998</v>
      </c>
      <c r="AP176" s="4">
        <f t="shared" si="50"/>
        <v>14.14487680930675</v>
      </c>
      <c r="AQ176" s="4">
        <f t="shared" si="51"/>
        <v>-11.290841626326548</v>
      </c>
      <c r="AS176" s="2">
        <f t="shared" si="55"/>
        <v>38.597859453672179</v>
      </c>
      <c r="AT176" s="2">
        <f t="shared" si="52"/>
        <v>51.402140546327814</v>
      </c>
      <c r="AU176" s="2">
        <f t="shared" si="53"/>
        <v>90</v>
      </c>
      <c r="AV176" s="2">
        <f t="shared" si="54"/>
        <v>18.098636539288041</v>
      </c>
      <c r="BB176" s="2">
        <f>LN(BC176)</f>
        <v>6.7924566546186744</v>
      </c>
      <c r="BC176" s="2">
        <v>891.1</v>
      </c>
      <c r="BD176" s="2">
        <v>270.35000000000002</v>
      </c>
      <c r="BE176" s="2">
        <v>2.9409999999999998</v>
      </c>
      <c r="BF176" s="2">
        <v>10.39</v>
      </c>
      <c r="BG176" s="2">
        <v>-8.3000000000000007</v>
      </c>
      <c r="BH176" s="2">
        <f t="shared" si="56"/>
        <v>13.298199126197503</v>
      </c>
    </row>
    <row r="177" spans="16:60" x14ac:dyDescent="0.2">
      <c r="P177" s="2">
        <f t="shared" si="41"/>
        <v>6.8857141481052571</v>
      </c>
      <c r="Q177" s="2">
        <v>978.2</v>
      </c>
      <c r="R177" s="2">
        <v>268.87</v>
      </c>
      <c r="S177" s="2">
        <v>2.948</v>
      </c>
      <c r="T177" s="2">
        <v>10.17</v>
      </c>
      <c r="U177" s="2">
        <v>-8.09</v>
      </c>
      <c r="V177" s="2">
        <f t="shared" si="42"/>
        <v>12.99526836967979</v>
      </c>
      <c r="X177" s="5">
        <v>982.2</v>
      </c>
      <c r="Y177" s="5">
        <v>268.72000000000003</v>
      </c>
      <c r="Z177" s="5">
        <v>2.9489999999999998</v>
      </c>
      <c r="AA177" s="5">
        <v>10.15</v>
      </c>
      <c r="AB177" s="5">
        <v>-8.1300000000000008</v>
      </c>
      <c r="AC177" s="5">
        <f t="shared" si="44"/>
        <v>18.103316497979666</v>
      </c>
      <c r="AD177" s="2">
        <f t="shared" si="43"/>
        <v>6.8897949536051444</v>
      </c>
      <c r="AG177" s="2">
        <f t="shared" si="45"/>
        <v>38.694211864410214</v>
      </c>
      <c r="AH177" s="2">
        <f t="shared" si="46"/>
        <v>0.67534139849821184</v>
      </c>
      <c r="AI177" s="2">
        <f t="shared" si="47"/>
        <v>51.11993034364761</v>
      </c>
      <c r="AJ177" s="2">
        <f t="shared" si="48"/>
        <v>2.2461377252931083</v>
      </c>
      <c r="AK177" s="2">
        <f t="shared" si="49"/>
        <v>89.814142208057831</v>
      </c>
      <c r="AM177" s="5">
        <v>982.2</v>
      </c>
      <c r="AN177" s="5">
        <v>268.72000000000003</v>
      </c>
      <c r="AO177" s="5">
        <v>2.9489999999999998</v>
      </c>
      <c r="AP177" s="4">
        <f t="shared" si="50"/>
        <v>14.12952206141737</v>
      </c>
      <c r="AQ177" s="4">
        <f t="shared" si="51"/>
        <v>-11.317538360524452</v>
      </c>
      <c r="AS177" s="2">
        <f t="shared" si="55"/>
        <v>38.694211864410214</v>
      </c>
      <c r="AT177" s="2">
        <f t="shared" si="52"/>
        <v>51.305788135589808</v>
      </c>
      <c r="AU177" s="2">
        <f t="shared" si="53"/>
        <v>90.000000000000028</v>
      </c>
      <c r="AV177" s="2">
        <f t="shared" si="54"/>
        <v>18.103316497979666</v>
      </c>
      <c r="BB177" s="2">
        <f>LN(BC177)</f>
        <v>6.7966002296159749</v>
      </c>
      <c r="BC177" s="2">
        <v>894.8</v>
      </c>
      <c r="BD177" s="2">
        <v>270.32</v>
      </c>
      <c r="BE177" s="2">
        <v>2.9409999999999998</v>
      </c>
      <c r="BF177" s="2">
        <v>10.39</v>
      </c>
      <c r="BG177" s="2">
        <v>-8.3000000000000007</v>
      </c>
      <c r="BH177" s="2">
        <f t="shared" si="56"/>
        <v>13.298199126197503</v>
      </c>
    </row>
    <row r="178" spans="16:60" x14ac:dyDescent="0.2">
      <c r="P178" s="2">
        <f t="shared" si="41"/>
        <v>6.8877566324754476</v>
      </c>
      <c r="Q178" s="2">
        <v>980.2</v>
      </c>
      <c r="R178" s="2">
        <v>268.75</v>
      </c>
      <c r="S178" s="2">
        <v>2.9489999999999998</v>
      </c>
      <c r="T178" s="2">
        <v>10.16</v>
      </c>
      <c r="U178" s="2">
        <v>-8.11</v>
      </c>
      <c r="V178" s="2">
        <f t="shared" si="42"/>
        <v>12.999911538160559</v>
      </c>
      <c r="X178" s="5">
        <v>984.3</v>
      </c>
      <c r="Y178" s="5">
        <v>268.70999999999998</v>
      </c>
      <c r="Z178" s="5">
        <v>2.9489999999999998</v>
      </c>
      <c r="AA178" s="5">
        <v>10.119999999999999</v>
      </c>
      <c r="AB178" s="5">
        <v>-8.16</v>
      </c>
      <c r="AC178" s="5">
        <f t="shared" si="44"/>
        <v>18.098725001127484</v>
      </c>
      <c r="AD178" s="2">
        <f t="shared" si="43"/>
        <v>6.8919307286351659</v>
      </c>
      <c r="AG178" s="2">
        <f t="shared" si="45"/>
        <v>38.880069656352383</v>
      </c>
      <c r="AH178" s="2">
        <f t="shared" si="46"/>
        <v>0.67858522890808937</v>
      </c>
      <c r="AI178" s="2">
        <f t="shared" si="47"/>
        <v>51.012244287876683</v>
      </c>
      <c r="AJ178" s="2">
        <f t="shared" si="48"/>
        <v>2.2493815557029859</v>
      </c>
      <c r="AK178" s="2">
        <f t="shared" si="49"/>
        <v>89.892313944229073</v>
      </c>
      <c r="AM178" s="5">
        <v>984.3</v>
      </c>
      <c r="AN178" s="5">
        <v>268.70999999999998</v>
      </c>
      <c r="AO178" s="5">
        <v>2.9489999999999998</v>
      </c>
      <c r="AP178" s="4">
        <f t="shared" si="50"/>
        <v>14.089161308570009</v>
      </c>
      <c r="AQ178" s="4">
        <f t="shared" si="51"/>
        <v>-11.360430462246175</v>
      </c>
      <c r="AS178" s="2">
        <f t="shared" si="55"/>
        <v>38.880069656352383</v>
      </c>
      <c r="AT178" s="2">
        <f t="shared" si="52"/>
        <v>51.11993034364761</v>
      </c>
      <c r="AU178" s="2">
        <f t="shared" si="53"/>
        <v>90</v>
      </c>
      <c r="AV178" s="2">
        <f t="shared" si="54"/>
        <v>18.098725001127484</v>
      </c>
      <c r="BB178" s="2">
        <f>LN(BC178)</f>
        <v>6.8008379966360595</v>
      </c>
      <c r="BC178" s="2">
        <v>898.6</v>
      </c>
      <c r="BD178" s="2">
        <v>270.29000000000002</v>
      </c>
      <c r="BE178" s="2">
        <v>2.9409999999999998</v>
      </c>
      <c r="BF178" s="2">
        <v>10.39</v>
      </c>
      <c r="BG178" s="2">
        <v>-8.3000000000000007</v>
      </c>
      <c r="BH178" s="2">
        <f t="shared" si="56"/>
        <v>13.298199126197503</v>
      </c>
    </row>
    <row r="179" spans="16:60" x14ac:dyDescent="0.2">
      <c r="P179" s="2">
        <f t="shared" si="41"/>
        <v>6.8897949536051444</v>
      </c>
      <c r="Q179" s="2">
        <v>982.2</v>
      </c>
      <c r="R179" s="2">
        <v>268.72000000000003</v>
      </c>
      <c r="S179" s="2">
        <v>2.9489999999999998</v>
      </c>
      <c r="T179" s="2">
        <v>10.15</v>
      </c>
      <c r="U179" s="2">
        <v>-8.1300000000000008</v>
      </c>
      <c r="V179" s="2">
        <f t="shared" si="42"/>
        <v>13.00459149685218</v>
      </c>
      <c r="X179" s="5">
        <v>986.3</v>
      </c>
      <c r="Y179" s="5">
        <v>268.68</v>
      </c>
      <c r="Z179" s="5">
        <v>2.9489999999999998</v>
      </c>
      <c r="AA179" s="5">
        <v>10.18</v>
      </c>
      <c r="AB179" s="5">
        <v>-8.24</v>
      </c>
      <c r="AC179" s="5">
        <f t="shared" si="44"/>
        <v>18.195671210072529</v>
      </c>
      <c r="AD179" s="2">
        <f t="shared" si="43"/>
        <v>6.8939605679599474</v>
      </c>
      <c r="AG179" s="2">
        <f t="shared" si="45"/>
        <v>38.987755712123281</v>
      </c>
      <c r="AH179" s="2">
        <f t="shared" si="46"/>
        <v>0.68046470513977775</v>
      </c>
      <c r="AI179" s="2">
        <f t="shared" si="47"/>
        <v>50.916747514892023</v>
      </c>
      <c r="AJ179" s="2">
        <f t="shared" si="48"/>
        <v>2.2512610319346749</v>
      </c>
      <c r="AK179" s="2">
        <f t="shared" si="49"/>
        <v>89.904503227015311</v>
      </c>
      <c r="AM179" s="5">
        <v>986.3</v>
      </c>
      <c r="AN179" s="5">
        <v>268.68</v>
      </c>
      <c r="AO179" s="5">
        <v>2.9489999999999998</v>
      </c>
      <c r="AP179" s="4">
        <f t="shared" si="50"/>
        <v>14.143139168734413</v>
      </c>
      <c r="AQ179" s="4">
        <f t="shared" si="51"/>
        <v>-11.447884749545345</v>
      </c>
      <c r="AS179" s="2">
        <f t="shared" si="55"/>
        <v>38.987755712123288</v>
      </c>
      <c r="AT179" s="2">
        <f t="shared" si="52"/>
        <v>51.012244287876683</v>
      </c>
      <c r="AU179" s="2">
        <f t="shared" si="53"/>
        <v>89.999999999999972</v>
      </c>
      <c r="AV179" s="2">
        <f t="shared" si="54"/>
        <v>18.195671210072533</v>
      </c>
      <c r="BB179" s="2">
        <f>LN(BC179)</f>
        <v>6.8049470590004546</v>
      </c>
      <c r="BC179" s="2">
        <v>902.3</v>
      </c>
      <c r="BD179" s="2">
        <v>270.16000000000003</v>
      </c>
      <c r="BE179" s="2">
        <v>2.9420000000000002</v>
      </c>
      <c r="BF179" s="2">
        <v>10.41</v>
      </c>
      <c r="BG179" s="2">
        <v>-8.2799999999999994</v>
      </c>
      <c r="BH179" s="2">
        <f t="shared" si="56"/>
        <v>13.301372109673498</v>
      </c>
    </row>
    <row r="180" spans="16:60" x14ac:dyDescent="0.2">
      <c r="P180" s="2">
        <f t="shared" si="41"/>
        <v>6.8919307286351659</v>
      </c>
      <c r="Q180" s="2">
        <v>984.3</v>
      </c>
      <c r="R180" s="2">
        <v>268.70999999999998</v>
      </c>
      <c r="S180" s="2">
        <v>2.9489999999999998</v>
      </c>
      <c r="T180" s="2">
        <v>10.119999999999999</v>
      </c>
      <c r="U180" s="2">
        <v>-8.16</v>
      </c>
      <c r="V180" s="2">
        <f t="shared" si="42"/>
        <v>13</v>
      </c>
      <c r="X180" s="5">
        <v>988.3</v>
      </c>
      <c r="Y180" s="5">
        <v>268.57</v>
      </c>
      <c r="Z180" s="5">
        <v>2.95</v>
      </c>
      <c r="AA180" s="5">
        <v>10.17</v>
      </c>
      <c r="AB180" s="5">
        <v>-8.26</v>
      </c>
      <c r="AC180" s="5">
        <f t="shared" si="44"/>
        <v>18.200499690077066</v>
      </c>
      <c r="AD180" s="2">
        <f t="shared" si="43"/>
        <v>6.895986295382138</v>
      </c>
      <c r="AG180" s="2">
        <f t="shared" si="45"/>
        <v>39.083252485107941</v>
      </c>
      <c r="AH180" s="2">
        <f t="shared" si="46"/>
        <v>0.68213143825338962</v>
      </c>
      <c r="AI180" s="2">
        <f t="shared" si="47"/>
        <v>50.698287343119887</v>
      </c>
      <c r="AJ180" s="2">
        <f t="shared" si="48"/>
        <v>2.2529277650482866</v>
      </c>
      <c r="AK180" s="2">
        <f t="shared" si="49"/>
        <v>89.781539828227835</v>
      </c>
      <c r="AM180" s="5">
        <v>988.3</v>
      </c>
      <c r="AN180" s="5">
        <v>268.57</v>
      </c>
      <c r="AO180" s="5">
        <v>2.95</v>
      </c>
      <c r="AP180" s="4">
        <f t="shared" si="50"/>
        <v>14.127786978675623</v>
      </c>
      <c r="AQ180" s="4">
        <f t="shared" si="51"/>
        <v>-11.474485786023662</v>
      </c>
      <c r="AS180" s="2">
        <f t="shared" si="55"/>
        <v>39.083252485107941</v>
      </c>
      <c r="AT180" s="2">
        <f t="shared" si="52"/>
        <v>50.916747514892023</v>
      </c>
      <c r="AU180" s="2">
        <f t="shared" si="53"/>
        <v>89.999999999999972</v>
      </c>
      <c r="AV180" s="2">
        <f t="shared" si="54"/>
        <v>18.20049969007707</v>
      </c>
      <c r="BB180" s="2">
        <f>LN(BC180)</f>
        <v>6.8090393060429797</v>
      </c>
      <c r="BC180" s="2">
        <v>906</v>
      </c>
      <c r="BD180" s="2">
        <v>270.12</v>
      </c>
      <c r="BE180" s="2">
        <v>2.9420000000000002</v>
      </c>
      <c r="BF180" s="2">
        <v>10.41</v>
      </c>
      <c r="BG180" s="2">
        <v>-8.2799999999999994</v>
      </c>
      <c r="BH180" s="2">
        <f t="shared" si="56"/>
        <v>13.301372109673498</v>
      </c>
    </row>
    <row r="181" spans="16:60" x14ac:dyDescent="0.2">
      <c r="P181" s="2">
        <f t="shared" si="41"/>
        <v>6.8939605679599474</v>
      </c>
      <c r="Q181" s="2">
        <v>986.3</v>
      </c>
      <c r="R181" s="2">
        <v>268.68</v>
      </c>
      <c r="S181" s="2">
        <v>2.9489999999999998</v>
      </c>
      <c r="T181" s="2">
        <v>10.18</v>
      </c>
      <c r="U181" s="2">
        <v>-8.24</v>
      </c>
      <c r="V181" s="2">
        <f t="shared" si="42"/>
        <v>13.096946208945045</v>
      </c>
      <c r="X181" s="5">
        <v>990.4</v>
      </c>
      <c r="Y181" s="5">
        <v>268.54000000000002</v>
      </c>
      <c r="Z181" s="5">
        <v>2.95</v>
      </c>
      <c r="AA181" s="5">
        <v>10.14</v>
      </c>
      <c r="AB181" s="5">
        <v>-8.3000000000000007</v>
      </c>
      <c r="AC181" s="5">
        <f t="shared" si="44"/>
        <v>18.202525976417057</v>
      </c>
      <c r="AD181" s="2">
        <f t="shared" si="43"/>
        <v>6.8981089019303319</v>
      </c>
      <c r="AG181" s="2">
        <f t="shared" si="45"/>
        <v>39.301712656880099</v>
      </c>
      <c r="AH181" s="2">
        <f t="shared" si="46"/>
        <v>0.68594428753528613</v>
      </c>
      <c r="AI181" s="2">
        <f t="shared" si="47"/>
        <v>50.608999523916765</v>
      </c>
      <c r="AJ181" s="2">
        <f t="shared" si="48"/>
        <v>2.2567406143301829</v>
      </c>
      <c r="AK181" s="2">
        <f t="shared" si="49"/>
        <v>89.910712180796864</v>
      </c>
      <c r="AM181" s="5">
        <v>990.4</v>
      </c>
      <c r="AN181" s="5">
        <v>268.54000000000002</v>
      </c>
      <c r="AO181" s="5">
        <v>2.95</v>
      </c>
      <c r="AP181" s="4">
        <f t="shared" si="50"/>
        <v>14.085501889789667</v>
      </c>
      <c r="AQ181" s="4">
        <f t="shared" si="51"/>
        <v>-11.529552828920536</v>
      </c>
      <c r="AS181" s="2">
        <f t="shared" si="55"/>
        <v>39.301712656880099</v>
      </c>
      <c r="AT181" s="2">
        <f t="shared" si="52"/>
        <v>50.698287343119887</v>
      </c>
      <c r="AU181" s="2">
        <f t="shared" si="53"/>
        <v>89.999999999999986</v>
      </c>
      <c r="AV181" s="2">
        <f t="shared" si="54"/>
        <v>18.202525976417061</v>
      </c>
      <c r="BB181" s="2">
        <f>LN(BC181)</f>
        <v>6.8132247951359037</v>
      </c>
      <c r="BC181" s="2">
        <v>909.8</v>
      </c>
      <c r="BD181" s="2">
        <v>270.08999999999997</v>
      </c>
      <c r="BE181" s="2">
        <v>2.9420000000000002</v>
      </c>
      <c r="BF181" s="2">
        <v>10.41</v>
      </c>
      <c r="BG181" s="2">
        <v>-8.2799999999999994</v>
      </c>
      <c r="BH181" s="2">
        <f t="shared" si="56"/>
        <v>13.301372109673498</v>
      </c>
    </row>
    <row r="182" spans="16:60" x14ac:dyDescent="0.2">
      <c r="P182" s="2">
        <f t="shared" si="41"/>
        <v>6.895986295382138</v>
      </c>
      <c r="Q182" s="2">
        <v>988.3</v>
      </c>
      <c r="R182" s="2">
        <v>268.57</v>
      </c>
      <c r="S182" s="2">
        <v>2.95</v>
      </c>
      <c r="T182" s="2">
        <v>10.17</v>
      </c>
      <c r="U182" s="2">
        <v>-8.26</v>
      </c>
      <c r="V182" s="2">
        <f t="shared" si="42"/>
        <v>13.101774688949584</v>
      </c>
      <c r="X182" s="5">
        <v>992.4</v>
      </c>
      <c r="Y182" s="5">
        <v>268.52</v>
      </c>
      <c r="Z182" s="5">
        <v>2.95</v>
      </c>
      <c r="AA182" s="5">
        <v>10.119999999999999</v>
      </c>
      <c r="AB182" s="5">
        <v>-8.31</v>
      </c>
      <c r="AC182" s="5">
        <f t="shared" si="44"/>
        <v>18.193399491163497</v>
      </c>
      <c r="AD182" s="2">
        <f t="shared" si="43"/>
        <v>6.9001262518176461</v>
      </c>
      <c r="AG182" s="2">
        <f t="shared" si="45"/>
        <v>39.391000476083256</v>
      </c>
      <c r="AH182" s="2">
        <f t="shared" si="46"/>
        <v>0.6875026539623067</v>
      </c>
      <c r="AI182" s="2">
        <f t="shared" si="47"/>
        <v>50.513637747804381</v>
      </c>
      <c r="AJ182" s="2">
        <f t="shared" si="48"/>
        <v>2.2582989807572029</v>
      </c>
      <c r="AK182" s="2">
        <f t="shared" si="49"/>
        <v>89.904638223887645</v>
      </c>
      <c r="AM182" s="5">
        <v>992.4</v>
      </c>
      <c r="AN182" s="5">
        <v>268.52</v>
      </c>
      <c r="AO182" s="5">
        <v>2.95</v>
      </c>
      <c r="AP182" s="4">
        <f t="shared" si="50"/>
        <v>14.060464274287446</v>
      </c>
      <c r="AQ182" s="4">
        <f t="shared" si="51"/>
        <v>-11.545697442621407</v>
      </c>
      <c r="AS182" s="2">
        <f t="shared" si="55"/>
        <v>39.391000476083235</v>
      </c>
      <c r="AT182" s="2">
        <f t="shared" si="52"/>
        <v>50.608999523916765</v>
      </c>
      <c r="AU182" s="2">
        <f t="shared" si="53"/>
        <v>90</v>
      </c>
      <c r="AV182" s="2">
        <f t="shared" si="54"/>
        <v>18.193399491163493</v>
      </c>
      <c r="BB182" s="2">
        <f>LN(BC182)</f>
        <v>6.8172833758180618</v>
      </c>
      <c r="BC182" s="2">
        <v>913.5</v>
      </c>
      <c r="BD182" s="2">
        <v>269.95999999999998</v>
      </c>
      <c r="BE182" s="2">
        <v>2.9430000000000001</v>
      </c>
      <c r="BF182" s="2">
        <v>10.34</v>
      </c>
      <c r="BG182" s="2">
        <v>-8.1999999999999993</v>
      </c>
      <c r="BH182" s="2">
        <f t="shared" si="56"/>
        <v>13.19680264306472</v>
      </c>
    </row>
    <row r="183" spans="16:60" x14ac:dyDescent="0.2">
      <c r="P183" s="2">
        <f t="shared" si="41"/>
        <v>6.8981089019303319</v>
      </c>
      <c r="Q183" s="2">
        <v>990.4</v>
      </c>
      <c r="R183" s="2">
        <v>268.54000000000002</v>
      </c>
      <c r="S183" s="2">
        <v>2.95</v>
      </c>
      <c r="T183" s="2">
        <v>10.14</v>
      </c>
      <c r="U183" s="2">
        <v>-8.3000000000000007</v>
      </c>
      <c r="V183" s="2">
        <f t="shared" si="42"/>
        <v>13.103800975289575</v>
      </c>
      <c r="X183" s="5">
        <v>994.4</v>
      </c>
      <c r="Y183" s="5">
        <v>268.5</v>
      </c>
      <c r="Z183" s="5">
        <v>2.95</v>
      </c>
      <c r="AA183" s="5">
        <v>10.11</v>
      </c>
      <c r="AB183" s="5">
        <v>-8.33</v>
      </c>
      <c r="AC183" s="5">
        <f t="shared" si="44"/>
        <v>18.198381485173158</v>
      </c>
      <c r="AD183" s="2">
        <f t="shared" si="43"/>
        <v>6.9021395401965018</v>
      </c>
      <c r="AG183" s="2">
        <f t="shared" si="45"/>
        <v>39.486362252195626</v>
      </c>
      <c r="AH183" s="2">
        <f t="shared" si="46"/>
        <v>0.68916703093601717</v>
      </c>
      <c r="AI183" s="2">
        <f t="shared" si="47"/>
        <v>50.295212936617133</v>
      </c>
      <c r="AJ183" s="2">
        <f t="shared" si="48"/>
        <v>2.2599633577309137</v>
      </c>
      <c r="AK183" s="2">
        <f t="shared" si="49"/>
        <v>89.781575188812752</v>
      </c>
      <c r="AM183" s="5">
        <v>994.4</v>
      </c>
      <c r="AN183" s="5">
        <v>268.5</v>
      </c>
      <c r="AO183" s="5">
        <v>2.95</v>
      </c>
      <c r="AP183" s="4">
        <f t="shared" si="50"/>
        <v>14.045073398617761</v>
      </c>
      <c r="AQ183" s="4">
        <f t="shared" si="51"/>
        <v>-11.572251375913543</v>
      </c>
      <c r="AS183" s="2">
        <f t="shared" si="55"/>
        <v>39.486362252195619</v>
      </c>
      <c r="AT183" s="2">
        <f t="shared" si="52"/>
        <v>50.51363774780441</v>
      </c>
      <c r="AU183" s="2">
        <f t="shared" si="53"/>
        <v>90.000000000000028</v>
      </c>
      <c r="AV183" s="2">
        <f t="shared" si="54"/>
        <v>18.198381485173158</v>
      </c>
      <c r="BB183" s="2">
        <f>LN(BC183)</f>
        <v>6.8213255509837492</v>
      </c>
      <c r="BC183" s="2">
        <v>917.2</v>
      </c>
      <c r="BD183" s="2">
        <v>269.93</v>
      </c>
      <c r="BE183" s="2">
        <v>2.9430000000000001</v>
      </c>
      <c r="BF183" s="2">
        <v>10.34</v>
      </c>
      <c r="BG183" s="2">
        <v>-8.1999999999999993</v>
      </c>
      <c r="BH183" s="2">
        <f t="shared" si="56"/>
        <v>13.19680264306472</v>
      </c>
    </row>
    <row r="184" spans="16:60" x14ac:dyDescent="0.2">
      <c r="P184" s="2">
        <f t="shared" si="41"/>
        <v>6.9001262518176461</v>
      </c>
      <c r="Q184" s="2">
        <v>992.4</v>
      </c>
      <c r="R184" s="2">
        <v>268.52</v>
      </c>
      <c r="S184" s="2">
        <v>2.95</v>
      </c>
      <c r="T184" s="2">
        <v>10.119999999999999</v>
      </c>
      <c r="U184" s="2">
        <v>-8.31</v>
      </c>
      <c r="V184" s="2">
        <f t="shared" si="42"/>
        <v>13.094674490036017</v>
      </c>
      <c r="X184" s="5">
        <v>996.5</v>
      </c>
      <c r="Y184" s="5">
        <v>268.38</v>
      </c>
      <c r="Z184" s="5">
        <v>2.9510000000000001</v>
      </c>
      <c r="AA184" s="5">
        <v>10.08</v>
      </c>
      <c r="AB184" s="5">
        <v>-8.3699999999999992</v>
      </c>
      <c r="AC184" s="5">
        <f t="shared" si="44"/>
        <v>18.200759194335799</v>
      </c>
      <c r="AD184" s="2">
        <f t="shared" si="43"/>
        <v>6.9042491396528494</v>
      </c>
      <c r="AG184" s="2">
        <f t="shared" si="45"/>
        <v>39.704787063382888</v>
      </c>
      <c r="AH184" s="2">
        <f t="shared" si="46"/>
        <v>0.69297926305928181</v>
      </c>
      <c r="AI184" s="2">
        <f t="shared" si="47"/>
        <v>50.172028056754954</v>
      </c>
      <c r="AJ184" s="2">
        <f t="shared" si="48"/>
        <v>2.2637755898541783</v>
      </c>
      <c r="AK184" s="2">
        <f t="shared" si="49"/>
        <v>89.876815120137849</v>
      </c>
      <c r="AM184" s="5">
        <v>996.5</v>
      </c>
      <c r="AN184" s="5">
        <v>268.38</v>
      </c>
      <c r="AO184" s="5">
        <v>2.9510000000000001</v>
      </c>
      <c r="AP184" s="4">
        <f t="shared" si="50"/>
        <v>14.002684619309468</v>
      </c>
      <c r="AQ184" s="4">
        <f t="shared" si="51"/>
        <v>-11.627229192819465</v>
      </c>
      <c r="AS184" s="2">
        <f t="shared" si="55"/>
        <v>39.704787063382881</v>
      </c>
      <c r="AT184" s="2">
        <f t="shared" si="52"/>
        <v>50.295212936617133</v>
      </c>
      <c r="AU184" s="2">
        <f t="shared" si="53"/>
        <v>90.000000000000014</v>
      </c>
      <c r="AV184" s="2">
        <f t="shared" si="54"/>
        <v>18.200759194335799</v>
      </c>
      <c r="BB184" s="2">
        <f>LN(BC184)</f>
        <v>6.8254600362553068</v>
      </c>
      <c r="BC184" s="2">
        <v>921</v>
      </c>
      <c r="BD184" s="2">
        <v>269.89999999999998</v>
      </c>
      <c r="BE184" s="2">
        <v>2.9430000000000001</v>
      </c>
      <c r="BF184" s="2">
        <v>10.34</v>
      </c>
      <c r="BG184" s="2">
        <v>-8.1999999999999993</v>
      </c>
      <c r="BH184" s="2">
        <f t="shared" si="56"/>
        <v>13.19680264306472</v>
      </c>
    </row>
    <row r="185" spans="16:60" x14ac:dyDescent="0.2">
      <c r="P185" s="2">
        <f t="shared" si="41"/>
        <v>6.9021395401965018</v>
      </c>
      <c r="Q185" s="2">
        <v>994.4</v>
      </c>
      <c r="R185" s="2">
        <v>268.5</v>
      </c>
      <c r="S185" s="2">
        <v>2.95</v>
      </c>
      <c r="T185" s="2">
        <v>10.11</v>
      </c>
      <c r="U185" s="2">
        <v>-8.33</v>
      </c>
      <c r="V185" s="2">
        <f t="shared" si="42"/>
        <v>13.09965648404568</v>
      </c>
      <c r="X185" s="5">
        <v>998.5</v>
      </c>
      <c r="Y185" s="5">
        <v>268.35000000000002</v>
      </c>
      <c r="Z185" s="5">
        <v>2.9510000000000001</v>
      </c>
      <c r="AA185" s="5">
        <v>10.06</v>
      </c>
      <c r="AB185" s="5">
        <v>-8.39</v>
      </c>
      <c r="AC185" s="5">
        <f t="shared" si="44"/>
        <v>18.198179188230085</v>
      </c>
      <c r="AD185" s="2">
        <f t="shared" si="43"/>
        <v>6.9062541528558699</v>
      </c>
      <c r="AG185" s="2">
        <f t="shared" si="45"/>
        <v>39.827971943245053</v>
      </c>
      <c r="AH185" s="2">
        <f t="shared" si="46"/>
        <v>0.69512924480155036</v>
      </c>
      <c r="AI185" s="2">
        <f t="shared" si="47"/>
        <v>50.110417561031227</v>
      </c>
      <c r="AJ185" s="2">
        <f t="shared" si="48"/>
        <v>2.2659255715964468</v>
      </c>
      <c r="AK185" s="2">
        <f t="shared" si="49"/>
        <v>89.938389504276273</v>
      </c>
      <c r="AM185" s="5">
        <v>998.5</v>
      </c>
      <c r="AN185" s="5">
        <v>268.35000000000002</v>
      </c>
      <c r="AO185" s="5">
        <v>2.9510000000000001</v>
      </c>
      <c r="AP185" s="4">
        <f t="shared" si="50"/>
        <v>13.975672575262289</v>
      </c>
      <c r="AQ185" s="4">
        <f t="shared" si="51"/>
        <v>-11.655655358494094</v>
      </c>
      <c r="AS185" s="2">
        <f t="shared" si="55"/>
        <v>39.827971943245046</v>
      </c>
      <c r="AT185" s="2">
        <f t="shared" si="52"/>
        <v>50.172028056754954</v>
      </c>
      <c r="AU185" s="2">
        <f t="shared" si="53"/>
        <v>90</v>
      </c>
      <c r="AV185" s="2">
        <f t="shared" si="54"/>
        <v>18.198179188230082</v>
      </c>
      <c r="BB185" s="2">
        <f>LN(BC185)</f>
        <v>6.8294693605835928</v>
      </c>
      <c r="BC185" s="2">
        <v>924.7</v>
      </c>
      <c r="BD185" s="2">
        <v>269.77</v>
      </c>
      <c r="BE185" s="2">
        <v>2.944</v>
      </c>
      <c r="BF185" s="2">
        <v>10.36</v>
      </c>
      <c r="BG185" s="2">
        <v>-8.18</v>
      </c>
      <c r="BH185" s="2">
        <f t="shared" si="56"/>
        <v>13.200075757358363</v>
      </c>
    </row>
    <row r="186" spans="16:60" x14ac:dyDescent="0.2">
      <c r="P186" s="2">
        <f t="shared" si="41"/>
        <v>6.9042491396528494</v>
      </c>
      <c r="Q186" s="2">
        <v>996.5</v>
      </c>
      <c r="R186" s="2">
        <v>268.38</v>
      </c>
      <c r="S186" s="2">
        <v>2.9510000000000001</v>
      </c>
      <c r="T186" s="2">
        <v>10.08</v>
      </c>
      <c r="U186" s="2">
        <v>-8.3699999999999992</v>
      </c>
      <c r="V186" s="2">
        <f t="shared" si="42"/>
        <v>13.10203419320832</v>
      </c>
      <c r="X186" s="5">
        <v>1000.6</v>
      </c>
      <c r="Y186" s="5">
        <v>268.33999999999997</v>
      </c>
      <c r="Z186" s="5">
        <v>2.9510000000000001</v>
      </c>
      <c r="AA186" s="5">
        <v>10.050000000000001</v>
      </c>
      <c r="AB186" s="5">
        <v>-8.4</v>
      </c>
      <c r="AC186" s="5">
        <f t="shared" si="44"/>
        <v>18.196911898557214</v>
      </c>
      <c r="AD186" s="2">
        <f t="shared" si="43"/>
        <v>6.9083550990541047</v>
      </c>
      <c r="AG186" s="2">
        <f t="shared" si="45"/>
        <v>39.889582438968773</v>
      </c>
      <c r="AH186" s="2">
        <f t="shared" si="46"/>
        <v>0.69620455080571508</v>
      </c>
      <c r="AI186" s="2">
        <f t="shared" si="47"/>
        <v>49.892049766893962</v>
      </c>
      <c r="AJ186" s="2">
        <f t="shared" si="48"/>
        <v>2.2670008776006116</v>
      </c>
      <c r="AK186" s="2">
        <f t="shared" si="49"/>
        <v>89.781632205862735</v>
      </c>
      <c r="AM186" s="5">
        <v>1000.6</v>
      </c>
      <c r="AN186" s="5">
        <v>268.33999999999997</v>
      </c>
      <c r="AO186" s="5">
        <v>2.9510000000000001</v>
      </c>
      <c r="AP186" s="4">
        <f t="shared" si="50"/>
        <v>13.962158733311895</v>
      </c>
      <c r="AQ186" s="4">
        <f t="shared" si="51"/>
        <v>-11.669864015902476</v>
      </c>
      <c r="AS186" s="2">
        <f t="shared" si="55"/>
        <v>39.889582438968773</v>
      </c>
      <c r="AT186" s="2">
        <f t="shared" si="52"/>
        <v>50.110417561031227</v>
      </c>
      <c r="AU186" s="2">
        <f t="shared" si="53"/>
        <v>90</v>
      </c>
      <c r="AV186" s="2">
        <f t="shared" si="54"/>
        <v>18.196911898557214</v>
      </c>
      <c r="BB186" s="2">
        <f>LN(BC186)</f>
        <v>6.8334626744002822</v>
      </c>
      <c r="BC186" s="2">
        <v>928.4</v>
      </c>
      <c r="BD186" s="2">
        <v>269.74</v>
      </c>
      <c r="BE186" s="2">
        <v>2.944</v>
      </c>
      <c r="BF186" s="2">
        <v>10.36</v>
      </c>
      <c r="BG186" s="2">
        <v>-8.18</v>
      </c>
      <c r="BH186" s="2">
        <f t="shared" si="56"/>
        <v>13.200075757358363</v>
      </c>
    </row>
    <row r="187" spans="16:60" x14ac:dyDescent="0.2">
      <c r="P187" s="2">
        <f t="shared" si="41"/>
        <v>6.9062541528558699</v>
      </c>
      <c r="Q187" s="2">
        <v>998.5</v>
      </c>
      <c r="R187" s="2">
        <v>268.35000000000002</v>
      </c>
      <c r="S187" s="2">
        <v>2.9510000000000001</v>
      </c>
      <c r="T187" s="2">
        <v>10.06</v>
      </c>
      <c r="U187" s="2">
        <v>-8.39</v>
      </c>
      <c r="V187" s="2">
        <f t="shared" si="42"/>
        <v>13.099454187102607</v>
      </c>
      <c r="X187" s="5">
        <v>1003.1</v>
      </c>
      <c r="Y187" s="5">
        <v>268.31</v>
      </c>
      <c r="Z187" s="5">
        <v>2.9510000000000001</v>
      </c>
      <c r="AA187" s="5">
        <v>10.02</v>
      </c>
      <c r="AB187" s="5">
        <v>-8.44</v>
      </c>
      <c r="AC187" s="5">
        <f t="shared" si="44"/>
        <v>18.199640999636895</v>
      </c>
      <c r="AD187" s="2">
        <f t="shared" si="43"/>
        <v>6.9108504838894396</v>
      </c>
      <c r="AG187" s="2">
        <f t="shared" si="45"/>
        <v>40.107950233106031</v>
      </c>
      <c r="AH187" s="2">
        <f t="shared" si="46"/>
        <v>0.70001578779372742</v>
      </c>
      <c r="AI187" s="2">
        <f t="shared" si="47"/>
        <v>49.797014379889532</v>
      </c>
      <c r="AJ187" s="2">
        <f t="shared" si="48"/>
        <v>2.2708121145886242</v>
      </c>
      <c r="AK187" s="2">
        <f t="shared" si="49"/>
        <v>89.90496461299557</v>
      </c>
      <c r="AM187" s="5">
        <v>1003.1</v>
      </c>
      <c r="AN187" s="5">
        <v>268.31</v>
      </c>
      <c r="AO187" s="5">
        <v>2.9510000000000001</v>
      </c>
      <c r="AP187" s="4">
        <f t="shared" si="50"/>
        <v>13.919668123748762</v>
      </c>
      <c r="AQ187" s="4">
        <f t="shared" si="51"/>
        <v>-11.724750395652647</v>
      </c>
      <c r="AS187" s="2">
        <f t="shared" si="55"/>
        <v>40.107950233106031</v>
      </c>
      <c r="AT187" s="2">
        <f t="shared" si="52"/>
        <v>49.892049766893962</v>
      </c>
      <c r="AU187" s="2">
        <f t="shared" si="53"/>
        <v>90</v>
      </c>
      <c r="AV187" s="2">
        <f t="shared" si="54"/>
        <v>18.199640999636898</v>
      </c>
      <c r="BB187" s="2">
        <f>LN(BC187)</f>
        <v>6.8374401050671114</v>
      </c>
      <c r="BC187" s="2">
        <v>932.1</v>
      </c>
      <c r="BD187" s="2">
        <v>269.7</v>
      </c>
      <c r="BE187" s="2">
        <v>2.944</v>
      </c>
      <c r="BF187" s="2">
        <v>10.36</v>
      </c>
      <c r="BG187" s="2">
        <v>-8.18</v>
      </c>
      <c r="BH187" s="2">
        <f t="shared" si="56"/>
        <v>13.200075757358363</v>
      </c>
    </row>
    <row r="188" spans="16:60" x14ac:dyDescent="0.2">
      <c r="P188" s="2">
        <f t="shared" si="41"/>
        <v>6.9083550990541047</v>
      </c>
      <c r="Q188" s="2">
        <v>1000.6</v>
      </c>
      <c r="R188" s="2">
        <v>268.33999999999997</v>
      </c>
      <c r="S188" s="2">
        <v>2.9510000000000001</v>
      </c>
      <c r="T188" s="2">
        <v>10.050000000000001</v>
      </c>
      <c r="U188" s="2">
        <v>-8.4</v>
      </c>
      <c r="V188" s="2">
        <f t="shared" si="42"/>
        <v>13.098186897429736</v>
      </c>
      <c r="X188" s="5">
        <v>1005.7</v>
      </c>
      <c r="Y188" s="5">
        <v>268.27999999999997</v>
      </c>
      <c r="Z188" s="5">
        <v>2.9510000000000001</v>
      </c>
      <c r="AA188" s="5">
        <v>10.01</v>
      </c>
      <c r="AB188" s="5">
        <v>-8.4600000000000009</v>
      </c>
      <c r="AC188" s="5">
        <f t="shared" si="44"/>
        <v>18.204895303698706</v>
      </c>
      <c r="AD188" s="2">
        <f t="shared" si="43"/>
        <v>6.9134390954504346</v>
      </c>
      <c r="AG188" s="2">
        <f t="shared" si="45"/>
        <v>40.202985620110461</v>
      </c>
      <c r="AH188" s="2">
        <f t="shared" si="46"/>
        <v>0.70167446820286172</v>
      </c>
      <c r="AI188" s="2">
        <f t="shared" si="47"/>
        <v>49.707126861973734</v>
      </c>
      <c r="AJ188" s="2">
        <f t="shared" si="48"/>
        <v>2.2724707949977585</v>
      </c>
      <c r="AK188" s="2">
        <f t="shared" si="49"/>
        <v>89.910112482084202</v>
      </c>
      <c r="AM188" s="5">
        <v>1005.7</v>
      </c>
      <c r="AN188" s="5">
        <v>268.27999999999997</v>
      </c>
      <c r="AO188" s="5">
        <v>2.9510000000000001</v>
      </c>
      <c r="AP188" s="4">
        <f t="shared" si="50"/>
        <v>13.904214410694262</v>
      </c>
      <c r="AQ188" s="4">
        <f t="shared" si="51"/>
        <v>-11.751214177270077</v>
      </c>
      <c r="AS188" s="2">
        <f t="shared" si="55"/>
        <v>40.202985620110461</v>
      </c>
      <c r="AT188" s="2">
        <f t="shared" si="52"/>
        <v>49.797014379889532</v>
      </c>
      <c r="AU188" s="2">
        <f t="shared" si="53"/>
        <v>90</v>
      </c>
      <c r="AV188" s="2">
        <f t="shared" si="54"/>
        <v>18.204895303698709</v>
      </c>
      <c r="BB188" s="2">
        <f>LN(BC188)</f>
        <v>6.8415086331632109</v>
      </c>
      <c r="BC188" s="2">
        <v>935.9</v>
      </c>
      <c r="BD188" s="2">
        <v>269.67</v>
      </c>
      <c r="BE188" s="2">
        <v>2.944</v>
      </c>
      <c r="BF188" s="2">
        <v>10.36</v>
      </c>
      <c r="BG188" s="2">
        <v>-8.18</v>
      </c>
      <c r="BH188" s="2">
        <f t="shared" si="56"/>
        <v>13.200075757358363</v>
      </c>
    </row>
    <row r="189" spans="16:60" x14ac:dyDescent="0.2">
      <c r="P189" s="2">
        <f t="shared" si="41"/>
        <v>6.9108504838894396</v>
      </c>
      <c r="Q189" s="2">
        <v>1003.1</v>
      </c>
      <c r="R189" s="2">
        <v>268.31</v>
      </c>
      <c r="S189" s="2">
        <v>2.9510000000000001</v>
      </c>
      <c r="T189" s="2">
        <v>10.02</v>
      </c>
      <c r="U189" s="2">
        <v>-8.44</v>
      </c>
      <c r="V189" s="2">
        <f t="shared" si="42"/>
        <v>13.100915998509416</v>
      </c>
      <c r="X189" s="5">
        <v>1008.2</v>
      </c>
      <c r="Y189" s="5">
        <v>268.17</v>
      </c>
      <c r="Z189" s="5">
        <v>2.952</v>
      </c>
      <c r="AA189" s="5">
        <v>9.99</v>
      </c>
      <c r="AB189" s="5">
        <v>-8.4700000000000006</v>
      </c>
      <c r="AC189" s="5">
        <f t="shared" si="44"/>
        <v>18.196091148563379</v>
      </c>
      <c r="AD189" s="2">
        <f t="shared" si="43"/>
        <v>6.9159218416485304</v>
      </c>
      <c r="AG189" s="2">
        <f t="shared" si="45"/>
        <v>40.292873138026266</v>
      </c>
      <c r="AH189" s="2">
        <f t="shared" si="46"/>
        <v>0.70324330134693791</v>
      </c>
      <c r="AI189" s="2">
        <f t="shared" si="47"/>
        <v>49.516403996983485</v>
      </c>
      <c r="AJ189" s="2">
        <f t="shared" si="48"/>
        <v>2.2740396281418347</v>
      </c>
      <c r="AK189" s="2">
        <f t="shared" si="49"/>
        <v>89.809277135009751</v>
      </c>
      <c r="AM189" s="5">
        <v>1008.2</v>
      </c>
      <c r="AN189" s="5">
        <v>268.17</v>
      </c>
      <c r="AO189" s="5">
        <v>2.952</v>
      </c>
      <c r="AP189" s="4">
        <f t="shared" si="50"/>
        <v>13.879046254634593</v>
      </c>
      <c r="AQ189" s="4">
        <f t="shared" si="51"/>
        <v>-11.767319497172672</v>
      </c>
      <c r="AS189" s="2">
        <f t="shared" si="55"/>
        <v>40.292873138026266</v>
      </c>
      <c r="AT189" s="2">
        <f t="shared" si="52"/>
        <v>49.707126861973734</v>
      </c>
      <c r="AU189" s="2">
        <f t="shared" si="53"/>
        <v>90</v>
      </c>
      <c r="AV189" s="2">
        <f t="shared" si="54"/>
        <v>18.196091148563379</v>
      </c>
      <c r="BB189" s="2">
        <f>LN(BC189)</f>
        <v>6.8451349170004701</v>
      </c>
      <c r="BC189" s="2">
        <v>939.3</v>
      </c>
      <c r="BD189" s="2">
        <v>269.54000000000002</v>
      </c>
      <c r="BE189" s="2">
        <v>2.9449999999999998</v>
      </c>
      <c r="BF189" s="2">
        <v>10.29</v>
      </c>
      <c r="BG189" s="2">
        <v>-8.1</v>
      </c>
      <c r="BH189" s="2">
        <f t="shared" si="56"/>
        <v>13.095575588724614</v>
      </c>
    </row>
    <row r="190" spans="16:60" x14ac:dyDescent="0.2">
      <c r="P190" s="2">
        <f t="shared" si="41"/>
        <v>6.9134390954504346</v>
      </c>
      <c r="Q190" s="2">
        <v>1005.7</v>
      </c>
      <c r="R190" s="2">
        <v>268.27999999999997</v>
      </c>
      <c r="S190" s="2">
        <v>2.9510000000000001</v>
      </c>
      <c r="T190" s="2">
        <v>10.01</v>
      </c>
      <c r="U190" s="2">
        <v>-8.4600000000000009</v>
      </c>
      <c r="V190" s="2">
        <f t="shared" si="42"/>
        <v>13.106170302571229</v>
      </c>
      <c r="X190" s="5">
        <v>1010.8</v>
      </c>
      <c r="Y190" s="5">
        <v>268.14999999999998</v>
      </c>
      <c r="Z190" s="5">
        <v>2.952</v>
      </c>
      <c r="AA190" s="5">
        <v>10.039999999999999</v>
      </c>
      <c r="AB190" s="5">
        <v>-8.57</v>
      </c>
      <c r="AC190" s="5">
        <f t="shared" si="44"/>
        <v>18.298971210952502</v>
      </c>
      <c r="AD190" s="2">
        <f t="shared" si="43"/>
        <v>6.9184973755140389</v>
      </c>
      <c r="AG190" s="2">
        <f t="shared" si="45"/>
        <v>40.483596003016494</v>
      </c>
      <c r="AH190" s="2">
        <f t="shared" si="46"/>
        <v>0.70657204329985401</v>
      </c>
      <c r="AI190" s="2">
        <f t="shared" si="47"/>
        <v>49.393996628879137</v>
      </c>
      <c r="AJ190" s="2">
        <f t="shared" si="48"/>
        <v>2.2773683700947509</v>
      </c>
      <c r="AK190" s="2">
        <f t="shared" si="49"/>
        <v>89.877592631895624</v>
      </c>
      <c r="AM190" s="5">
        <v>1010.8</v>
      </c>
      <c r="AN190" s="5">
        <v>268.14999999999998</v>
      </c>
      <c r="AO190" s="5">
        <v>2.952</v>
      </c>
      <c r="AP190" s="4">
        <f t="shared" si="50"/>
        <v>13.918048802848688</v>
      </c>
      <c r="AQ190" s="4">
        <f t="shared" si="51"/>
        <v>-11.880246836694548</v>
      </c>
      <c r="AS190" s="2">
        <f t="shared" si="55"/>
        <v>40.483596003016494</v>
      </c>
      <c r="AT190" s="2">
        <f t="shared" si="52"/>
        <v>49.516403996983485</v>
      </c>
      <c r="AU190" s="2">
        <f t="shared" si="53"/>
        <v>89.999999999999972</v>
      </c>
      <c r="AV190" s="2">
        <f t="shared" si="54"/>
        <v>18.298971210952505</v>
      </c>
      <c r="BB190" s="2">
        <f>LN(BC190)</f>
        <v>6.8482175662659408</v>
      </c>
      <c r="BC190" s="2">
        <v>942.2</v>
      </c>
      <c r="BD190" s="2">
        <v>269.51</v>
      </c>
      <c r="BE190" s="2">
        <v>2.9449999999999998</v>
      </c>
      <c r="BF190" s="2">
        <v>10.29</v>
      </c>
      <c r="BG190" s="2">
        <v>-8.1</v>
      </c>
      <c r="BH190" s="2">
        <f t="shared" si="56"/>
        <v>13.095575588724614</v>
      </c>
    </row>
    <row r="191" spans="16:60" x14ac:dyDescent="0.2">
      <c r="P191" s="2">
        <f t="shared" si="41"/>
        <v>6.9159218416485304</v>
      </c>
      <c r="Q191" s="2">
        <v>1008.2</v>
      </c>
      <c r="R191" s="2">
        <v>268.17</v>
      </c>
      <c r="S191" s="2">
        <v>2.952</v>
      </c>
      <c r="T191" s="2">
        <v>9.99</v>
      </c>
      <c r="U191" s="2">
        <v>-8.4700000000000006</v>
      </c>
      <c r="V191" s="2">
        <f t="shared" si="42"/>
        <v>13.097366147435903</v>
      </c>
      <c r="X191" s="5">
        <v>1013.4</v>
      </c>
      <c r="Y191" s="5">
        <v>268.12</v>
      </c>
      <c r="Z191" s="5">
        <v>2.952</v>
      </c>
      <c r="AA191" s="5">
        <v>10.02</v>
      </c>
      <c r="AB191" s="5">
        <v>-8.59</v>
      </c>
      <c r="AC191" s="5">
        <f t="shared" si="44"/>
        <v>18.296774099384383</v>
      </c>
      <c r="AD191" s="2">
        <f t="shared" si="43"/>
        <v>6.9210662930418092</v>
      </c>
      <c r="AG191" s="2">
        <f t="shared" si="45"/>
        <v>40.606003371120835</v>
      </c>
      <c r="AH191" s="2">
        <f t="shared" si="46"/>
        <v>0.70870845490197554</v>
      </c>
      <c r="AI191" s="2">
        <f t="shared" si="47"/>
        <v>49.299862820192089</v>
      </c>
      <c r="AJ191" s="2">
        <f t="shared" si="48"/>
        <v>2.2795047816968723</v>
      </c>
      <c r="AK191" s="2">
        <f t="shared" si="49"/>
        <v>89.905866191312924</v>
      </c>
      <c r="AM191" s="5">
        <v>1013.4</v>
      </c>
      <c r="AN191" s="5">
        <v>268.12</v>
      </c>
      <c r="AO191" s="5">
        <v>2.952</v>
      </c>
      <c r="AP191" s="4">
        <f t="shared" si="50"/>
        <v>13.890967908283109</v>
      </c>
      <c r="AQ191" s="4">
        <f t="shared" si="51"/>
        <v>-11.908524384446297</v>
      </c>
      <c r="AS191" s="2">
        <f t="shared" si="55"/>
        <v>40.606003371120849</v>
      </c>
      <c r="AT191" s="2">
        <f t="shared" si="52"/>
        <v>49.393996628879137</v>
      </c>
      <c r="AU191" s="2">
        <f t="shared" si="53"/>
        <v>89.999999999999986</v>
      </c>
      <c r="AV191" s="2">
        <f t="shared" si="54"/>
        <v>18.296774099384386</v>
      </c>
      <c r="BB191" s="2">
        <f>LN(BC191)</f>
        <v>6.8512907420010105</v>
      </c>
      <c r="BC191" s="2">
        <v>945.1</v>
      </c>
      <c r="BD191" s="2">
        <v>269.48</v>
      </c>
      <c r="BE191" s="2">
        <v>2.9449999999999998</v>
      </c>
      <c r="BF191" s="2">
        <v>10.29</v>
      </c>
      <c r="BG191" s="2">
        <v>-8.1</v>
      </c>
      <c r="BH191" s="2">
        <f t="shared" si="56"/>
        <v>13.095575588724614</v>
      </c>
    </row>
    <row r="192" spans="16:60" x14ac:dyDescent="0.2">
      <c r="P192" s="2">
        <f t="shared" si="41"/>
        <v>6.9184973755140389</v>
      </c>
      <c r="Q192" s="2">
        <v>1010.8</v>
      </c>
      <c r="R192" s="2">
        <v>268.14999999999998</v>
      </c>
      <c r="S192" s="2">
        <v>2.952</v>
      </c>
      <c r="T192" s="2">
        <v>10.039999999999999</v>
      </c>
      <c r="U192" s="2">
        <v>-8.57</v>
      </c>
      <c r="V192" s="2">
        <f t="shared" si="42"/>
        <v>13.200246209825027</v>
      </c>
      <c r="X192" s="5">
        <v>1015.9</v>
      </c>
      <c r="Y192" s="5">
        <v>268.10000000000002</v>
      </c>
      <c r="Z192" s="5">
        <v>2.952</v>
      </c>
      <c r="AA192" s="5">
        <v>10.01</v>
      </c>
      <c r="AB192" s="5">
        <v>-8.61</v>
      </c>
      <c r="AC192" s="5">
        <f t="shared" si="44"/>
        <v>18.302216963483495</v>
      </c>
      <c r="AD192" s="2">
        <f t="shared" si="43"/>
        <v>6.9235301980974988</v>
      </c>
      <c r="AG192" s="2">
        <f t="shared" si="45"/>
        <v>40.700137179807925</v>
      </c>
      <c r="AH192" s="2">
        <f t="shared" si="46"/>
        <v>0.7103513998010077</v>
      </c>
      <c r="AI192" s="2">
        <f t="shared" si="47"/>
        <v>49.116230505524442</v>
      </c>
      <c r="AJ192" s="2">
        <f t="shared" si="48"/>
        <v>2.2811477265959041</v>
      </c>
      <c r="AK192" s="2">
        <f t="shared" si="49"/>
        <v>89.816367685332366</v>
      </c>
      <c r="AM192" s="5">
        <v>1015.9</v>
      </c>
      <c r="AN192" s="5">
        <v>268.10000000000002</v>
      </c>
      <c r="AO192" s="5">
        <v>2.952</v>
      </c>
      <c r="AP192" s="4">
        <f t="shared" si="50"/>
        <v>13.875510533637559</v>
      </c>
      <c r="AQ192" s="4">
        <f t="shared" si="51"/>
        <v>-11.934879689772162</v>
      </c>
      <c r="AS192" s="2">
        <f t="shared" si="55"/>
        <v>40.700137179807918</v>
      </c>
      <c r="AT192" s="2">
        <f t="shared" si="52"/>
        <v>49.299862820192089</v>
      </c>
      <c r="AU192" s="2">
        <f t="shared" si="53"/>
        <v>90</v>
      </c>
      <c r="AV192" s="2">
        <f t="shared" si="54"/>
        <v>18.302216963483492</v>
      </c>
      <c r="BB192" s="2">
        <f>LN(BC192)</f>
        <v>6.8544599819239131</v>
      </c>
      <c r="BC192" s="2">
        <v>948.1</v>
      </c>
      <c r="BD192" s="2">
        <v>269.35000000000002</v>
      </c>
      <c r="BE192" s="2">
        <v>2.9460000000000002</v>
      </c>
      <c r="BF192" s="2">
        <v>10.31</v>
      </c>
      <c r="BG192" s="2">
        <v>-8.08</v>
      </c>
      <c r="BH192" s="2">
        <f t="shared" si="56"/>
        <v>13.098950339626455</v>
      </c>
    </row>
    <row r="193" spans="16:60" x14ac:dyDescent="0.2">
      <c r="P193" s="2">
        <f t="shared" si="41"/>
        <v>6.9210662930418092</v>
      </c>
      <c r="Q193" s="2">
        <v>1013.4</v>
      </c>
      <c r="R193" s="2">
        <v>268.12</v>
      </c>
      <c r="S193" s="2">
        <v>2.952</v>
      </c>
      <c r="T193" s="2">
        <v>10.02</v>
      </c>
      <c r="U193" s="2">
        <v>-8.59</v>
      </c>
      <c r="V193" s="2">
        <f t="shared" si="42"/>
        <v>13.198049098256908</v>
      </c>
      <c r="X193" s="5">
        <v>1018.5</v>
      </c>
      <c r="Y193" s="5">
        <v>267.98</v>
      </c>
      <c r="Z193" s="5">
        <v>2.9529999999999998</v>
      </c>
      <c r="AA193" s="5">
        <v>9.98</v>
      </c>
      <c r="AB193" s="5">
        <v>-8.64</v>
      </c>
      <c r="AC193" s="5">
        <f t="shared" si="44"/>
        <v>18.29910378357156</v>
      </c>
      <c r="AD193" s="2">
        <f t="shared" si="43"/>
        <v>6.9260862356668609</v>
      </c>
      <c r="AG193" s="2">
        <f t="shared" si="45"/>
        <v>40.883769494475565</v>
      </c>
      <c r="AH193" s="2">
        <f t="shared" si="46"/>
        <v>0.71355638830501622</v>
      </c>
      <c r="AI193" s="2">
        <f t="shared" si="47"/>
        <v>48.993761650655387</v>
      </c>
      <c r="AJ193" s="2">
        <f t="shared" si="48"/>
        <v>2.2843527150999128</v>
      </c>
      <c r="AK193" s="2">
        <f t="shared" si="49"/>
        <v>89.877531145130945</v>
      </c>
      <c r="AM193" s="5">
        <v>1018.5</v>
      </c>
      <c r="AN193" s="5">
        <v>267.98</v>
      </c>
      <c r="AO193" s="5">
        <v>2.9529999999999998</v>
      </c>
      <c r="AP193" s="4">
        <f t="shared" si="50"/>
        <v>13.834834497546945</v>
      </c>
      <c r="AQ193" s="4">
        <f t="shared" si="51"/>
        <v>-11.977251508898355</v>
      </c>
      <c r="AS193" s="2">
        <f t="shared" si="55"/>
        <v>40.883769494475565</v>
      </c>
      <c r="AT193" s="2">
        <f t="shared" si="52"/>
        <v>49.116230505524442</v>
      </c>
      <c r="AU193" s="2">
        <f t="shared" si="53"/>
        <v>90</v>
      </c>
      <c r="AV193" s="2">
        <f t="shared" si="54"/>
        <v>18.29910378357156</v>
      </c>
      <c r="BB193" s="2">
        <f>LN(BC193)</f>
        <v>6.8575140625453903</v>
      </c>
      <c r="BC193" s="2">
        <v>951</v>
      </c>
      <c r="BD193" s="2">
        <v>269.31</v>
      </c>
      <c r="BE193" s="2">
        <v>2.9460000000000002</v>
      </c>
      <c r="BF193" s="2">
        <v>10.31</v>
      </c>
      <c r="BG193" s="2">
        <v>-8.08</v>
      </c>
      <c r="BH193" s="2">
        <f t="shared" si="56"/>
        <v>13.098950339626455</v>
      </c>
    </row>
    <row r="194" spans="16:60" x14ac:dyDescent="0.2">
      <c r="P194" s="2">
        <f t="shared" si="41"/>
        <v>6.9235301980974988</v>
      </c>
      <c r="Q194" s="2">
        <v>1015.9</v>
      </c>
      <c r="R194" s="2">
        <v>268.10000000000002</v>
      </c>
      <c r="S194" s="2">
        <v>2.952</v>
      </c>
      <c r="T194" s="2">
        <v>10.01</v>
      </c>
      <c r="U194" s="2">
        <v>-8.61</v>
      </c>
      <c r="V194" s="2">
        <f t="shared" si="42"/>
        <v>13.203491962356019</v>
      </c>
      <c r="X194" s="5">
        <v>1021.1</v>
      </c>
      <c r="Y194" s="5">
        <v>267.95999999999998</v>
      </c>
      <c r="Z194" s="5">
        <v>2.9529999999999998</v>
      </c>
      <c r="AA194" s="5">
        <v>9.9600000000000009</v>
      </c>
      <c r="AB194" s="5">
        <v>-8.66</v>
      </c>
      <c r="AC194" s="5">
        <f t="shared" si="44"/>
        <v>18.297103689436128</v>
      </c>
      <c r="AD194" s="2">
        <f t="shared" si="43"/>
        <v>6.9286357565614924</v>
      </c>
      <c r="AG194" s="2">
        <f t="shared" si="45"/>
        <v>41.006238349344613</v>
      </c>
      <c r="AH194" s="2">
        <f t="shared" si="46"/>
        <v>0.71569387305362819</v>
      </c>
      <c r="AI194" s="2">
        <f t="shared" si="47"/>
        <v>48.89979800841337</v>
      </c>
      <c r="AJ194" s="2">
        <f t="shared" si="48"/>
        <v>2.286490199848525</v>
      </c>
      <c r="AK194" s="2">
        <f t="shared" si="49"/>
        <v>89.906036357757984</v>
      </c>
      <c r="AM194" s="5">
        <v>1021.1</v>
      </c>
      <c r="AN194" s="5">
        <v>267.95999999999998</v>
      </c>
      <c r="AO194" s="5">
        <v>2.9529999999999998</v>
      </c>
      <c r="AP194" s="4">
        <f t="shared" si="50"/>
        <v>13.807692372716534</v>
      </c>
      <c r="AQ194" s="4">
        <f t="shared" si="51"/>
        <v>-12.005483528888075</v>
      </c>
      <c r="AS194" s="2">
        <f t="shared" si="55"/>
        <v>41.006238349344613</v>
      </c>
      <c r="AT194" s="2">
        <f t="shared" si="52"/>
        <v>48.993761650655387</v>
      </c>
      <c r="AU194" s="2">
        <f t="shared" si="53"/>
        <v>90</v>
      </c>
      <c r="AV194" s="2">
        <f t="shared" si="54"/>
        <v>18.297103689436128</v>
      </c>
      <c r="BB194" s="2">
        <f>LN(BC194)</f>
        <v>6.8605588441511625</v>
      </c>
      <c r="BC194" s="2">
        <v>953.9</v>
      </c>
      <c r="BD194" s="2">
        <v>269.27999999999997</v>
      </c>
      <c r="BE194" s="2">
        <v>2.9460000000000002</v>
      </c>
      <c r="BF194" s="2">
        <v>10.31</v>
      </c>
      <c r="BG194" s="2">
        <v>-8.08</v>
      </c>
      <c r="BH194" s="2">
        <f t="shared" si="56"/>
        <v>13.098950339626455</v>
      </c>
    </row>
    <row r="195" spans="16:60" x14ac:dyDescent="0.2">
      <c r="P195" s="2">
        <f t="shared" ref="P195:P258" si="57">LN(Q195)</f>
        <v>6.9260862356668609</v>
      </c>
      <c r="Q195" s="2">
        <v>1018.5</v>
      </c>
      <c r="R195" s="2">
        <v>267.98</v>
      </c>
      <c r="S195" s="2">
        <v>2.9529999999999998</v>
      </c>
      <c r="T195" s="2">
        <v>9.98</v>
      </c>
      <c r="U195" s="2">
        <v>-8.64</v>
      </c>
      <c r="V195" s="2">
        <f t="shared" ref="V195:V258" si="58">SQRT(POWER(T195,2) + POWER(U195,2))</f>
        <v>13.200378782444085</v>
      </c>
      <c r="X195" s="5">
        <v>1023.6</v>
      </c>
      <c r="Y195" s="5">
        <v>267.94</v>
      </c>
      <c r="Z195" s="5">
        <v>2.9529999999999998</v>
      </c>
      <c r="AA195" s="5">
        <v>9.9499999999999993</v>
      </c>
      <c r="AB195" s="5">
        <v>-8.68</v>
      </c>
      <c r="AC195" s="5">
        <f t="shared" si="44"/>
        <v>18.302697888103577</v>
      </c>
      <c r="AD195" s="2">
        <f t="shared" ref="AD195:AD258" si="59">LN(X195)</f>
        <v>6.9310811042856342</v>
      </c>
      <c r="AG195" s="2">
        <f t="shared" si="45"/>
        <v>41.100201991586651</v>
      </c>
      <c r="AH195" s="2">
        <f t="shared" si="46"/>
        <v>0.71733384798791777</v>
      </c>
      <c r="AI195" s="2">
        <f t="shared" si="47"/>
        <v>48.809990156211228</v>
      </c>
      <c r="AJ195" s="2">
        <f t="shared" si="48"/>
        <v>2.2881301747828138</v>
      </c>
      <c r="AK195" s="2">
        <f t="shared" si="49"/>
        <v>89.910192147797886</v>
      </c>
      <c r="AM195" s="5">
        <v>1023.6</v>
      </c>
      <c r="AN195" s="5">
        <v>267.94</v>
      </c>
      <c r="AO195" s="5">
        <v>2.9529999999999998</v>
      </c>
      <c r="AP195" s="4">
        <f t="shared" si="50"/>
        <v>13.792200691828047</v>
      </c>
      <c r="AQ195" s="4">
        <f t="shared" si="51"/>
        <v>-12.03178914623793</v>
      </c>
      <c r="AS195" s="2">
        <f t="shared" si="55"/>
        <v>41.100201991586616</v>
      </c>
      <c r="AT195" s="2">
        <f t="shared" si="52"/>
        <v>48.89979800841337</v>
      </c>
      <c r="AU195" s="2">
        <f t="shared" si="53"/>
        <v>89.999999999999986</v>
      </c>
      <c r="AV195" s="2">
        <f t="shared" si="54"/>
        <v>18.30269788810357</v>
      </c>
      <c r="BB195" s="2">
        <f>LN(BC195)</f>
        <v>6.8635943831963671</v>
      </c>
      <c r="BC195" s="2">
        <v>956.8</v>
      </c>
      <c r="BD195" s="2">
        <v>269.24</v>
      </c>
      <c r="BE195" s="2">
        <v>2.9460000000000002</v>
      </c>
      <c r="BF195" s="2">
        <v>10.24</v>
      </c>
      <c r="BG195" s="2">
        <v>-8</v>
      </c>
      <c r="BH195" s="2">
        <f t="shared" si="56"/>
        <v>12.99452192271805</v>
      </c>
    </row>
    <row r="196" spans="16:60" x14ac:dyDescent="0.2">
      <c r="P196" s="2">
        <f t="shared" si="57"/>
        <v>6.9286357565614924</v>
      </c>
      <c r="Q196" s="2">
        <v>1021.1</v>
      </c>
      <c r="R196" s="2">
        <v>267.95999999999998</v>
      </c>
      <c r="S196" s="2">
        <v>2.9529999999999998</v>
      </c>
      <c r="T196" s="2">
        <v>9.9600000000000009</v>
      </c>
      <c r="U196" s="2">
        <v>-8.66</v>
      </c>
      <c r="V196" s="2">
        <f t="shared" si="58"/>
        <v>13.198378688308653</v>
      </c>
      <c r="X196" s="5">
        <v>1026.2</v>
      </c>
      <c r="Y196" s="5">
        <v>267.91000000000003</v>
      </c>
      <c r="Z196" s="5">
        <v>2.9529999999999998</v>
      </c>
      <c r="AA196" s="5">
        <v>9.93</v>
      </c>
      <c r="AB196" s="5">
        <v>-8.69</v>
      </c>
      <c r="AC196" s="5">
        <f t="shared" si="44"/>
        <v>18.294216655476696</v>
      </c>
      <c r="AD196" s="2">
        <f t="shared" si="59"/>
        <v>6.9336179385078642</v>
      </c>
      <c r="AG196" s="2">
        <f t="shared" si="45"/>
        <v>41.190009843788779</v>
      </c>
      <c r="AH196" s="2">
        <f t="shared" si="46"/>
        <v>0.71890129070298936</v>
      </c>
      <c r="AI196" s="2">
        <f t="shared" si="47"/>
        <v>48.593566187865207</v>
      </c>
      <c r="AJ196" s="2">
        <f t="shared" si="48"/>
        <v>2.289697617497886</v>
      </c>
      <c r="AK196" s="2">
        <f t="shared" si="49"/>
        <v>89.783576031653979</v>
      </c>
      <c r="AM196" s="5">
        <v>1026.2</v>
      </c>
      <c r="AN196" s="5">
        <v>267.91000000000003</v>
      </c>
      <c r="AO196" s="5">
        <v>2.9529999999999998</v>
      </c>
      <c r="AP196" s="4">
        <f t="shared" si="50"/>
        <v>13.766942236593973</v>
      </c>
      <c r="AQ196" s="4">
        <f t="shared" si="51"/>
        <v>-12.047807455790696</v>
      </c>
      <c r="AS196" s="2">
        <f t="shared" si="55"/>
        <v>41.190009843788779</v>
      </c>
      <c r="AT196" s="2">
        <f t="shared" si="52"/>
        <v>48.809990156211228</v>
      </c>
      <c r="AU196" s="2">
        <f t="shared" si="53"/>
        <v>90</v>
      </c>
      <c r="AV196" s="2">
        <f t="shared" si="54"/>
        <v>18.294216655476696</v>
      </c>
      <c r="BB196" s="2">
        <f>LN(BC196)</f>
        <v>6.8666207356235818</v>
      </c>
      <c r="BC196" s="2">
        <v>959.7</v>
      </c>
      <c r="BD196" s="2">
        <v>269.12</v>
      </c>
      <c r="BE196" s="2">
        <v>2.9470000000000001</v>
      </c>
      <c r="BF196" s="2">
        <v>10.24</v>
      </c>
      <c r="BG196" s="2">
        <v>-8</v>
      </c>
      <c r="BH196" s="2">
        <f t="shared" si="56"/>
        <v>12.99452192271805</v>
      </c>
    </row>
    <row r="197" spans="16:60" x14ac:dyDescent="0.2">
      <c r="P197" s="2">
        <f t="shared" si="57"/>
        <v>6.9310811042856342</v>
      </c>
      <c r="Q197" s="2">
        <v>1023.6</v>
      </c>
      <c r="R197" s="2">
        <v>267.94</v>
      </c>
      <c r="S197" s="2">
        <v>2.9529999999999998</v>
      </c>
      <c r="T197" s="2">
        <v>9.9499999999999993</v>
      </c>
      <c r="U197" s="2">
        <v>-8.68</v>
      </c>
      <c r="V197" s="2">
        <f t="shared" si="58"/>
        <v>13.203972886976102</v>
      </c>
      <c r="X197" s="5">
        <v>1028.7</v>
      </c>
      <c r="Y197" s="5">
        <v>267.8</v>
      </c>
      <c r="Z197" s="5">
        <v>2.9540000000000002</v>
      </c>
      <c r="AA197" s="5">
        <v>9.9</v>
      </c>
      <c r="AB197" s="5">
        <v>-8.73</v>
      </c>
      <c r="AC197" s="5">
        <f t="shared" si="44"/>
        <v>18.2980772579619</v>
      </c>
      <c r="AD197" s="2">
        <f t="shared" si="59"/>
        <v>6.9360511481369844</v>
      </c>
      <c r="AG197" s="2">
        <f t="shared" si="45"/>
        <v>41.4064338121348</v>
      </c>
      <c r="AH197" s="2">
        <f t="shared" si="46"/>
        <v>0.7226786015308595</v>
      </c>
      <c r="AI197" s="2">
        <f t="shared" si="47"/>
        <v>48.499781839197652</v>
      </c>
      <c r="AJ197" s="2">
        <f t="shared" si="48"/>
        <v>2.2934749283257561</v>
      </c>
      <c r="AK197" s="2">
        <f t="shared" si="49"/>
        <v>89.906215651332445</v>
      </c>
      <c r="AM197" s="5">
        <v>1028.7</v>
      </c>
      <c r="AN197" s="5">
        <v>267.8</v>
      </c>
      <c r="AO197" s="5">
        <v>2.9540000000000002</v>
      </c>
      <c r="AP197" s="4">
        <f t="shared" si="50"/>
        <v>13.724231411433511</v>
      </c>
      <c r="AQ197" s="4">
        <f t="shared" si="51"/>
        <v>-12.102276790082277</v>
      </c>
      <c r="AS197" s="2">
        <f t="shared" si="55"/>
        <v>41.4064338121348</v>
      </c>
      <c r="AT197" s="2">
        <f t="shared" si="52"/>
        <v>48.593566187865207</v>
      </c>
      <c r="AU197" s="2">
        <f t="shared" si="53"/>
        <v>90</v>
      </c>
      <c r="AV197" s="2">
        <f t="shared" si="54"/>
        <v>18.2980772579619</v>
      </c>
      <c r="BB197" s="2">
        <f>LN(BC197)</f>
        <v>6.8697418367839207</v>
      </c>
      <c r="BC197" s="2">
        <v>962.7</v>
      </c>
      <c r="BD197" s="2">
        <v>269.11</v>
      </c>
      <c r="BE197" s="2">
        <v>2.9470000000000001</v>
      </c>
      <c r="BF197" s="2">
        <v>10.24</v>
      </c>
      <c r="BG197" s="2">
        <v>-8</v>
      </c>
      <c r="BH197" s="2">
        <f t="shared" si="56"/>
        <v>12.99452192271805</v>
      </c>
    </row>
    <row r="198" spans="16:60" x14ac:dyDescent="0.2">
      <c r="P198" s="2">
        <f t="shared" si="57"/>
        <v>6.9336179385078642</v>
      </c>
      <c r="Q198" s="2">
        <v>1026.2</v>
      </c>
      <c r="R198" s="2">
        <v>267.91000000000003</v>
      </c>
      <c r="S198" s="2">
        <v>2.9529999999999998</v>
      </c>
      <c r="T198" s="2">
        <v>9.93</v>
      </c>
      <c r="U198" s="2">
        <v>-8.69</v>
      </c>
      <c r="V198" s="2">
        <f t="shared" si="58"/>
        <v>13.195491654349222</v>
      </c>
      <c r="X198" s="5">
        <v>1031.3</v>
      </c>
      <c r="Y198" s="5">
        <v>267.77</v>
      </c>
      <c r="Z198" s="5">
        <v>2.9540000000000002</v>
      </c>
      <c r="AA198" s="5">
        <v>9.89</v>
      </c>
      <c r="AB198" s="5">
        <v>-8.75</v>
      </c>
      <c r="AC198" s="5">
        <f t="shared" ref="AC198:AC261" si="60">AC197 + (V200 - V199)</f>
        <v>18.303822501714134</v>
      </c>
      <c r="AD198" s="2">
        <f t="shared" si="59"/>
        <v>6.9385754213220237</v>
      </c>
      <c r="AG198" s="2">
        <f t="shared" ref="AG198:AG261" si="61">DEGREES(ACOS(T200 / V200))</f>
        <v>41.500218160802348</v>
      </c>
      <c r="AH198" s="2">
        <f t="shared" ref="AH198:AH261" si="62">ACOS(T200 / V200)</f>
        <v>0.72431544720194652</v>
      </c>
      <c r="AI198" s="2">
        <f t="shared" ref="AI198:AI261" si="63">180 - DEGREES(ACOS(U201 / V201))</f>
        <v>48.409727243473014</v>
      </c>
      <c r="AJ198" s="2">
        <f t="shared" ref="AJ198:AJ261" si="64">ACOS(U200 / V200)</f>
        <v>2.295111773996843</v>
      </c>
      <c r="AK198" s="2">
        <f t="shared" ref="AK198:AK261" si="65">AG198 + AI198</f>
        <v>89.909945404275362</v>
      </c>
      <c r="AM198" s="5">
        <v>1031.3</v>
      </c>
      <c r="AN198" s="5">
        <v>267.77</v>
      </c>
      <c r="AO198" s="5">
        <v>2.9540000000000002</v>
      </c>
      <c r="AP198" s="4">
        <f t="shared" ref="AP198:AP261" si="66">COS(AH198) * AC198</f>
        <v>13.708706394171681</v>
      </c>
      <c r="AQ198" s="4">
        <f t="shared" ref="AQ198:AQ261" si="67">COS(AJ198) * AC198</f>
        <v>-12.128531946309622</v>
      </c>
      <c r="AS198" s="2">
        <f t="shared" si="55"/>
        <v>41.500218160802341</v>
      </c>
      <c r="AT198" s="2">
        <f t="shared" ref="AT198:AT261" si="68">180 - DEGREES(ACOS(AQ198/AC198))</f>
        <v>48.499781839197652</v>
      </c>
      <c r="AU198" s="2">
        <f t="shared" ref="AU198:AU261" si="69">SUM(AS198,AT198)</f>
        <v>90</v>
      </c>
      <c r="AV198" s="2">
        <f t="shared" ref="AV198:AV261" si="70">SQRT(POWER(AP198,2) + POWER(AQ198,2))</f>
        <v>18.303822501714134</v>
      </c>
      <c r="BB198" s="2">
        <f>LN(BC198)</f>
        <v>6.8727496697833219</v>
      </c>
      <c r="BC198" s="2">
        <v>965.6</v>
      </c>
      <c r="BD198" s="2">
        <v>269.08</v>
      </c>
      <c r="BE198" s="2">
        <v>2.9470000000000001</v>
      </c>
      <c r="BF198" s="2">
        <v>10.26</v>
      </c>
      <c r="BG198" s="2">
        <v>-7.99</v>
      </c>
      <c r="BH198" s="2">
        <f t="shared" si="56"/>
        <v>13.004141647952011</v>
      </c>
    </row>
    <row r="199" spans="16:60" x14ac:dyDescent="0.2">
      <c r="P199" s="2">
        <f t="shared" si="57"/>
        <v>6.9360511481369844</v>
      </c>
      <c r="Q199" s="2">
        <v>1028.7</v>
      </c>
      <c r="R199" s="2">
        <v>267.8</v>
      </c>
      <c r="S199" s="2">
        <v>2.9540000000000002</v>
      </c>
      <c r="T199" s="2">
        <v>9.9</v>
      </c>
      <c r="U199" s="2">
        <v>-8.73</v>
      </c>
      <c r="V199" s="2">
        <f t="shared" si="58"/>
        <v>13.199352256834425</v>
      </c>
      <c r="X199" s="5">
        <v>1033.9000000000001</v>
      </c>
      <c r="Y199" s="5">
        <v>267.75</v>
      </c>
      <c r="Z199" s="5">
        <v>2.9540000000000002</v>
      </c>
      <c r="AA199" s="5">
        <v>9.8699999999999992</v>
      </c>
      <c r="AB199" s="5">
        <v>-8.76</v>
      </c>
      <c r="AC199" s="5">
        <f t="shared" si="60"/>
        <v>18.295485967364606</v>
      </c>
      <c r="AD199" s="2">
        <f t="shared" si="59"/>
        <v>6.9410933385926477</v>
      </c>
      <c r="AG199" s="2">
        <f t="shared" si="61"/>
        <v>41.590272756526964</v>
      </c>
      <c r="AH199" s="2">
        <f t="shared" si="62"/>
        <v>0.72588719640389343</v>
      </c>
      <c r="AI199" s="2">
        <f t="shared" si="63"/>
        <v>48.193449273283278</v>
      </c>
      <c r="AJ199" s="2">
        <f t="shared" si="64"/>
        <v>2.2966835231987903</v>
      </c>
      <c r="AK199" s="2">
        <f t="shared" si="65"/>
        <v>89.783722029810235</v>
      </c>
      <c r="AM199" s="5">
        <v>1033.9000000000001</v>
      </c>
      <c r="AN199" s="5">
        <v>267.75</v>
      </c>
      <c r="AO199" s="5">
        <v>2.9540000000000002</v>
      </c>
      <c r="AP199" s="4">
        <f t="shared" si="66"/>
        <v>13.683391474611021</v>
      </c>
      <c r="AQ199" s="4">
        <f t="shared" si="67"/>
        <v>-12.144529819411606</v>
      </c>
      <c r="AS199" s="2">
        <f t="shared" si="55"/>
        <v>41.590272756526971</v>
      </c>
      <c r="AT199" s="2">
        <f t="shared" si="68"/>
        <v>48.409727243473014</v>
      </c>
      <c r="AU199" s="2">
        <f t="shared" si="69"/>
        <v>89.999999999999986</v>
      </c>
      <c r="AV199" s="2">
        <f t="shared" si="70"/>
        <v>18.295485967364609</v>
      </c>
      <c r="BB199" s="2">
        <f>LN(BC199)</f>
        <v>6.875748482847051</v>
      </c>
      <c r="BC199" s="2">
        <v>968.5</v>
      </c>
      <c r="BD199" s="2">
        <v>269.05</v>
      </c>
      <c r="BE199" s="2">
        <v>2.9470000000000001</v>
      </c>
      <c r="BF199" s="2">
        <v>10.26</v>
      </c>
      <c r="BG199" s="2">
        <v>-7.99</v>
      </c>
      <c r="BH199" s="2">
        <f t="shared" si="56"/>
        <v>13.004141647952011</v>
      </c>
    </row>
    <row r="200" spans="16:60" x14ac:dyDescent="0.2">
      <c r="P200" s="2">
        <f t="shared" si="57"/>
        <v>6.9385754213220237</v>
      </c>
      <c r="Q200" s="2">
        <v>1031.3</v>
      </c>
      <c r="R200" s="2">
        <v>267.77</v>
      </c>
      <c r="S200" s="2">
        <v>2.9540000000000002</v>
      </c>
      <c r="T200" s="2">
        <v>9.89</v>
      </c>
      <c r="U200" s="2">
        <v>-8.75</v>
      </c>
      <c r="V200" s="2">
        <f t="shared" si="58"/>
        <v>13.205097500586659</v>
      </c>
      <c r="X200" s="5">
        <v>1036.9000000000001</v>
      </c>
      <c r="Y200" s="5">
        <v>267.72000000000003</v>
      </c>
      <c r="Z200" s="5">
        <v>2.9540000000000002</v>
      </c>
      <c r="AA200" s="5">
        <v>9.84</v>
      </c>
      <c r="AB200" s="5">
        <v>-8.8000000000000007</v>
      </c>
      <c r="AC200" s="5">
        <f t="shared" si="60"/>
        <v>18.299694662481901</v>
      </c>
      <c r="AD200" s="2">
        <f t="shared" si="59"/>
        <v>6.9439907715642324</v>
      </c>
      <c r="AG200" s="2">
        <f t="shared" si="61"/>
        <v>41.806550726716701</v>
      </c>
      <c r="AH200" s="2">
        <f t="shared" si="62"/>
        <v>0.7296619590832345</v>
      </c>
      <c r="AI200" s="2">
        <f t="shared" si="63"/>
        <v>48.108856796301268</v>
      </c>
      <c r="AJ200" s="2">
        <f t="shared" si="64"/>
        <v>2.3004582858781313</v>
      </c>
      <c r="AK200" s="2">
        <f t="shared" si="65"/>
        <v>89.915407523017961</v>
      </c>
      <c r="AM200" s="5">
        <v>1036.9000000000001</v>
      </c>
      <c r="AN200" s="5">
        <v>267.72000000000003</v>
      </c>
      <c r="AO200" s="5">
        <v>2.9540000000000002</v>
      </c>
      <c r="AP200" s="4">
        <f t="shared" si="66"/>
        <v>13.640588539944176</v>
      </c>
      <c r="AQ200" s="4">
        <f t="shared" si="67"/>
        <v>-12.198900320275278</v>
      </c>
      <c r="AS200" s="2">
        <f t="shared" si="55"/>
        <v>41.806550726716701</v>
      </c>
      <c r="AT200" s="2">
        <f t="shared" si="68"/>
        <v>48.193449273283278</v>
      </c>
      <c r="AU200" s="2">
        <f t="shared" si="69"/>
        <v>89.999999999999972</v>
      </c>
      <c r="AV200" s="2">
        <f t="shared" si="70"/>
        <v>18.299694662481905</v>
      </c>
      <c r="BB200" s="2">
        <f>LN(BC200)</f>
        <v>6.878738329911644</v>
      </c>
      <c r="BC200" s="2">
        <v>971.4</v>
      </c>
      <c r="BD200" s="2">
        <v>268.94</v>
      </c>
      <c r="BE200" s="2">
        <v>2.948</v>
      </c>
      <c r="BF200" s="2">
        <v>10.23</v>
      </c>
      <c r="BG200" s="2">
        <v>-8.02</v>
      </c>
      <c r="BH200" s="2">
        <f t="shared" si="56"/>
        <v>12.998973036359448</v>
      </c>
    </row>
    <row r="201" spans="16:60" x14ac:dyDescent="0.2">
      <c r="P201" s="2">
        <f t="shared" si="57"/>
        <v>6.9410933385926477</v>
      </c>
      <c r="Q201" s="2">
        <v>1033.9000000000001</v>
      </c>
      <c r="R201" s="2">
        <v>267.75</v>
      </c>
      <c r="S201" s="2">
        <v>2.9540000000000002</v>
      </c>
      <c r="T201" s="2">
        <v>9.8699999999999992</v>
      </c>
      <c r="U201" s="2">
        <v>-8.76</v>
      </c>
      <c r="V201" s="2">
        <f t="shared" si="58"/>
        <v>13.196760966237131</v>
      </c>
      <c r="X201" s="5">
        <v>1040.0999999999999</v>
      </c>
      <c r="Y201" s="5">
        <v>267.58999999999997</v>
      </c>
      <c r="Z201" s="5">
        <v>2.9550000000000001</v>
      </c>
      <c r="AA201" s="5">
        <v>9.9</v>
      </c>
      <c r="AB201" s="5">
        <v>-8.8800000000000008</v>
      </c>
      <c r="AC201" s="5">
        <f t="shared" si="60"/>
        <v>18.397762560289415</v>
      </c>
      <c r="AD201" s="2">
        <f t="shared" si="59"/>
        <v>6.9470721413590875</v>
      </c>
      <c r="AG201" s="2">
        <f t="shared" si="61"/>
        <v>41.891143203698739</v>
      </c>
      <c r="AH201" s="2">
        <f t="shared" si="62"/>
        <v>0.73113837632898859</v>
      </c>
      <c r="AI201" s="2">
        <f t="shared" si="63"/>
        <v>48.193449273283278</v>
      </c>
      <c r="AJ201" s="2">
        <f t="shared" si="64"/>
        <v>2.301934703123885</v>
      </c>
      <c r="AK201" s="2">
        <f t="shared" si="65"/>
        <v>90.08459247698201</v>
      </c>
      <c r="AM201" s="5">
        <v>1040.0999999999999</v>
      </c>
      <c r="AN201" s="5">
        <v>267.58999999999997</v>
      </c>
      <c r="AO201" s="5">
        <v>2.9550000000000001</v>
      </c>
      <c r="AP201" s="4">
        <f t="shared" si="66"/>
        <v>13.695566204442159</v>
      </c>
      <c r="AQ201" s="4">
        <f t="shared" si="67"/>
        <v>-12.284507868226903</v>
      </c>
      <c r="AS201" s="2">
        <f t="shared" si="55"/>
        <v>41.891143203698739</v>
      </c>
      <c r="AT201" s="2">
        <f t="shared" si="68"/>
        <v>48.108856796301268</v>
      </c>
      <c r="AU201" s="2">
        <f t="shared" si="69"/>
        <v>90</v>
      </c>
      <c r="AV201" s="2">
        <f t="shared" si="70"/>
        <v>18.397762560289415</v>
      </c>
      <c r="BB201" s="2">
        <f>LN(BC201)</f>
        <v>6.8815139677769102</v>
      </c>
      <c r="BC201" s="2">
        <v>974.1</v>
      </c>
      <c r="BD201" s="2">
        <v>268.92</v>
      </c>
      <c r="BE201" s="2">
        <v>2.948</v>
      </c>
      <c r="BF201" s="2">
        <v>10.220000000000001</v>
      </c>
      <c r="BG201" s="2">
        <v>-8.0399999999999991</v>
      </c>
      <c r="BH201" s="2">
        <f t="shared" si="56"/>
        <v>13.003461077728497</v>
      </c>
    </row>
    <row r="202" spans="16:60" x14ac:dyDescent="0.2">
      <c r="P202" s="2">
        <f t="shared" si="57"/>
        <v>6.9439907715642324</v>
      </c>
      <c r="Q202" s="2">
        <v>1036.9000000000001</v>
      </c>
      <c r="R202" s="2">
        <v>267.72000000000003</v>
      </c>
      <c r="S202" s="2">
        <v>2.9540000000000002</v>
      </c>
      <c r="T202" s="2">
        <v>9.84</v>
      </c>
      <c r="U202" s="2">
        <v>-8.8000000000000007</v>
      </c>
      <c r="V202" s="2">
        <f t="shared" si="58"/>
        <v>13.200969661354426</v>
      </c>
      <c r="X202" s="5">
        <v>1043.4000000000001</v>
      </c>
      <c r="Y202" s="5">
        <v>267.56</v>
      </c>
      <c r="Z202" s="5">
        <v>2.9550000000000001</v>
      </c>
      <c r="AA202" s="5">
        <v>9.84</v>
      </c>
      <c r="AB202" s="5">
        <v>-8.8000000000000007</v>
      </c>
      <c r="AC202" s="5">
        <f t="shared" si="60"/>
        <v>18.299694662481897</v>
      </c>
      <c r="AD202" s="2">
        <f t="shared" si="59"/>
        <v>6.9502398905882927</v>
      </c>
      <c r="AG202" s="2">
        <f t="shared" si="61"/>
        <v>41.806550726716701</v>
      </c>
      <c r="AH202" s="2">
        <f t="shared" si="62"/>
        <v>0.7296619590832345</v>
      </c>
      <c r="AI202" s="2">
        <f t="shared" si="63"/>
        <v>48.316005215836725</v>
      </c>
      <c r="AJ202" s="2">
        <f t="shared" si="64"/>
        <v>2.3004582858781313</v>
      </c>
      <c r="AK202" s="2">
        <f t="shared" si="65"/>
        <v>90.122555942553419</v>
      </c>
      <c r="AM202" s="5">
        <v>1043.4000000000001</v>
      </c>
      <c r="AN202" s="5">
        <v>267.56</v>
      </c>
      <c r="AO202" s="5">
        <v>2.9550000000000001</v>
      </c>
      <c r="AP202" s="4">
        <f t="shared" si="66"/>
        <v>13.640588539944172</v>
      </c>
      <c r="AQ202" s="4">
        <f t="shared" si="67"/>
        <v>-12.198900320275275</v>
      </c>
      <c r="AS202" s="2">
        <f t="shared" si="55"/>
        <v>41.806550726716694</v>
      </c>
      <c r="AT202" s="2">
        <f t="shared" si="68"/>
        <v>48.193449273283278</v>
      </c>
      <c r="AU202" s="2">
        <f t="shared" si="69"/>
        <v>89.999999999999972</v>
      </c>
      <c r="AV202" s="2">
        <f t="shared" si="70"/>
        <v>18.299694662481897</v>
      </c>
      <c r="BB202" s="2">
        <f>LN(BC202)</f>
        <v>6.8835650401809199</v>
      </c>
      <c r="BC202" s="2">
        <v>976.1</v>
      </c>
      <c r="BD202" s="2">
        <v>268.89</v>
      </c>
      <c r="BE202" s="2">
        <v>2.948</v>
      </c>
      <c r="BF202" s="2">
        <v>10.199999999999999</v>
      </c>
      <c r="BG202" s="2">
        <v>-8.06</v>
      </c>
      <c r="BH202" s="2">
        <f t="shared" si="56"/>
        <v>13.0001384608011</v>
      </c>
    </row>
    <row r="203" spans="16:60" x14ac:dyDescent="0.2">
      <c r="P203" s="2">
        <f t="shared" si="57"/>
        <v>6.9470721413590875</v>
      </c>
      <c r="Q203" s="2">
        <v>1040.0999999999999</v>
      </c>
      <c r="R203" s="2">
        <v>267.58999999999997</v>
      </c>
      <c r="S203" s="2">
        <v>2.9550000000000001</v>
      </c>
      <c r="T203" s="2">
        <v>9.9</v>
      </c>
      <c r="U203" s="2">
        <v>-8.8800000000000008</v>
      </c>
      <c r="V203" s="2">
        <f t="shared" si="58"/>
        <v>13.299037559161942</v>
      </c>
      <c r="X203" s="5">
        <v>1046.7</v>
      </c>
      <c r="Y203" s="5">
        <v>267.52999999999997</v>
      </c>
      <c r="Z203" s="5">
        <v>2.9550000000000001</v>
      </c>
      <c r="AA203" s="5">
        <v>9.86</v>
      </c>
      <c r="AB203" s="5">
        <v>-8.7799999999999994</v>
      </c>
      <c r="AC203" s="5">
        <f t="shared" si="60"/>
        <v>18.30130050744441</v>
      </c>
      <c r="AD203" s="2">
        <f t="shared" si="59"/>
        <v>6.9533976368608386</v>
      </c>
      <c r="AG203" s="2">
        <f t="shared" si="61"/>
        <v>41.683994784163282</v>
      </c>
      <c r="AH203" s="2">
        <f t="shared" si="62"/>
        <v>0.72752295436779235</v>
      </c>
      <c r="AI203" s="2">
        <f t="shared" si="63"/>
        <v>48.40276977106177</v>
      </c>
      <c r="AJ203" s="2">
        <f t="shared" si="64"/>
        <v>2.2983192811626889</v>
      </c>
      <c r="AK203" s="2">
        <f t="shared" si="65"/>
        <v>90.086764555225045</v>
      </c>
      <c r="AM203" s="5">
        <v>1046.7</v>
      </c>
      <c r="AN203" s="5">
        <v>267.52999999999997</v>
      </c>
      <c r="AO203" s="5">
        <v>2.9550000000000001</v>
      </c>
      <c r="AP203" s="4">
        <f t="shared" si="66"/>
        <v>13.667850103721271</v>
      </c>
      <c r="AQ203" s="4">
        <f t="shared" si="67"/>
        <v>-12.170763074104739</v>
      </c>
      <c r="AS203" s="2">
        <f t="shared" si="55"/>
        <v>41.683994784163275</v>
      </c>
      <c r="AT203" s="2">
        <f t="shared" si="68"/>
        <v>48.316005215836725</v>
      </c>
      <c r="AU203" s="2">
        <f t="shared" si="69"/>
        <v>90</v>
      </c>
      <c r="AV203" s="2">
        <f t="shared" si="70"/>
        <v>18.30130050744441</v>
      </c>
      <c r="BB203" s="2">
        <f>LN(BC203)</f>
        <v>6.8857141481052571</v>
      </c>
      <c r="BC203" s="2">
        <v>978.2</v>
      </c>
      <c r="BD203" s="2">
        <v>268.87</v>
      </c>
      <c r="BE203" s="2">
        <v>2.948</v>
      </c>
      <c r="BF203" s="2">
        <v>10.17</v>
      </c>
      <c r="BG203" s="2">
        <v>-8.09</v>
      </c>
      <c r="BH203" s="2">
        <f t="shared" si="56"/>
        <v>12.99526836967979</v>
      </c>
    </row>
    <row r="204" spans="16:60" x14ac:dyDescent="0.2">
      <c r="P204" s="2">
        <f t="shared" si="57"/>
        <v>6.9502398905882927</v>
      </c>
      <c r="Q204" s="2">
        <v>1043.4000000000001</v>
      </c>
      <c r="R204" s="2">
        <v>267.56</v>
      </c>
      <c r="S204" s="2">
        <v>2.9550000000000001</v>
      </c>
      <c r="T204" s="2">
        <v>9.84</v>
      </c>
      <c r="U204" s="2">
        <v>-8.8000000000000007</v>
      </c>
      <c r="V204" s="2">
        <f t="shared" si="58"/>
        <v>13.200969661354426</v>
      </c>
      <c r="X204" s="5">
        <v>1049.9000000000001</v>
      </c>
      <c r="Y204" s="5">
        <v>267.5</v>
      </c>
      <c r="Z204" s="5">
        <v>2.9550000000000001</v>
      </c>
      <c r="AA204" s="5">
        <v>9.8000000000000007</v>
      </c>
      <c r="AB204" s="5">
        <v>-8.6999999999999993</v>
      </c>
      <c r="AC204" s="5">
        <f t="shared" si="60"/>
        <v>18.203304353399716</v>
      </c>
      <c r="AD204" s="2">
        <f t="shared" si="59"/>
        <v>6.9564502005208952</v>
      </c>
      <c r="AG204" s="2">
        <f t="shared" si="61"/>
        <v>41.597230228938244</v>
      </c>
      <c r="AH204" s="2">
        <f t="shared" si="62"/>
        <v>0.72600862720508696</v>
      </c>
      <c r="AI204" s="2">
        <f t="shared" si="63"/>
        <v>48.40276977106177</v>
      </c>
      <c r="AJ204" s="2">
        <f t="shared" si="64"/>
        <v>2.2968049539999833</v>
      </c>
      <c r="AK204" s="2">
        <f t="shared" si="65"/>
        <v>90.000000000000014</v>
      </c>
      <c r="AM204" s="5">
        <v>1049.9000000000001</v>
      </c>
      <c r="AN204" s="5">
        <v>267.5</v>
      </c>
      <c r="AO204" s="5">
        <v>2.9550000000000001</v>
      </c>
      <c r="AP204" s="4">
        <f t="shared" si="66"/>
        <v>13.612980460329329</v>
      </c>
      <c r="AQ204" s="4">
        <f t="shared" si="67"/>
        <v>-12.0849928576393</v>
      </c>
      <c r="AS204" s="2">
        <f t="shared" si="55"/>
        <v>41.597230228938244</v>
      </c>
      <c r="AT204" s="2">
        <f t="shared" si="68"/>
        <v>48.40276977106177</v>
      </c>
      <c r="AU204" s="2">
        <f t="shared" si="69"/>
        <v>90.000000000000014</v>
      </c>
      <c r="AV204" s="2">
        <f t="shared" si="70"/>
        <v>18.203304353399716</v>
      </c>
      <c r="BB204" s="2">
        <f>LN(BC204)</f>
        <v>6.8877566324754476</v>
      </c>
      <c r="BC204" s="2">
        <v>980.2</v>
      </c>
      <c r="BD204" s="2">
        <v>268.75</v>
      </c>
      <c r="BE204" s="2">
        <v>2.9489999999999998</v>
      </c>
      <c r="BF204" s="2">
        <v>10.16</v>
      </c>
      <c r="BG204" s="2">
        <v>-8.11</v>
      </c>
      <c r="BH204" s="2">
        <f t="shared" si="56"/>
        <v>12.999911538160559</v>
      </c>
    </row>
    <row r="205" spans="16:60" x14ac:dyDescent="0.2">
      <c r="P205" s="2">
        <f t="shared" si="57"/>
        <v>6.9533976368608386</v>
      </c>
      <c r="Q205" s="2">
        <v>1046.7</v>
      </c>
      <c r="R205" s="2">
        <v>267.52999999999997</v>
      </c>
      <c r="S205" s="2">
        <v>2.9550000000000001</v>
      </c>
      <c r="T205" s="2">
        <v>9.86</v>
      </c>
      <c r="U205" s="2">
        <v>-8.7799999999999994</v>
      </c>
      <c r="V205" s="2">
        <f t="shared" si="58"/>
        <v>13.20257550631694</v>
      </c>
      <c r="X205" s="5">
        <v>1053.2</v>
      </c>
      <c r="Y205" s="5">
        <v>267.47000000000003</v>
      </c>
      <c r="Z205" s="5">
        <v>2.9550000000000001</v>
      </c>
      <c r="AA205" s="5">
        <v>9.8000000000000007</v>
      </c>
      <c r="AB205" s="5">
        <v>-8.6999999999999993</v>
      </c>
      <c r="AC205" s="5">
        <f t="shared" si="60"/>
        <v>18.203304353399716</v>
      </c>
      <c r="AD205" s="2">
        <f t="shared" si="59"/>
        <v>6.9595884276221547</v>
      </c>
      <c r="AG205" s="2">
        <f t="shared" si="61"/>
        <v>41.597230228938244</v>
      </c>
      <c r="AH205" s="2">
        <f t="shared" si="62"/>
        <v>0.72600862720508696</v>
      </c>
      <c r="AI205" s="2">
        <f t="shared" si="63"/>
        <v>48.523846144613742</v>
      </c>
      <c r="AJ205" s="2">
        <f t="shared" si="64"/>
        <v>2.2968049539999833</v>
      </c>
      <c r="AK205" s="2">
        <f t="shared" si="65"/>
        <v>90.121076373551986</v>
      </c>
      <c r="AM205" s="5">
        <v>1053.2</v>
      </c>
      <c r="AN205" s="5">
        <v>267.47000000000003</v>
      </c>
      <c r="AO205" s="5">
        <v>2.9550000000000001</v>
      </c>
      <c r="AP205" s="4">
        <f t="shared" si="66"/>
        <v>13.612980460329329</v>
      </c>
      <c r="AQ205" s="4">
        <f t="shared" si="67"/>
        <v>-12.0849928576393</v>
      </c>
      <c r="AS205" s="2">
        <f t="shared" si="55"/>
        <v>41.597230228938244</v>
      </c>
      <c r="AT205" s="2">
        <f t="shared" si="68"/>
        <v>48.40276977106177</v>
      </c>
      <c r="AU205" s="2">
        <f t="shared" si="69"/>
        <v>90.000000000000014</v>
      </c>
      <c r="AV205" s="2">
        <f t="shared" si="70"/>
        <v>18.203304353399716</v>
      </c>
      <c r="BB205" s="2">
        <f>LN(BC205)</f>
        <v>6.8897949536051444</v>
      </c>
      <c r="BC205" s="2">
        <v>982.2</v>
      </c>
      <c r="BD205" s="2">
        <v>268.72000000000003</v>
      </c>
      <c r="BE205" s="2">
        <v>2.9489999999999998</v>
      </c>
      <c r="BF205" s="2">
        <v>10.15</v>
      </c>
      <c r="BG205" s="2">
        <v>-8.1300000000000008</v>
      </c>
      <c r="BH205" s="2">
        <f t="shared" si="56"/>
        <v>13.00459149685218</v>
      </c>
    </row>
    <row r="206" spans="16:60" x14ac:dyDescent="0.2">
      <c r="P206" s="2">
        <f t="shared" si="57"/>
        <v>6.9564502005208952</v>
      </c>
      <c r="Q206" s="2">
        <v>1049.9000000000001</v>
      </c>
      <c r="R206" s="2">
        <v>267.5</v>
      </c>
      <c r="S206" s="2">
        <v>2.9550000000000001</v>
      </c>
      <c r="T206" s="2">
        <v>9.8000000000000007</v>
      </c>
      <c r="U206" s="2">
        <v>-8.6999999999999993</v>
      </c>
      <c r="V206" s="2">
        <f t="shared" si="58"/>
        <v>13.104579352272244</v>
      </c>
      <c r="X206" s="5">
        <v>1056.4000000000001</v>
      </c>
      <c r="Y206" s="5">
        <v>267.33999999999997</v>
      </c>
      <c r="Z206" s="5">
        <v>2.956</v>
      </c>
      <c r="AA206" s="5">
        <v>9.74</v>
      </c>
      <c r="AB206" s="5">
        <v>-8.61</v>
      </c>
      <c r="AC206" s="5">
        <f t="shared" si="60"/>
        <v>18.098713462660811</v>
      </c>
      <c r="AD206" s="2">
        <f t="shared" si="59"/>
        <v>6.9626221804229775</v>
      </c>
      <c r="AG206" s="2">
        <f t="shared" si="61"/>
        <v>41.476153855386272</v>
      </c>
      <c r="AH206" s="2">
        <f t="shared" si="62"/>
        <v>0.72389544584023047</v>
      </c>
      <c r="AI206" s="2">
        <f t="shared" si="63"/>
        <v>48.586053760741777</v>
      </c>
      <c r="AJ206" s="2">
        <f t="shared" si="64"/>
        <v>2.2946917726351268</v>
      </c>
      <c r="AK206" s="2">
        <f t="shared" si="65"/>
        <v>90.062207616128049</v>
      </c>
      <c r="AM206" s="5">
        <v>1056.4000000000001</v>
      </c>
      <c r="AN206" s="5">
        <v>267.33999999999997</v>
      </c>
      <c r="AO206" s="5">
        <v>2.956</v>
      </c>
      <c r="AP206" s="4">
        <f t="shared" si="66"/>
        <v>13.560125045335926</v>
      </c>
      <c r="AQ206" s="4">
        <f t="shared" si="67"/>
        <v>-11.986927786482779</v>
      </c>
      <c r="AS206" s="2">
        <f t="shared" si="55"/>
        <v>41.476153855386251</v>
      </c>
      <c r="AT206" s="2">
        <f t="shared" si="68"/>
        <v>48.523846144613742</v>
      </c>
      <c r="AU206" s="2">
        <f t="shared" si="69"/>
        <v>90</v>
      </c>
      <c r="AV206" s="2">
        <f t="shared" si="70"/>
        <v>18.098713462660807</v>
      </c>
      <c r="BB206" s="2">
        <f>LN(BC206)</f>
        <v>6.8919307286351659</v>
      </c>
      <c r="BC206" s="2">
        <v>984.3</v>
      </c>
      <c r="BD206" s="2">
        <v>268.70999999999998</v>
      </c>
      <c r="BE206" s="2">
        <v>2.9489999999999998</v>
      </c>
      <c r="BF206" s="2">
        <v>10.119999999999999</v>
      </c>
      <c r="BG206" s="2">
        <v>-8.16</v>
      </c>
      <c r="BH206" s="2">
        <f t="shared" si="56"/>
        <v>13</v>
      </c>
    </row>
    <row r="207" spans="16:60" x14ac:dyDescent="0.2">
      <c r="P207" s="2">
        <f t="shared" si="57"/>
        <v>6.9595884276221547</v>
      </c>
      <c r="Q207" s="2">
        <v>1053.2</v>
      </c>
      <c r="R207" s="2">
        <v>267.47000000000003</v>
      </c>
      <c r="S207" s="2">
        <v>2.9550000000000001</v>
      </c>
      <c r="T207" s="2">
        <v>9.8000000000000007</v>
      </c>
      <c r="U207" s="2">
        <v>-8.6999999999999993</v>
      </c>
      <c r="V207" s="2">
        <f t="shared" si="58"/>
        <v>13.104579352272244</v>
      </c>
      <c r="X207" s="5">
        <v>1059.7</v>
      </c>
      <c r="Y207" s="5">
        <v>267.32</v>
      </c>
      <c r="Z207" s="5">
        <v>2.956</v>
      </c>
      <c r="AA207" s="5">
        <v>9.75</v>
      </c>
      <c r="AB207" s="5">
        <v>-8.6</v>
      </c>
      <c r="AC207" s="5">
        <f t="shared" si="60"/>
        <v>18.099590356941288</v>
      </c>
      <c r="AD207" s="2">
        <f t="shared" si="59"/>
        <v>6.9657411281807899</v>
      </c>
      <c r="AG207" s="2">
        <f t="shared" si="61"/>
        <v>41.413946239258202</v>
      </c>
      <c r="AH207" s="2">
        <f t="shared" si="62"/>
        <v>0.72280971811897887</v>
      </c>
      <c r="AI207" s="2">
        <f t="shared" si="63"/>
        <v>48.709589248180606</v>
      </c>
      <c r="AJ207" s="2">
        <f t="shared" si="64"/>
        <v>2.2936060449138758</v>
      </c>
      <c r="AK207" s="2">
        <f t="shared" si="65"/>
        <v>90.123535487438801</v>
      </c>
      <c r="AM207" s="5">
        <v>1059.7</v>
      </c>
      <c r="AN207" s="5">
        <v>267.32</v>
      </c>
      <c r="AO207" s="5">
        <v>2.956</v>
      </c>
      <c r="AP207" s="4">
        <f t="shared" si="66"/>
        <v>13.573789217135612</v>
      </c>
      <c r="AQ207" s="4">
        <f t="shared" si="67"/>
        <v>-11.972778181268337</v>
      </c>
      <c r="AS207" s="2">
        <f t="shared" si="55"/>
        <v>41.413946239258202</v>
      </c>
      <c r="AT207" s="2">
        <f t="shared" si="68"/>
        <v>48.586053760741777</v>
      </c>
      <c r="AU207" s="2">
        <f t="shared" si="69"/>
        <v>89.999999999999972</v>
      </c>
      <c r="AV207" s="2">
        <f t="shared" si="70"/>
        <v>18.099590356941292</v>
      </c>
      <c r="BB207" s="2">
        <f>LN(BC207)</f>
        <v>6.8939605679599474</v>
      </c>
      <c r="BC207" s="2">
        <v>986.3</v>
      </c>
      <c r="BD207" s="2">
        <v>268.68</v>
      </c>
      <c r="BE207" s="2">
        <v>2.9489999999999998</v>
      </c>
      <c r="BF207" s="2">
        <v>10.18</v>
      </c>
      <c r="BG207" s="2">
        <v>-8.24</v>
      </c>
      <c r="BH207" s="2">
        <f t="shared" si="56"/>
        <v>13.096946208945045</v>
      </c>
    </row>
    <row r="208" spans="16:60" x14ac:dyDescent="0.2">
      <c r="P208" s="2">
        <f t="shared" si="57"/>
        <v>6.9626221804229775</v>
      </c>
      <c r="Q208" s="2">
        <v>1056.4000000000001</v>
      </c>
      <c r="R208" s="2">
        <v>267.33999999999997</v>
      </c>
      <c r="S208" s="2">
        <v>2.956</v>
      </c>
      <c r="T208" s="2">
        <v>9.74</v>
      </c>
      <c r="U208" s="2">
        <v>-8.61</v>
      </c>
      <c r="V208" s="2">
        <f t="shared" si="58"/>
        <v>12.999988461533341</v>
      </c>
      <c r="X208" s="5">
        <v>1062.9000000000001</v>
      </c>
      <c r="Y208" s="5">
        <v>267.27999999999997</v>
      </c>
      <c r="Z208" s="5">
        <v>2.956</v>
      </c>
      <c r="AA208" s="5">
        <v>9.69</v>
      </c>
      <c r="AB208" s="5">
        <v>-8.51</v>
      </c>
      <c r="AC208" s="5">
        <f t="shared" si="60"/>
        <v>17.995088829742109</v>
      </c>
      <c r="AD208" s="2">
        <f t="shared" si="59"/>
        <v>6.9687563005395363</v>
      </c>
      <c r="AG208" s="2">
        <f t="shared" si="61"/>
        <v>41.290410751819415</v>
      </c>
      <c r="AH208" s="2">
        <f t="shared" si="62"/>
        <v>0.720653617120116</v>
      </c>
      <c r="AI208" s="2">
        <f t="shared" si="63"/>
        <v>48.801544776279059</v>
      </c>
      <c r="AJ208" s="2">
        <f t="shared" si="64"/>
        <v>2.2914499439150124</v>
      </c>
      <c r="AK208" s="2">
        <f t="shared" si="65"/>
        <v>90.091955528098481</v>
      </c>
      <c r="AM208" s="5">
        <v>1062.9000000000001</v>
      </c>
      <c r="AN208" s="5">
        <v>267.27999999999997</v>
      </c>
      <c r="AO208" s="5">
        <v>2.956</v>
      </c>
      <c r="AP208" s="4">
        <f t="shared" si="66"/>
        <v>13.521052373949084</v>
      </c>
      <c r="AQ208" s="4">
        <f t="shared" si="67"/>
        <v>-11.874525872271072</v>
      </c>
      <c r="AS208" s="2">
        <f t="shared" si="55"/>
        <v>41.290410751819408</v>
      </c>
      <c r="AT208" s="2">
        <f t="shared" si="68"/>
        <v>48.709589248180606</v>
      </c>
      <c r="AU208" s="2">
        <f t="shared" si="69"/>
        <v>90.000000000000014</v>
      </c>
      <c r="AV208" s="2">
        <f t="shared" si="70"/>
        <v>17.995088829742109</v>
      </c>
      <c r="BB208" s="2">
        <f>LN(BC208)</f>
        <v>6.895986295382138</v>
      </c>
      <c r="BC208" s="2">
        <v>988.3</v>
      </c>
      <c r="BD208" s="2">
        <v>268.57</v>
      </c>
      <c r="BE208" s="2">
        <v>2.95</v>
      </c>
      <c r="BF208" s="2">
        <v>10.17</v>
      </c>
      <c r="BG208" s="2">
        <v>-8.26</v>
      </c>
      <c r="BH208" s="2">
        <f t="shared" si="56"/>
        <v>13.101774688949584</v>
      </c>
    </row>
    <row r="209" spans="16:60" x14ac:dyDescent="0.2">
      <c r="P209" s="2">
        <f t="shared" si="57"/>
        <v>6.9657411281807899</v>
      </c>
      <c r="Q209" s="2">
        <v>1059.7</v>
      </c>
      <c r="R209" s="2">
        <v>267.32</v>
      </c>
      <c r="S209" s="2">
        <v>2.956</v>
      </c>
      <c r="T209" s="2">
        <v>9.75</v>
      </c>
      <c r="U209" s="2">
        <v>-8.6</v>
      </c>
      <c r="V209" s="2">
        <f t="shared" si="58"/>
        <v>13.000865355813819</v>
      </c>
      <c r="X209" s="5">
        <v>1066.2</v>
      </c>
      <c r="Y209" s="5">
        <v>267.16000000000003</v>
      </c>
      <c r="Z209" s="5">
        <v>2.9580000000000002</v>
      </c>
      <c r="AA209" s="5">
        <v>9.7100000000000009</v>
      </c>
      <c r="AB209" s="5">
        <v>-8.5</v>
      </c>
      <c r="AC209" s="5">
        <f t="shared" si="60"/>
        <v>18.003534182204113</v>
      </c>
      <c r="AD209" s="2">
        <f t="shared" si="59"/>
        <v>6.9718562043886605</v>
      </c>
      <c r="AG209" s="2">
        <f t="shared" si="61"/>
        <v>41.198455223720956</v>
      </c>
      <c r="AH209" s="2">
        <f t="shared" si="62"/>
        <v>0.71904869038938768</v>
      </c>
      <c r="AI209" s="2">
        <f t="shared" si="63"/>
        <v>48.9277651419645</v>
      </c>
      <c r="AJ209" s="2">
        <f t="shared" si="64"/>
        <v>2.2898450171842839</v>
      </c>
      <c r="AK209" s="2">
        <f t="shared" si="65"/>
        <v>90.126220365685455</v>
      </c>
      <c r="AM209" s="5">
        <v>1066.2</v>
      </c>
      <c r="AN209" s="5">
        <v>267.16000000000003</v>
      </c>
      <c r="AO209" s="5">
        <v>2.9580000000000002</v>
      </c>
      <c r="AP209" s="4">
        <f t="shared" si="66"/>
        <v>13.546447255147809</v>
      </c>
      <c r="AQ209" s="4">
        <f t="shared" si="67"/>
        <v>-11.858372983394062</v>
      </c>
      <c r="AS209" s="2">
        <f t="shared" si="55"/>
        <v>41.198455223720941</v>
      </c>
      <c r="AT209" s="2">
        <f t="shared" si="68"/>
        <v>48.801544776279059</v>
      </c>
      <c r="AU209" s="2">
        <f t="shared" si="69"/>
        <v>90</v>
      </c>
      <c r="AV209" s="2">
        <f t="shared" si="70"/>
        <v>18.00353418220411</v>
      </c>
      <c r="BB209" s="2">
        <f>LN(BC209)</f>
        <v>6.8981089019303319</v>
      </c>
      <c r="BC209" s="2">
        <v>990.4</v>
      </c>
      <c r="BD209" s="2">
        <v>268.54000000000002</v>
      </c>
      <c r="BE209" s="2">
        <v>2.95</v>
      </c>
      <c r="BF209" s="2">
        <v>10.14</v>
      </c>
      <c r="BG209" s="2">
        <v>-8.3000000000000007</v>
      </c>
      <c r="BH209" s="2">
        <f t="shared" si="56"/>
        <v>13.103800975289575</v>
      </c>
    </row>
    <row r="210" spans="16:60" x14ac:dyDescent="0.2">
      <c r="P210" s="2">
        <f t="shared" si="57"/>
        <v>6.9687563005395363</v>
      </c>
      <c r="Q210" s="2">
        <v>1062.9000000000001</v>
      </c>
      <c r="R210" s="2">
        <v>267.27999999999997</v>
      </c>
      <c r="S210" s="2">
        <v>2.956</v>
      </c>
      <c r="T210" s="2">
        <v>9.69</v>
      </c>
      <c r="U210" s="2">
        <v>-8.51</v>
      </c>
      <c r="V210" s="2">
        <f t="shared" si="58"/>
        <v>12.896363828614637</v>
      </c>
      <c r="X210" s="5">
        <v>1069.4000000000001</v>
      </c>
      <c r="Y210" s="5">
        <v>267.13</v>
      </c>
      <c r="Z210" s="5">
        <v>2.9580000000000002</v>
      </c>
      <c r="AA210" s="5">
        <v>9.65</v>
      </c>
      <c r="AB210" s="5">
        <v>-8.41</v>
      </c>
      <c r="AC210" s="5">
        <f t="shared" si="60"/>
        <v>17.899139056930508</v>
      </c>
      <c r="AD210" s="2">
        <f t="shared" si="59"/>
        <v>6.9748530225146315</v>
      </c>
      <c r="AG210" s="2">
        <f t="shared" si="61"/>
        <v>41.072234858035493</v>
      </c>
      <c r="AH210" s="2">
        <f t="shared" si="62"/>
        <v>0.71684572942510516</v>
      </c>
      <c r="AI210" s="2">
        <f t="shared" si="63"/>
        <v>48.990913098429786</v>
      </c>
      <c r="AJ210" s="2">
        <f t="shared" si="64"/>
        <v>2.2876420562200019</v>
      </c>
      <c r="AK210" s="2">
        <f t="shared" si="65"/>
        <v>90.063147956465286</v>
      </c>
      <c r="AM210" s="5">
        <v>1069.4000000000001</v>
      </c>
      <c r="AN210" s="5">
        <v>267.13</v>
      </c>
      <c r="AO210" s="5">
        <v>2.9580000000000002</v>
      </c>
      <c r="AP210" s="4">
        <f t="shared" si="66"/>
        <v>13.493836304543148</v>
      </c>
      <c r="AQ210" s="4">
        <f t="shared" si="67"/>
        <v>-11.759913297534492</v>
      </c>
      <c r="AS210" s="2">
        <f t="shared" si="55"/>
        <v>41.072234858035493</v>
      </c>
      <c r="AT210" s="2">
        <f t="shared" si="68"/>
        <v>48.9277651419645</v>
      </c>
      <c r="AU210" s="2">
        <f t="shared" si="69"/>
        <v>90</v>
      </c>
      <c r="AV210" s="2">
        <f t="shared" si="70"/>
        <v>17.899139056930512</v>
      </c>
      <c r="BB210" s="2">
        <f>LN(BC210)</f>
        <v>6.9001262518176461</v>
      </c>
      <c r="BC210" s="2">
        <v>992.4</v>
      </c>
      <c r="BD210" s="2">
        <v>268.52</v>
      </c>
      <c r="BE210" s="2">
        <v>2.95</v>
      </c>
      <c r="BF210" s="2">
        <v>10.119999999999999</v>
      </c>
      <c r="BG210" s="2">
        <v>-8.31</v>
      </c>
      <c r="BH210" s="2">
        <f t="shared" si="56"/>
        <v>13.094674490036017</v>
      </c>
    </row>
    <row r="211" spans="16:60" x14ac:dyDescent="0.2">
      <c r="P211" s="2">
        <f t="shared" si="57"/>
        <v>6.9718562043886605</v>
      </c>
      <c r="Q211" s="2">
        <v>1066.2</v>
      </c>
      <c r="R211" s="2">
        <v>267.16000000000003</v>
      </c>
      <c r="S211" s="2">
        <v>2.9580000000000002</v>
      </c>
      <c r="T211" s="2">
        <v>9.7100000000000009</v>
      </c>
      <c r="U211" s="2">
        <v>-8.5</v>
      </c>
      <c r="V211" s="2">
        <f t="shared" si="58"/>
        <v>12.904809181076644</v>
      </c>
      <c r="X211" s="5">
        <v>1072.7</v>
      </c>
      <c r="Y211" s="5">
        <v>267.10000000000002</v>
      </c>
      <c r="Z211" s="5">
        <v>2.9580000000000002</v>
      </c>
      <c r="AA211" s="5">
        <v>9.66</v>
      </c>
      <c r="AB211" s="5">
        <v>-8.4</v>
      </c>
      <c r="AC211" s="5">
        <f t="shared" si="60"/>
        <v>17.900115550595132</v>
      </c>
      <c r="AD211" s="2">
        <f t="shared" si="59"/>
        <v>6.9779341136033839</v>
      </c>
      <c r="AG211" s="2">
        <f t="shared" si="61"/>
        <v>41.009086901570221</v>
      </c>
      <c r="AH211" s="2">
        <f t="shared" si="62"/>
        <v>0.71574358966888008</v>
      </c>
      <c r="AI211" s="2">
        <f t="shared" si="63"/>
        <v>48.992393839100174</v>
      </c>
      <c r="AJ211" s="2">
        <f t="shared" si="64"/>
        <v>2.2865399164637767</v>
      </c>
      <c r="AK211" s="2">
        <f t="shared" si="65"/>
        <v>90.001480740670388</v>
      </c>
      <c r="AM211" s="5">
        <v>1072.7</v>
      </c>
      <c r="AN211" s="5">
        <v>267.10000000000002</v>
      </c>
      <c r="AO211" s="5">
        <v>2.9580000000000002</v>
      </c>
      <c r="AP211" s="4">
        <f t="shared" si="66"/>
        <v>13.507526041843908</v>
      </c>
      <c r="AQ211" s="4">
        <f t="shared" si="67"/>
        <v>-11.745674818994704</v>
      </c>
      <c r="AS211" s="2">
        <f t="shared" si="55"/>
        <v>41.009086901570221</v>
      </c>
      <c r="AT211" s="2">
        <f t="shared" si="68"/>
        <v>48.990913098429786</v>
      </c>
      <c r="AU211" s="2">
        <f t="shared" si="69"/>
        <v>90</v>
      </c>
      <c r="AV211" s="2">
        <f t="shared" si="70"/>
        <v>17.900115550595132</v>
      </c>
      <c r="BB211" s="2">
        <f>LN(BC211)</f>
        <v>6.9021395401965018</v>
      </c>
      <c r="BC211" s="2">
        <v>994.4</v>
      </c>
      <c r="BD211" s="2">
        <v>268.5</v>
      </c>
      <c r="BE211" s="2">
        <v>2.95</v>
      </c>
      <c r="BF211" s="2">
        <v>10.11</v>
      </c>
      <c r="BG211" s="2">
        <v>-8.33</v>
      </c>
      <c r="BH211" s="2">
        <f t="shared" si="56"/>
        <v>13.09965648404568</v>
      </c>
    </row>
    <row r="212" spans="16:60" x14ac:dyDescent="0.2">
      <c r="P212" s="2">
        <f t="shared" si="57"/>
        <v>6.9748530225146315</v>
      </c>
      <c r="Q212" s="2">
        <v>1069.4000000000001</v>
      </c>
      <c r="R212" s="2">
        <v>267.13</v>
      </c>
      <c r="S212" s="2">
        <v>2.9580000000000002</v>
      </c>
      <c r="T212" s="2">
        <v>9.65</v>
      </c>
      <c r="U212" s="2">
        <v>-8.41</v>
      </c>
      <c r="V212" s="2">
        <f t="shared" si="58"/>
        <v>12.800414055803039</v>
      </c>
      <c r="X212" s="5">
        <v>1075.9000000000001</v>
      </c>
      <c r="Y212" s="5">
        <v>267.07</v>
      </c>
      <c r="Z212" s="5">
        <v>2.9580000000000002</v>
      </c>
      <c r="AA212" s="5">
        <v>9.58</v>
      </c>
      <c r="AB212" s="5">
        <v>-8.33</v>
      </c>
      <c r="AC212" s="5">
        <f t="shared" si="60"/>
        <v>17.793814603016855</v>
      </c>
      <c r="AD212" s="2">
        <f t="shared" si="59"/>
        <v>6.9809127995998637</v>
      </c>
      <c r="AG212" s="2">
        <f t="shared" si="61"/>
        <v>41.007606160899819</v>
      </c>
      <c r="AH212" s="2">
        <f t="shared" si="62"/>
        <v>0.71571774586881343</v>
      </c>
      <c r="AI212" s="2">
        <f t="shared" si="63"/>
        <v>49.085616779974885</v>
      </c>
      <c r="AJ212" s="2">
        <f t="shared" si="64"/>
        <v>2.2865140726637101</v>
      </c>
      <c r="AK212" s="2">
        <f t="shared" si="65"/>
        <v>90.093222940874711</v>
      </c>
      <c r="AM212" s="5">
        <v>1075.9000000000001</v>
      </c>
      <c r="AN212" s="5">
        <v>267.07</v>
      </c>
      <c r="AO212" s="5">
        <v>2.9580000000000002</v>
      </c>
      <c r="AP212" s="4">
        <f t="shared" si="66"/>
        <v>13.427612505510126</v>
      </c>
      <c r="AQ212" s="4">
        <f t="shared" si="67"/>
        <v>-11.675575383183647</v>
      </c>
      <c r="AS212" s="2">
        <f t="shared" si="55"/>
        <v>41.007606160899819</v>
      </c>
      <c r="AT212" s="2">
        <f t="shared" si="68"/>
        <v>48.992393839100174</v>
      </c>
      <c r="AU212" s="2">
        <f t="shared" si="69"/>
        <v>90</v>
      </c>
      <c r="AV212" s="2">
        <f t="shared" si="70"/>
        <v>17.793814603016855</v>
      </c>
      <c r="BB212" s="2">
        <f>LN(BC212)</f>
        <v>6.9042491396528494</v>
      </c>
      <c r="BC212" s="2">
        <v>996.5</v>
      </c>
      <c r="BD212" s="2">
        <v>268.38</v>
      </c>
      <c r="BE212" s="2">
        <v>2.9510000000000001</v>
      </c>
      <c r="BF212" s="2">
        <v>10.08</v>
      </c>
      <c r="BG212" s="2">
        <v>-8.3699999999999992</v>
      </c>
      <c r="BH212" s="2">
        <f t="shared" si="56"/>
        <v>13.10203419320832</v>
      </c>
    </row>
    <row r="213" spans="16:60" x14ac:dyDescent="0.2">
      <c r="P213" s="2">
        <f t="shared" si="57"/>
        <v>6.9779341136033839</v>
      </c>
      <c r="Q213" s="2">
        <v>1072.7</v>
      </c>
      <c r="R213" s="2">
        <v>267.10000000000002</v>
      </c>
      <c r="S213" s="2">
        <v>2.9580000000000002</v>
      </c>
      <c r="T213" s="2">
        <v>9.66</v>
      </c>
      <c r="U213" s="2">
        <v>-8.4</v>
      </c>
      <c r="V213" s="2">
        <f t="shared" si="58"/>
        <v>12.801390549467664</v>
      </c>
      <c r="X213" s="5">
        <v>1079.2</v>
      </c>
      <c r="Y213" s="5">
        <v>266.93</v>
      </c>
      <c r="Z213" s="5">
        <v>2.9590000000000001</v>
      </c>
      <c r="AA213" s="5">
        <v>9.6</v>
      </c>
      <c r="AB213" s="5">
        <v>-8.32</v>
      </c>
      <c r="AC213" s="5">
        <f t="shared" si="60"/>
        <v>17.802362275546166</v>
      </c>
      <c r="AD213" s="2">
        <f t="shared" si="59"/>
        <v>6.983975304893546</v>
      </c>
      <c r="AG213" s="2">
        <f t="shared" si="61"/>
        <v>40.91438322002513</v>
      </c>
      <c r="AH213" s="2">
        <f t="shared" si="62"/>
        <v>0.71409069861215813</v>
      </c>
      <c r="AI213" s="2">
        <f t="shared" si="63"/>
        <v>49.216203919694749</v>
      </c>
      <c r="AJ213" s="2">
        <f t="shared" si="64"/>
        <v>2.2848870254070546</v>
      </c>
      <c r="AK213" s="2">
        <f t="shared" si="65"/>
        <v>90.130587139719879</v>
      </c>
      <c r="AM213" s="5">
        <v>1079.2</v>
      </c>
      <c r="AN213" s="5">
        <v>266.93</v>
      </c>
      <c r="AO213" s="5">
        <v>2.9590000000000001</v>
      </c>
      <c r="AP213" s="4">
        <f t="shared" si="66"/>
        <v>13.453050819499529</v>
      </c>
      <c r="AQ213" s="4">
        <f t="shared" si="67"/>
        <v>-11.659310710232926</v>
      </c>
      <c r="AS213" s="2">
        <f t="shared" si="55"/>
        <v>40.914383220025115</v>
      </c>
      <c r="AT213" s="2">
        <f t="shared" si="68"/>
        <v>49.085616779974885</v>
      </c>
      <c r="AU213" s="2">
        <f t="shared" si="69"/>
        <v>90</v>
      </c>
      <c r="AV213" s="2">
        <f t="shared" si="70"/>
        <v>17.802362275546162</v>
      </c>
      <c r="BB213" s="2">
        <f>LN(BC213)</f>
        <v>6.9062541528558699</v>
      </c>
      <c r="BC213" s="2">
        <v>998.5</v>
      </c>
      <c r="BD213" s="2">
        <v>268.35000000000002</v>
      </c>
      <c r="BE213" s="2">
        <v>2.9510000000000001</v>
      </c>
      <c r="BF213" s="2">
        <v>10.06</v>
      </c>
      <c r="BG213" s="2">
        <v>-8.39</v>
      </c>
      <c r="BH213" s="2">
        <f t="shared" si="56"/>
        <v>13.099454187102607</v>
      </c>
    </row>
    <row r="214" spans="16:60" x14ac:dyDescent="0.2">
      <c r="P214" s="2">
        <f t="shared" si="57"/>
        <v>6.9809127995998637</v>
      </c>
      <c r="Q214" s="2">
        <v>1075.9000000000001</v>
      </c>
      <c r="R214" s="2">
        <v>267.07</v>
      </c>
      <c r="S214" s="2">
        <v>2.9580000000000002</v>
      </c>
      <c r="T214" s="2">
        <v>9.58</v>
      </c>
      <c r="U214" s="2">
        <v>-8.33</v>
      </c>
      <c r="V214" s="2">
        <f t="shared" si="58"/>
        <v>12.695089601889386</v>
      </c>
      <c r="X214" s="5">
        <v>1082.5</v>
      </c>
      <c r="Y214" s="5">
        <v>266.91000000000003</v>
      </c>
      <c r="Z214" s="5">
        <v>2.9590000000000001</v>
      </c>
      <c r="AA214" s="5">
        <v>9.5399999999999991</v>
      </c>
      <c r="AB214" s="5">
        <v>-8.23</v>
      </c>
      <c r="AC214" s="5">
        <f t="shared" si="60"/>
        <v>17.698109906748854</v>
      </c>
      <c r="AD214" s="2">
        <f t="shared" si="59"/>
        <v>6.9870284598766448</v>
      </c>
      <c r="AG214" s="2">
        <f t="shared" si="61"/>
        <v>40.783796080305244</v>
      </c>
      <c r="AH214" s="2">
        <f t="shared" si="62"/>
        <v>0.71181152306328421</v>
      </c>
      <c r="AI214" s="2">
        <f t="shared" si="63"/>
        <v>49.280336003875078</v>
      </c>
      <c r="AJ214" s="2">
        <f t="shared" si="64"/>
        <v>2.2826078498581808</v>
      </c>
      <c r="AK214" s="2">
        <f t="shared" si="65"/>
        <v>90.064132084180329</v>
      </c>
      <c r="AM214" s="5">
        <v>1082.5</v>
      </c>
      <c r="AN214" s="5">
        <v>266.91000000000003</v>
      </c>
      <c r="AO214" s="5">
        <v>2.9590000000000001</v>
      </c>
      <c r="AP214" s="4">
        <f t="shared" si="66"/>
        <v>13.40065168062719</v>
      </c>
      <c r="AQ214" s="4">
        <f t="shared" si="67"/>
        <v>-11.560520265362868</v>
      </c>
      <c r="AS214" s="2">
        <f t="shared" si="55"/>
        <v>40.783796080305244</v>
      </c>
      <c r="AT214" s="2">
        <f t="shared" si="68"/>
        <v>49.216203919694749</v>
      </c>
      <c r="AU214" s="2">
        <f t="shared" si="69"/>
        <v>90</v>
      </c>
      <c r="AV214" s="2">
        <f t="shared" si="70"/>
        <v>17.698109906748854</v>
      </c>
      <c r="BB214" s="2">
        <f>LN(BC214)</f>
        <v>6.9083550990541047</v>
      </c>
      <c r="BC214" s="2">
        <v>1000.6</v>
      </c>
      <c r="BD214" s="2">
        <v>268.33999999999997</v>
      </c>
      <c r="BE214" s="2">
        <v>2.9510000000000001</v>
      </c>
      <c r="BF214" s="2">
        <v>10.050000000000001</v>
      </c>
      <c r="BG214" s="2">
        <v>-8.4</v>
      </c>
      <c r="BH214" s="2">
        <f t="shared" si="56"/>
        <v>13.098186897429736</v>
      </c>
    </row>
    <row r="215" spans="16:60" x14ac:dyDescent="0.2">
      <c r="P215" s="2">
        <f t="shared" si="57"/>
        <v>6.983975304893546</v>
      </c>
      <c r="Q215" s="2">
        <v>1079.2</v>
      </c>
      <c r="R215" s="2">
        <v>266.93</v>
      </c>
      <c r="S215" s="2">
        <v>2.9590000000000001</v>
      </c>
      <c r="T215" s="2">
        <v>9.6</v>
      </c>
      <c r="U215" s="2">
        <v>-8.32</v>
      </c>
      <c r="V215" s="2">
        <f t="shared" si="58"/>
        <v>12.703637274418695</v>
      </c>
      <c r="X215" s="5">
        <v>1085.8</v>
      </c>
      <c r="Y215" s="5">
        <v>266.87</v>
      </c>
      <c r="Z215" s="5">
        <v>2.9590000000000001</v>
      </c>
      <c r="AA215" s="5">
        <v>9.5500000000000007</v>
      </c>
      <c r="AB215" s="5">
        <v>-8.2200000000000006</v>
      </c>
      <c r="AC215" s="5">
        <f t="shared" si="60"/>
        <v>17.699157533386035</v>
      </c>
      <c r="AD215" s="2">
        <f t="shared" si="59"/>
        <v>6.9900723214713505</v>
      </c>
      <c r="AG215" s="2">
        <f t="shared" si="61"/>
        <v>40.719663996124936</v>
      </c>
      <c r="AH215" s="2">
        <f t="shared" si="62"/>
        <v>0.71069220703817171</v>
      </c>
      <c r="AI215" s="2">
        <f t="shared" si="63"/>
        <v>49.408567783594776</v>
      </c>
      <c r="AJ215" s="2">
        <f t="shared" si="64"/>
        <v>2.2814885338330679</v>
      </c>
      <c r="AK215" s="2">
        <f t="shared" si="65"/>
        <v>90.128231779719712</v>
      </c>
      <c r="AM215" s="5">
        <v>1085.8</v>
      </c>
      <c r="AN215" s="5">
        <v>266.87</v>
      </c>
      <c r="AO215" s="5">
        <v>2.9590000000000001</v>
      </c>
      <c r="AP215" s="4">
        <f t="shared" si="66"/>
        <v>13.414377166109817</v>
      </c>
      <c r="AQ215" s="4">
        <f t="shared" si="67"/>
        <v>-11.546196890620177</v>
      </c>
      <c r="AS215" s="2">
        <f t="shared" si="55"/>
        <v>40.719663996124915</v>
      </c>
      <c r="AT215" s="2">
        <f t="shared" si="68"/>
        <v>49.280336003875078</v>
      </c>
      <c r="AU215" s="2">
        <f t="shared" si="69"/>
        <v>90</v>
      </c>
      <c r="AV215" s="2">
        <f t="shared" si="70"/>
        <v>17.699157533386028</v>
      </c>
      <c r="BB215" s="2">
        <f>LN(BC215)</f>
        <v>6.9108504838894396</v>
      </c>
      <c r="BC215" s="2">
        <v>1003.1</v>
      </c>
      <c r="BD215" s="2">
        <v>268.31</v>
      </c>
      <c r="BE215" s="2">
        <v>2.9510000000000001</v>
      </c>
      <c r="BF215" s="2">
        <v>10.02</v>
      </c>
      <c r="BG215" s="2">
        <v>-8.44</v>
      </c>
      <c r="BH215" s="2">
        <f t="shared" si="56"/>
        <v>13.100915998509416</v>
      </c>
    </row>
    <row r="216" spans="16:60" x14ac:dyDescent="0.2">
      <c r="P216" s="2">
        <f t="shared" si="57"/>
        <v>6.9870284598766448</v>
      </c>
      <c r="Q216" s="2">
        <v>1082.5</v>
      </c>
      <c r="R216" s="2">
        <v>266.91000000000003</v>
      </c>
      <c r="S216" s="2">
        <v>2.9590000000000001</v>
      </c>
      <c r="T216" s="2">
        <v>9.5399999999999991</v>
      </c>
      <c r="U216" s="2">
        <v>-8.23</v>
      </c>
      <c r="V216" s="2">
        <f t="shared" si="58"/>
        <v>12.599384905621385</v>
      </c>
      <c r="X216" s="5">
        <v>1089.0999999999999</v>
      </c>
      <c r="Y216" s="5">
        <v>266.74</v>
      </c>
      <c r="Z216" s="5">
        <v>2.96</v>
      </c>
      <c r="AA216" s="5">
        <v>9.57</v>
      </c>
      <c r="AB216" s="5">
        <v>-8.1999999999999993</v>
      </c>
      <c r="AC216" s="5">
        <f t="shared" si="60"/>
        <v>17.701300134805507</v>
      </c>
      <c r="AD216" s="2">
        <f t="shared" si="59"/>
        <v>6.9931069460816406</v>
      </c>
      <c r="AG216" s="2">
        <f t="shared" si="61"/>
        <v>40.591432216405238</v>
      </c>
      <c r="AH216" s="2">
        <f t="shared" si="62"/>
        <v>0.70845414027637088</v>
      </c>
      <c r="AI216" s="2">
        <f t="shared" si="63"/>
        <v>49.508038828784237</v>
      </c>
      <c r="AJ216" s="2">
        <f t="shared" si="64"/>
        <v>2.2792504670712672</v>
      </c>
      <c r="AK216" s="2">
        <f t="shared" si="65"/>
        <v>90.099471045189475</v>
      </c>
      <c r="AM216" s="5">
        <v>1089.0999999999999</v>
      </c>
      <c r="AN216" s="5">
        <v>266.74</v>
      </c>
      <c r="AO216" s="5">
        <v>2.96</v>
      </c>
      <c r="AP216" s="4">
        <f t="shared" si="66"/>
        <v>13.441811732381176</v>
      </c>
      <c r="AQ216" s="4">
        <f t="shared" si="67"/>
        <v>-11.517539833388255</v>
      </c>
      <c r="AS216" s="2">
        <f t="shared" si="55"/>
        <v>40.591432216405231</v>
      </c>
      <c r="AT216" s="2">
        <f t="shared" si="68"/>
        <v>49.408567783594776</v>
      </c>
      <c r="AU216" s="2">
        <f t="shared" si="69"/>
        <v>90</v>
      </c>
      <c r="AV216" s="2">
        <f t="shared" si="70"/>
        <v>17.701300134805503</v>
      </c>
      <c r="BB216" s="2">
        <f>LN(BC216)</f>
        <v>6.9134390954504346</v>
      </c>
      <c r="BC216" s="2">
        <v>1005.7</v>
      </c>
      <c r="BD216" s="2">
        <v>268.27999999999997</v>
      </c>
      <c r="BE216" s="2">
        <v>2.9510000000000001</v>
      </c>
      <c r="BF216" s="2">
        <v>10.01</v>
      </c>
      <c r="BG216" s="2">
        <v>-8.4600000000000009</v>
      </c>
      <c r="BH216" s="2">
        <f t="shared" si="56"/>
        <v>13.106170302571229</v>
      </c>
    </row>
    <row r="217" spans="16:60" x14ac:dyDescent="0.2">
      <c r="P217" s="2">
        <f t="shared" si="57"/>
        <v>6.9900723214713505</v>
      </c>
      <c r="Q217" s="2">
        <v>1085.8</v>
      </c>
      <c r="R217" s="2">
        <v>266.87</v>
      </c>
      <c r="S217" s="2">
        <v>2.9590000000000001</v>
      </c>
      <c r="T217" s="2">
        <v>9.5500000000000007</v>
      </c>
      <c r="U217" s="2">
        <v>-8.2200000000000006</v>
      </c>
      <c r="V217" s="2">
        <f t="shared" si="58"/>
        <v>12.600432532258568</v>
      </c>
      <c r="X217" s="5">
        <v>1092.5</v>
      </c>
      <c r="Y217" s="5">
        <v>266.70999999999998</v>
      </c>
      <c r="Z217" s="5">
        <v>2.96</v>
      </c>
      <c r="AA217" s="5">
        <v>9.51</v>
      </c>
      <c r="AB217" s="5">
        <v>-8.1199999999999992</v>
      </c>
      <c r="AC217" s="5">
        <f t="shared" si="60"/>
        <v>17.603704009506494</v>
      </c>
      <c r="AD217" s="2">
        <f t="shared" si="59"/>
        <v>6.996223926969745</v>
      </c>
      <c r="AG217" s="2">
        <f t="shared" si="61"/>
        <v>40.491961171215777</v>
      </c>
      <c r="AH217" s="2">
        <f t="shared" si="62"/>
        <v>0.7067180430274147</v>
      </c>
      <c r="AI217" s="2">
        <f t="shared" si="63"/>
        <v>49.607522786867861</v>
      </c>
      <c r="AJ217" s="2">
        <f t="shared" si="64"/>
        <v>2.277514369822311</v>
      </c>
      <c r="AK217" s="2">
        <f t="shared" si="65"/>
        <v>90.099483958083638</v>
      </c>
      <c r="AM217" s="5">
        <v>1092.5</v>
      </c>
      <c r="AN217" s="5">
        <v>266.70999999999998</v>
      </c>
      <c r="AO217" s="5">
        <v>2.96</v>
      </c>
      <c r="AP217" s="4">
        <f t="shared" si="66"/>
        <v>13.387565466381995</v>
      </c>
      <c r="AQ217" s="4">
        <f t="shared" si="67"/>
        <v>-11.430812995480732</v>
      </c>
      <c r="AS217" s="2">
        <f t="shared" si="55"/>
        <v>40.491961171215777</v>
      </c>
      <c r="AT217" s="2">
        <f t="shared" si="68"/>
        <v>49.508038828784237</v>
      </c>
      <c r="AU217" s="2">
        <f t="shared" si="69"/>
        <v>90.000000000000014</v>
      </c>
      <c r="AV217" s="2">
        <f t="shared" si="70"/>
        <v>17.603704009506494</v>
      </c>
      <c r="BB217" s="2">
        <f>LN(BC217)</f>
        <v>6.9159218416485304</v>
      </c>
      <c r="BC217" s="2">
        <v>1008.2</v>
      </c>
      <c r="BD217" s="2">
        <v>268.17</v>
      </c>
      <c r="BE217" s="2">
        <v>2.952</v>
      </c>
      <c r="BF217" s="2">
        <v>9.99</v>
      </c>
      <c r="BG217" s="2">
        <v>-8.4700000000000006</v>
      </c>
      <c r="BH217" s="2">
        <f t="shared" si="56"/>
        <v>13.097366147435903</v>
      </c>
    </row>
    <row r="218" spans="16:60" x14ac:dyDescent="0.2">
      <c r="P218" s="2">
        <f t="shared" si="57"/>
        <v>6.9931069460816406</v>
      </c>
      <c r="Q218" s="2">
        <v>1089.0999999999999</v>
      </c>
      <c r="R218" s="2">
        <v>266.74</v>
      </c>
      <c r="S218" s="2">
        <v>2.96</v>
      </c>
      <c r="T218" s="2">
        <v>9.57</v>
      </c>
      <c r="U218" s="2">
        <v>-8.1999999999999993</v>
      </c>
      <c r="V218" s="2">
        <f t="shared" si="58"/>
        <v>12.602575133678037</v>
      </c>
      <c r="X218" s="5">
        <v>1095.8</v>
      </c>
      <c r="Y218" s="5">
        <v>266.68</v>
      </c>
      <c r="Z218" s="5">
        <v>2.96</v>
      </c>
      <c r="AA218" s="5">
        <v>9.52</v>
      </c>
      <c r="AB218" s="5">
        <v>-8.1</v>
      </c>
      <c r="AC218" s="5">
        <f t="shared" si="60"/>
        <v>17.598340995229051</v>
      </c>
      <c r="AD218" s="2">
        <f t="shared" si="59"/>
        <v>6.9992399691043152</v>
      </c>
      <c r="AG218" s="2">
        <f t="shared" si="61"/>
        <v>40.392477213132118</v>
      </c>
      <c r="AH218" s="2">
        <f t="shared" si="62"/>
        <v>0.70498172040593876</v>
      </c>
      <c r="AI218" s="2">
        <f t="shared" si="63"/>
        <v>49.709384339981455</v>
      </c>
      <c r="AJ218" s="2">
        <f t="shared" si="64"/>
        <v>2.2757780472008355</v>
      </c>
      <c r="AK218" s="2">
        <f t="shared" si="65"/>
        <v>90.101861553113565</v>
      </c>
      <c r="AM218" s="5">
        <v>1095.8</v>
      </c>
      <c r="AN218" s="5">
        <v>266.68</v>
      </c>
      <c r="AO218" s="5">
        <v>2.96</v>
      </c>
      <c r="AP218" s="4">
        <f t="shared" si="66"/>
        <v>13.403308257920797</v>
      </c>
      <c r="AQ218" s="4">
        <f t="shared" si="67"/>
        <v>-11.404075303483035</v>
      </c>
      <c r="AS218" s="2">
        <f t="shared" ref="AS218:AS281" si="71">DEGREES(ACOS(AP218/AV218))</f>
        <v>40.392477213132118</v>
      </c>
      <c r="AT218" s="2">
        <f t="shared" si="68"/>
        <v>49.607522786867861</v>
      </c>
      <c r="AU218" s="2">
        <f t="shared" si="69"/>
        <v>89.999999999999972</v>
      </c>
      <c r="AV218" s="2">
        <f t="shared" si="70"/>
        <v>17.598340995229051</v>
      </c>
      <c r="BB218" s="2">
        <f>LN(BC218)</f>
        <v>6.9184973755140389</v>
      </c>
      <c r="BC218" s="2">
        <v>1010.8</v>
      </c>
      <c r="BD218" s="2">
        <v>268.14999999999998</v>
      </c>
      <c r="BE218" s="2">
        <v>2.952</v>
      </c>
      <c r="BF218" s="2">
        <v>10.039999999999999</v>
      </c>
      <c r="BG218" s="2">
        <v>-8.57</v>
      </c>
      <c r="BH218" s="2">
        <f t="shared" si="56"/>
        <v>13.200246209825027</v>
      </c>
    </row>
    <row r="219" spans="16:60" x14ac:dyDescent="0.2">
      <c r="P219" s="2">
        <f t="shared" si="57"/>
        <v>6.996223926969745</v>
      </c>
      <c r="Q219" s="2">
        <v>1092.5</v>
      </c>
      <c r="R219" s="2">
        <v>266.70999999999998</v>
      </c>
      <c r="S219" s="2">
        <v>2.96</v>
      </c>
      <c r="T219" s="2">
        <v>9.51</v>
      </c>
      <c r="U219" s="2">
        <v>-8.1199999999999992</v>
      </c>
      <c r="V219" s="2">
        <f t="shared" si="58"/>
        <v>12.504979008379022</v>
      </c>
      <c r="X219" s="5">
        <v>1099.0999999999999</v>
      </c>
      <c r="Y219" s="5">
        <v>266.55</v>
      </c>
      <c r="Z219" s="5">
        <v>2.9609999999999999</v>
      </c>
      <c r="AA219" s="5">
        <v>9.4600000000000009</v>
      </c>
      <c r="AB219" s="5">
        <v>-8.02</v>
      </c>
      <c r="AC219" s="5">
        <f t="shared" si="60"/>
        <v>17.500821598074296</v>
      </c>
      <c r="AD219" s="2">
        <f t="shared" si="59"/>
        <v>7.002246942074855</v>
      </c>
      <c r="AG219" s="2">
        <f t="shared" si="61"/>
        <v>40.290615660018517</v>
      </c>
      <c r="AH219" s="2">
        <f t="shared" si="62"/>
        <v>0.70320390092291141</v>
      </c>
      <c r="AI219" s="2">
        <f t="shared" si="63"/>
        <v>49.809780103931814</v>
      </c>
      <c r="AJ219" s="2">
        <f t="shared" si="64"/>
        <v>2.2740002277178082</v>
      </c>
      <c r="AK219" s="2">
        <f t="shared" si="65"/>
        <v>90.100395763950331</v>
      </c>
      <c r="AM219" s="5">
        <v>1099.0999999999999</v>
      </c>
      <c r="AN219" s="5">
        <v>266.55</v>
      </c>
      <c r="AO219" s="5">
        <v>2.9609999999999999</v>
      </c>
      <c r="AP219" s="4">
        <f t="shared" si="66"/>
        <v>13.349176167402229</v>
      </c>
      <c r="AQ219" s="4">
        <f t="shared" si="67"/>
        <v>-11.317166264541852</v>
      </c>
      <c r="AS219" s="2">
        <f t="shared" si="71"/>
        <v>40.290615660018517</v>
      </c>
      <c r="AT219" s="2">
        <f t="shared" si="68"/>
        <v>49.709384339981455</v>
      </c>
      <c r="AU219" s="2">
        <f t="shared" si="69"/>
        <v>89.999999999999972</v>
      </c>
      <c r="AV219" s="2">
        <f t="shared" si="70"/>
        <v>17.500821598074296</v>
      </c>
      <c r="BB219" s="2">
        <f>LN(BC219)</f>
        <v>6.9210662930418092</v>
      </c>
      <c r="BC219" s="2">
        <v>1013.4</v>
      </c>
      <c r="BD219" s="2">
        <v>268.12</v>
      </c>
      <c r="BE219" s="2">
        <v>2.952</v>
      </c>
      <c r="BF219" s="2">
        <v>10.02</v>
      </c>
      <c r="BG219" s="2">
        <v>-8.59</v>
      </c>
      <c r="BH219" s="2">
        <f t="shared" si="56"/>
        <v>13.198049098256908</v>
      </c>
    </row>
    <row r="220" spans="16:60" x14ac:dyDescent="0.2">
      <c r="P220" s="2">
        <f t="shared" si="57"/>
        <v>6.9992399691043152</v>
      </c>
      <c r="Q220" s="2">
        <v>1095.8</v>
      </c>
      <c r="R220" s="2">
        <v>266.68</v>
      </c>
      <c r="S220" s="2">
        <v>2.96</v>
      </c>
      <c r="T220" s="2">
        <v>9.52</v>
      </c>
      <c r="U220" s="2">
        <v>-8.1</v>
      </c>
      <c r="V220" s="2">
        <f t="shared" si="58"/>
        <v>12.499615994101578</v>
      </c>
      <c r="X220" s="5">
        <v>1102.4000000000001</v>
      </c>
      <c r="Y220" s="5">
        <v>266.51</v>
      </c>
      <c r="Z220" s="5">
        <v>2.9609999999999999</v>
      </c>
      <c r="AA220" s="5">
        <v>9.4700000000000006</v>
      </c>
      <c r="AB220" s="5">
        <v>-8</v>
      </c>
      <c r="AC220" s="5">
        <f t="shared" si="60"/>
        <v>17.49553507469075</v>
      </c>
      <c r="AD220" s="2">
        <f t="shared" si="59"/>
        <v>7.0052449002593944</v>
      </c>
      <c r="AG220" s="2">
        <f t="shared" si="61"/>
        <v>40.190219896068164</v>
      </c>
      <c r="AH220" s="2">
        <f t="shared" si="62"/>
        <v>0.70145166428692274</v>
      </c>
      <c r="AI220" s="2">
        <f t="shared" si="63"/>
        <v>49.9140957671205</v>
      </c>
      <c r="AJ220" s="2">
        <f t="shared" si="64"/>
        <v>2.2722479910818194</v>
      </c>
      <c r="AK220" s="2">
        <f t="shared" si="65"/>
        <v>90.104315663188657</v>
      </c>
      <c r="AM220" s="5">
        <v>1102.4000000000001</v>
      </c>
      <c r="AN220" s="5">
        <v>266.51</v>
      </c>
      <c r="AO220" s="5">
        <v>2.9609999999999999</v>
      </c>
      <c r="AP220" s="4">
        <f t="shared" si="66"/>
        <v>13.364947609437593</v>
      </c>
      <c r="AQ220" s="4">
        <f t="shared" si="67"/>
        <v>-11.290346449366497</v>
      </c>
      <c r="AS220" s="2">
        <f t="shared" si="71"/>
        <v>40.190219896068157</v>
      </c>
      <c r="AT220" s="2">
        <f t="shared" si="68"/>
        <v>49.809780103931814</v>
      </c>
      <c r="AU220" s="2">
        <f t="shared" si="69"/>
        <v>89.999999999999972</v>
      </c>
      <c r="AV220" s="2">
        <f t="shared" si="70"/>
        <v>17.49553507469075</v>
      </c>
      <c r="BB220" s="2">
        <f>LN(BC220)</f>
        <v>6.9235301980974988</v>
      </c>
      <c r="BC220" s="2">
        <v>1015.9</v>
      </c>
      <c r="BD220" s="2">
        <v>268.10000000000002</v>
      </c>
      <c r="BE220" s="2">
        <v>2.952</v>
      </c>
      <c r="BF220" s="2">
        <v>10.01</v>
      </c>
      <c r="BG220" s="2">
        <v>-8.61</v>
      </c>
      <c r="BH220" s="2">
        <f t="shared" si="56"/>
        <v>13.203491962356019</v>
      </c>
    </row>
    <row r="221" spans="16:60" x14ac:dyDescent="0.2">
      <c r="P221" s="2">
        <f t="shared" si="57"/>
        <v>7.002246942074855</v>
      </c>
      <c r="Q221" s="2">
        <v>1099.0999999999999</v>
      </c>
      <c r="R221" s="2">
        <v>266.55</v>
      </c>
      <c r="S221" s="2">
        <v>2.9609999999999999</v>
      </c>
      <c r="T221" s="2">
        <v>9.4600000000000009</v>
      </c>
      <c r="U221" s="2">
        <v>-8.02</v>
      </c>
      <c r="V221" s="2">
        <f t="shared" si="58"/>
        <v>12.402096596946825</v>
      </c>
      <c r="X221" s="5">
        <v>1105.7</v>
      </c>
      <c r="Y221" s="5">
        <v>266.48</v>
      </c>
      <c r="Z221" s="5">
        <v>2.9609999999999999</v>
      </c>
      <c r="AA221" s="5">
        <v>9.41</v>
      </c>
      <c r="AB221" s="5">
        <v>-7.92</v>
      </c>
      <c r="AC221" s="5">
        <f t="shared" si="60"/>
        <v>17.398094903687518</v>
      </c>
      <c r="AD221" s="2">
        <f t="shared" si="59"/>
        <v>7.0082338975483562</v>
      </c>
      <c r="AG221" s="2">
        <f t="shared" si="61"/>
        <v>40.0859042328795</v>
      </c>
      <c r="AH221" s="2">
        <f t="shared" si="62"/>
        <v>0.69963101250287907</v>
      </c>
      <c r="AI221" s="2">
        <f t="shared" si="63"/>
        <v>49.979727293497859</v>
      </c>
      <c r="AJ221" s="2">
        <f t="shared" si="64"/>
        <v>2.2704273392977758</v>
      </c>
      <c r="AK221" s="2">
        <f t="shared" si="65"/>
        <v>90.065631526377359</v>
      </c>
      <c r="AM221" s="5">
        <v>1105.7</v>
      </c>
      <c r="AN221" s="5">
        <v>266.48</v>
      </c>
      <c r="AO221" s="5">
        <v>2.9609999999999999</v>
      </c>
      <c r="AP221" s="4">
        <f t="shared" si="66"/>
        <v>13.310931725829542</v>
      </c>
      <c r="AQ221" s="4">
        <f t="shared" si="67"/>
        <v>-11.203249656596171</v>
      </c>
      <c r="AS221" s="2">
        <f t="shared" si="71"/>
        <v>40.0859042328795</v>
      </c>
      <c r="AT221" s="2">
        <f t="shared" si="68"/>
        <v>49.9140957671205</v>
      </c>
      <c r="AU221" s="2">
        <f t="shared" si="69"/>
        <v>90</v>
      </c>
      <c r="AV221" s="2">
        <f t="shared" si="70"/>
        <v>17.398094903687518</v>
      </c>
      <c r="BB221" s="2">
        <f>LN(BC221)</f>
        <v>6.9260862356668609</v>
      </c>
      <c r="BC221" s="2">
        <v>1018.5</v>
      </c>
      <c r="BD221" s="2">
        <v>267.98</v>
      </c>
      <c r="BE221" s="2">
        <v>2.9529999999999998</v>
      </c>
      <c r="BF221" s="2">
        <v>9.98</v>
      </c>
      <c r="BG221" s="2">
        <v>-8.64</v>
      </c>
      <c r="BH221" s="2">
        <f t="shared" ref="BH221:BH284" si="72">SQRT(POWER(BF221,2) + POWER(BG221,2))</f>
        <v>13.200378782444085</v>
      </c>
    </row>
    <row r="222" spans="16:60" x14ac:dyDescent="0.2">
      <c r="P222" s="2">
        <f t="shared" si="57"/>
        <v>7.0052449002593944</v>
      </c>
      <c r="Q222" s="2">
        <v>1102.4000000000001</v>
      </c>
      <c r="R222" s="2">
        <v>266.51</v>
      </c>
      <c r="S222" s="2">
        <v>2.9609999999999999</v>
      </c>
      <c r="T222" s="2">
        <v>9.4700000000000006</v>
      </c>
      <c r="U222" s="2">
        <v>-8</v>
      </c>
      <c r="V222" s="2">
        <f t="shared" si="58"/>
        <v>12.39681007356328</v>
      </c>
      <c r="X222" s="5">
        <v>1109.0999999999999</v>
      </c>
      <c r="Y222" s="5">
        <v>266.35000000000002</v>
      </c>
      <c r="Z222" s="5">
        <v>2.9620000000000002</v>
      </c>
      <c r="AA222" s="5">
        <v>9.42</v>
      </c>
      <c r="AB222" s="5">
        <v>-7.91</v>
      </c>
      <c r="AC222" s="5">
        <f t="shared" si="60"/>
        <v>17.399314417899333</v>
      </c>
      <c r="AD222" s="2">
        <f t="shared" si="59"/>
        <v>7.0113041546106958</v>
      </c>
      <c r="AG222" s="2">
        <f t="shared" si="61"/>
        <v>40.020272706502141</v>
      </c>
      <c r="AH222" s="2">
        <f t="shared" si="62"/>
        <v>0.69848552627448457</v>
      </c>
      <c r="AI222" s="2">
        <f t="shared" si="63"/>
        <v>50.0862217096346</v>
      </c>
      <c r="AJ222" s="2">
        <f t="shared" si="64"/>
        <v>2.2692818530693812</v>
      </c>
      <c r="AK222" s="2">
        <f t="shared" si="65"/>
        <v>90.106494416136741</v>
      </c>
      <c r="AM222" s="5">
        <v>1109.0999999999999</v>
      </c>
      <c r="AN222" s="5">
        <v>266.35000000000002</v>
      </c>
      <c r="AO222" s="5">
        <v>2.9620000000000002</v>
      </c>
      <c r="AP222" s="4">
        <f t="shared" si="66"/>
        <v>13.324690082991618</v>
      </c>
      <c r="AQ222" s="4">
        <f t="shared" si="67"/>
        <v>-11.188779039964302</v>
      </c>
      <c r="AS222" s="2">
        <f t="shared" si="71"/>
        <v>40.020272706502141</v>
      </c>
      <c r="AT222" s="2">
        <f t="shared" si="68"/>
        <v>49.979727293497859</v>
      </c>
      <c r="AU222" s="2">
        <f t="shared" si="69"/>
        <v>90</v>
      </c>
      <c r="AV222" s="2">
        <f t="shared" si="70"/>
        <v>17.399314417899333</v>
      </c>
      <c r="BB222" s="2">
        <f>LN(BC222)</f>
        <v>6.9286357565614924</v>
      </c>
      <c r="BC222" s="2">
        <v>1021.1</v>
      </c>
      <c r="BD222" s="2">
        <v>267.95999999999998</v>
      </c>
      <c r="BE222" s="2">
        <v>2.9529999999999998</v>
      </c>
      <c r="BF222" s="2">
        <v>9.9600000000000009</v>
      </c>
      <c r="BG222" s="2">
        <v>-8.66</v>
      </c>
      <c r="BH222" s="2">
        <f t="shared" si="72"/>
        <v>13.198378688308653</v>
      </c>
    </row>
    <row r="223" spans="16:60" x14ac:dyDescent="0.2">
      <c r="P223" s="2">
        <f t="shared" si="57"/>
        <v>7.0082338975483562</v>
      </c>
      <c r="Q223" s="2">
        <v>1105.7</v>
      </c>
      <c r="R223" s="2">
        <v>266.48</v>
      </c>
      <c r="S223" s="2">
        <v>2.9609999999999999</v>
      </c>
      <c r="T223" s="2">
        <v>9.41</v>
      </c>
      <c r="U223" s="2">
        <v>-7.92</v>
      </c>
      <c r="V223" s="2">
        <f t="shared" si="58"/>
        <v>12.299369902560048</v>
      </c>
      <c r="X223" s="5">
        <v>1112.4000000000001</v>
      </c>
      <c r="Y223" s="5">
        <v>266.31</v>
      </c>
      <c r="Z223" s="5">
        <v>2.9620000000000002</v>
      </c>
      <c r="AA223" s="5">
        <v>9.36</v>
      </c>
      <c r="AB223" s="5">
        <v>-7.83</v>
      </c>
      <c r="AC223" s="5">
        <f t="shared" si="60"/>
        <v>17.30194179015486</v>
      </c>
      <c r="AD223" s="2">
        <f t="shared" si="59"/>
        <v>7.0142751223598099</v>
      </c>
      <c r="AG223" s="2">
        <f t="shared" si="61"/>
        <v>39.913778290365372</v>
      </c>
      <c r="AH223" s="2">
        <f t="shared" si="62"/>
        <v>0.69662684807790898</v>
      </c>
      <c r="AI223" s="2">
        <f t="shared" si="63"/>
        <v>50.188414865612145</v>
      </c>
      <c r="AJ223" s="2">
        <f t="shared" si="64"/>
        <v>2.267423174872806</v>
      </c>
      <c r="AK223" s="2">
        <f t="shared" si="65"/>
        <v>90.102193155977517</v>
      </c>
      <c r="AM223" s="5">
        <v>1112.4000000000001</v>
      </c>
      <c r="AN223" s="5">
        <v>266.31</v>
      </c>
      <c r="AO223" s="5">
        <v>2.9620000000000002</v>
      </c>
      <c r="AP223" s="4">
        <f t="shared" si="66"/>
        <v>13.270777529861187</v>
      </c>
      <c r="AQ223" s="4">
        <f t="shared" si="67"/>
        <v>-11.101515818249268</v>
      </c>
      <c r="AS223" s="2">
        <f t="shared" si="71"/>
        <v>39.913778290365379</v>
      </c>
      <c r="AT223" s="2">
        <f t="shared" si="68"/>
        <v>50.0862217096346</v>
      </c>
      <c r="AU223" s="2">
        <f t="shared" si="69"/>
        <v>89.999999999999972</v>
      </c>
      <c r="AV223" s="2">
        <f t="shared" si="70"/>
        <v>17.301941790154864</v>
      </c>
      <c r="BB223" s="2">
        <f>LN(BC223)</f>
        <v>6.9310811042856342</v>
      </c>
      <c r="BC223" s="2">
        <v>1023.6</v>
      </c>
      <c r="BD223" s="2">
        <v>267.94</v>
      </c>
      <c r="BE223" s="2">
        <v>2.9529999999999998</v>
      </c>
      <c r="BF223" s="2">
        <v>9.9499999999999993</v>
      </c>
      <c r="BG223" s="2">
        <v>-8.68</v>
      </c>
      <c r="BH223" s="2">
        <f t="shared" si="72"/>
        <v>13.203972886976102</v>
      </c>
    </row>
    <row r="224" spans="16:60" x14ac:dyDescent="0.2">
      <c r="P224" s="2">
        <f t="shared" si="57"/>
        <v>7.0113041546106958</v>
      </c>
      <c r="Q224" s="2">
        <v>1109.0999999999999</v>
      </c>
      <c r="R224" s="2">
        <v>266.35000000000002</v>
      </c>
      <c r="S224" s="2">
        <v>2.9620000000000002</v>
      </c>
      <c r="T224" s="2">
        <v>9.42</v>
      </c>
      <c r="U224" s="2">
        <v>-7.91</v>
      </c>
      <c r="V224" s="2">
        <f t="shared" si="58"/>
        <v>12.300589416771865</v>
      </c>
      <c r="X224" s="5">
        <v>1115.7</v>
      </c>
      <c r="Y224" s="5">
        <v>266.27999999999997</v>
      </c>
      <c r="Z224" s="5">
        <v>2.9620000000000002</v>
      </c>
      <c r="AA224" s="5">
        <v>9.3699999999999992</v>
      </c>
      <c r="AB224" s="5">
        <v>-7.81</v>
      </c>
      <c r="AC224" s="5">
        <f t="shared" si="60"/>
        <v>17.296798619531316</v>
      </c>
      <c r="AD224" s="2">
        <f t="shared" si="59"/>
        <v>7.0172372895991337</v>
      </c>
      <c r="AG224" s="2">
        <f t="shared" si="61"/>
        <v>39.811585134387855</v>
      </c>
      <c r="AH224" s="2">
        <f t="shared" si="62"/>
        <v>0.69484324103309725</v>
      </c>
      <c r="AI224" s="2">
        <f t="shared" si="63"/>
        <v>50.297489663340855</v>
      </c>
      <c r="AJ224" s="2">
        <f t="shared" si="64"/>
        <v>2.2656395678279937</v>
      </c>
      <c r="AK224" s="2">
        <f t="shared" si="65"/>
        <v>90.109074797728709</v>
      </c>
      <c r="AM224" s="5">
        <v>1115.7</v>
      </c>
      <c r="AN224" s="5">
        <v>266.27999999999997</v>
      </c>
      <c r="AO224" s="5">
        <v>2.9620000000000002</v>
      </c>
      <c r="AP224" s="4">
        <f t="shared" si="66"/>
        <v>13.28660640484115</v>
      </c>
      <c r="AQ224" s="4">
        <f t="shared" si="67"/>
        <v>-11.074535327834507</v>
      </c>
      <c r="AS224" s="2">
        <f t="shared" si="71"/>
        <v>39.811585134387855</v>
      </c>
      <c r="AT224" s="2">
        <f t="shared" si="68"/>
        <v>50.188414865612145</v>
      </c>
      <c r="AU224" s="2">
        <f t="shared" si="69"/>
        <v>90</v>
      </c>
      <c r="AV224" s="2">
        <f t="shared" si="70"/>
        <v>17.296798619531316</v>
      </c>
      <c r="BB224" s="2">
        <f>LN(BC224)</f>
        <v>6.9336179385078642</v>
      </c>
      <c r="BC224" s="2">
        <v>1026.2</v>
      </c>
      <c r="BD224" s="2">
        <v>267.91000000000003</v>
      </c>
      <c r="BE224" s="2">
        <v>2.9529999999999998</v>
      </c>
      <c r="BF224" s="2">
        <v>9.93</v>
      </c>
      <c r="BG224" s="2">
        <v>-8.69</v>
      </c>
      <c r="BH224" s="2">
        <f t="shared" si="72"/>
        <v>13.195491654349222</v>
      </c>
    </row>
    <row r="225" spans="16:60" x14ac:dyDescent="0.2">
      <c r="P225" s="2">
        <f t="shared" si="57"/>
        <v>7.0142751223598099</v>
      </c>
      <c r="Q225" s="2">
        <v>1112.4000000000001</v>
      </c>
      <c r="R225" s="2">
        <v>266.31</v>
      </c>
      <c r="S225" s="2">
        <v>2.9620000000000002</v>
      </c>
      <c r="T225" s="2">
        <v>9.36</v>
      </c>
      <c r="U225" s="2">
        <v>-7.83</v>
      </c>
      <c r="V225" s="2">
        <f t="shared" si="58"/>
        <v>12.203216789027392</v>
      </c>
      <c r="X225" s="5">
        <v>1119.3</v>
      </c>
      <c r="Y225" s="5">
        <v>266.24</v>
      </c>
      <c r="Z225" s="5">
        <v>2.9620000000000002</v>
      </c>
      <c r="AA225" s="5">
        <v>9.31</v>
      </c>
      <c r="AB225" s="5">
        <v>-7.73</v>
      </c>
      <c r="AC225" s="5">
        <f t="shared" si="60"/>
        <v>17.199510099624177</v>
      </c>
      <c r="AD225" s="2">
        <f t="shared" si="59"/>
        <v>7.0204587688952218</v>
      </c>
      <c r="AG225" s="2">
        <f t="shared" si="61"/>
        <v>39.702510336659145</v>
      </c>
      <c r="AH225" s="2">
        <f t="shared" si="62"/>
        <v>0.69293952668178438</v>
      </c>
      <c r="AI225" s="2">
        <f t="shared" si="63"/>
        <v>50.400637025916097</v>
      </c>
      <c r="AJ225" s="2">
        <f t="shared" si="64"/>
        <v>2.2637358534766809</v>
      </c>
      <c r="AK225" s="2">
        <f t="shared" si="65"/>
        <v>90.103147362575243</v>
      </c>
      <c r="AM225" s="5">
        <v>1119.3</v>
      </c>
      <c r="AN225" s="5">
        <v>266.24</v>
      </c>
      <c r="AO225" s="5">
        <v>2.9620000000000002</v>
      </c>
      <c r="AP225" s="4">
        <f t="shared" si="66"/>
        <v>13.232814046701305</v>
      </c>
      <c r="AQ225" s="4">
        <f t="shared" si="67"/>
        <v>-10.987073316971115</v>
      </c>
      <c r="AS225" s="2">
        <f t="shared" si="71"/>
        <v>39.702510336659145</v>
      </c>
      <c r="AT225" s="2">
        <f t="shared" si="68"/>
        <v>50.297489663340855</v>
      </c>
      <c r="AU225" s="2">
        <f t="shared" si="69"/>
        <v>90</v>
      </c>
      <c r="AV225" s="2">
        <f t="shared" si="70"/>
        <v>17.199510099624177</v>
      </c>
      <c r="BB225" s="2">
        <f>LN(BC225)</f>
        <v>6.9360511481369844</v>
      </c>
      <c r="BC225" s="2">
        <v>1028.7</v>
      </c>
      <c r="BD225" s="2">
        <v>267.8</v>
      </c>
      <c r="BE225" s="2">
        <v>2.9540000000000002</v>
      </c>
      <c r="BF225" s="2">
        <v>9.9</v>
      </c>
      <c r="BG225" s="2">
        <v>-8.73</v>
      </c>
      <c r="BH225" s="2">
        <f t="shared" si="72"/>
        <v>13.199352256834425</v>
      </c>
    </row>
    <row r="226" spans="16:60" x14ac:dyDescent="0.2">
      <c r="P226" s="2">
        <f t="shared" si="57"/>
        <v>7.0172372895991337</v>
      </c>
      <c r="Q226" s="2">
        <v>1115.7</v>
      </c>
      <c r="R226" s="2">
        <v>266.27999999999997</v>
      </c>
      <c r="S226" s="2">
        <v>2.9620000000000002</v>
      </c>
      <c r="T226" s="2">
        <v>9.3699999999999992</v>
      </c>
      <c r="U226" s="2">
        <v>-7.81</v>
      </c>
      <c r="V226" s="2">
        <f t="shared" si="58"/>
        <v>12.19807361840385</v>
      </c>
      <c r="X226" s="5">
        <v>1123.2</v>
      </c>
      <c r="Y226" s="5">
        <v>266.11</v>
      </c>
      <c r="Z226" s="5">
        <v>2.9630000000000001</v>
      </c>
      <c r="AA226" s="5">
        <v>9.32</v>
      </c>
      <c r="AB226" s="5">
        <v>-7.71</v>
      </c>
      <c r="AC226" s="5">
        <f t="shared" si="60"/>
        <v>17.194447385507821</v>
      </c>
      <c r="AD226" s="2">
        <f t="shared" si="59"/>
        <v>7.0239370332715465</v>
      </c>
      <c r="AG226" s="2">
        <f t="shared" si="61"/>
        <v>39.59936297408391</v>
      </c>
      <c r="AH226" s="2">
        <f t="shared" si="62"/>
        <v>0.6911392655900982</v>
      </c>
      <c r="AI226" s="2">
        <f t="shared" si="63"/>
        <v>50.512361887683653</v>
      </c>
      <c r="AJ226" s="2">
        <f t="shared" si="64"/>
        <v>2.2619355923849946</v>
      </c>
      <c r="AK226" s="2">
        <f t="shared" si="65"/>
        <v>90.111724861767556</v>
      </c>
      <c r="AM226" s="5">
        <v>1123.2</v>
      </c>
      <c r="AN226" s="5">
        <v>266.11</v>
      </c>
      <c r="AO226" s="5">
        <v>2.9630000000000001</v>
      </c>
      <c r="AP226" s="4">
        <f t="shared" si="66"/>
        <v>13.248671269098606</v>
      </c>
      <c r="AQ226" s="4">
        <f t="shared" si="67"/>
        <v>-10.96000595329938</v>
      </c>
      <c r="AS226" s="2">
        <f t="shared" si="71"/>
        <v>39.59936297408391</v>
      </c>
      <c r="AT226" s="2">
        <f t="shared" si="68"/>
        <v>50.400637025916097</v>
      </c>
      <c r="AU226" s="2">
        <f t="shared" si="69"/>
        <v>90</v>
      </c>
      <c r="AV226" s="2">
        <f t="shared" si="70"/>
        <v>17.194447385507821</v>
      </c>
      <c r="BB226" s="2">
        <f>LN(BC226)</f>
        <v>6.9385754213220237</v>
      </c>
      <c r="BC226" s="2">
        <v>1031.3</v>
      </c>
      <c r="BD226" s="2">
        <v>267.77</v>
      </c>
      <c r="BE226" s="2">
        <v>2.9540000000000002</v>
      </c>
      <c r="BF226" s="2">
        <v>9.89</v>
      </c>
      <c r="BG226" s="2">
        <v>-8.75</v>
      </c>
      <c r="BH226" s="2">
        <f t="shared" si="72"/>
        <v>13.205097500586659</v>
      </c>
    </row>
    <row r="227" spans="16:60" x14ac:dyDescent="0.2">
      <c r="P227" s="2">
        <f t="shared" si="57"/>
        <v>7.0204587688952218</v>
      </c>
      <c r="Q227" s="2">
        <v>1119.3</v>
      </c>
      <c r="R227" s="2">
        <v>266.24</v>
      </c>
      <c r="S227" s="2">
        <v>2.9620000000000002</v>
      </c>
      <c r="T227" s="2">
        <v>9.31</v>
      </c>
      <c r="U227" s="2">
        <v>-7.73</v>
      </c>
      <c r="V227" s="2">
        <f t="shared" si="58"/>
        <v>12.10078509849671</v>
      </c>
      <c r="X227" s="5">
        <v>1127.2</v>
      </c>
      <c r="Y227" s="5">
        <v>266.08</v>
      </c>
      <c r="Z227" s="5">
        <v>2.9630000000000001</v>
      </c>
      <c r="AA227" s="5">
        <v>9.26</v>
      </c>
      <c r="AB227" s="5">
        <v>-7.63</v>
      </c>
      <c r="AC227" s="5">
        <f t="shared" si="60"/>
        <v>17.09724574328564</v>
      </c>
      <c r="AD227" s="2">
        <f t="shared" si="59"/>
        <v>7.0274919605844701</v>
      </c>
      <c r="AG227" s="2">
        <f t="shared" si="61"/>
        <v>39.48763811231634</v>
      </c>
      <c r="AH227" s="2">
        <f t="shared" si="62"/>
        <v>0.68918929889591851</v>
      </c>
      <c r="AI227" s="2">
        <f t="shared" si="63"/>
        <v>50.579573993192184</v>
      </c>
      <c r="AJ227" s="2">
        <f t="shared" si="64"/>
        <v>2.2599856256908151</v>
      </c>
      <c r="AK227" s="2">
        <f t="shared" si="65"/>
        <v>90.067212105508531</v>
      </c>
      <c r="AM227" s="5">
        <v>1127.2</v>
      </c>
      <c r="AN227" s="5">
        <v>266.08</v>
      </c>
      <c r="AO227" s="5">
        <v>2.9630000000000001</v>
      </c>
      <c r="AP227" s="4">
        <f t="shared" si="66"/>
        <v>13.195001199318499</v>
      </c>
      <c r="AQ227" s="4">
        <f t="shared" si="67"/>
        <v>-10.872339001166322</v>
      </c>
      <c r="AS227" s="2">
        <f t="shared" si="71"/>
        <v>39.48763811231634</v>
      </c>
      <c r="AT227" s="2">
        <f t="shared" si="68"/>
        <v>50.512361887683653</v>
      </c>
      <c r="AU227" s="2">
        <f t="shared" si="69"/>
        <v>90</v>
      </c>
      <c r="AV227" s="2">
        <f t="shared" si="70"/>
        <v>17.09724574328564</v>
      </c>
      <c r="BB227" s="2">
        <f>LN(BC227)</f>
        <v>6.9410933385926477</v>
      </c>
      <c r="BC227" s="2">
        <v>1033.9000000000001</v>
      </c>
      <c r="BD227" s="2">
        <v>267.75</v>
      </c>
      <c r="BE227" s="2">
        <v>2.9540000000000002</v>
      </c>
      <c r="BF227" s="2">
        <v>9.8699999999999992</v>
      </c>
      <c r="BG227" s="2">
        <v>-8.76</v>
      </c>
      <c r="BH227" s="2">
        <f t="shared" si="72"/>
        <v>13.196760966237131</v>
      </c>
    </row>
    <row r="228" spans="16:60" x14ac:dyDescent="0.2">
      <c r="P228" s="2">
        <f t="shared" si="57"/>
        <v>7.0239370332715465</v>
      </c>
      <c r="Q228" s="2">
        <v>1123.2</v>
      </c>
      <c r="R228" s="2">
        <v>266.11</v>
      </c>
      <c r="S228" s="2">
        <v>2.9630000000000001</v>
      </c>
      <c r="T228" s="2">
        <v>9.32</v>
      </c>
      <c r="U228" s="2">
        <v>-7.71</v>
      </c>
      <c r="V228" s="2">
        <f t="shared" si="58"/>
        <v>12.095722384380355</v>
      </c>
      <c r="X228" s="5">
        <v>1131.0999999999999</v>
      </c>
      <c r="Y228" s="5">
        <v>266.04000000000002</v>
      </c>
      <c r="Z228" s="5">
        <v>2.9630000000000001</v>
      </c>
      <c r="AA228" s="5">
        <v>9.27</v>
      </c>
      <c r="AB228" s="5">
        <v>-7.62</v>
      </c>
      <c r="AC228" s="5">
        <f t="shared" si="60"/>
        <v>17.098612500600115</v>
      </c>
      <c r="AD228" s="2">
        <f t="shared" si="59"/>
        <v>7.0309458895373353</v>
      </c>
      <c r="AG228" s="2">
        <f t="shared" si="61"/>
        <v>39.420426006807787</v>
      </c>
      <c r="AH228" s="2">
        <f t="shared" si="62"/>
        <v>0.68801622635759652</v>
      </c>
      <c r="AI228" s="2">
        <f t="shared" si="63"/>
        <v>50.693658758518552</v>
      </c>
      <c r="AJ228" s="2">
        <f t="shared" si="64"/>
        <v>2.2588125531524934</v>
      </c>
      <c r="AK228" s="2">
        <f t="shared" si="65"/>
        <v>90.114084765326339</v>
      </c>
      <c r="AM228" s="5">
        <v>1131.0999999999999</v>
      </c>
      <c r="AN228" s="5">
        <v>266.04000000000002</v>
      </c>
      <c r="AO228" s="5">
        <v>2.9630000000000001</v>
      </c>
      <c r="AP228" s="4">
        <f t="shared" si="66"/>
        <v>13.208801989812715</v>
      </c>
      <c r="AQ228" s="4">
        <f t="shared" si="67"/>
        <v>-10.857720729490064</v>
      </c>
      <c r="AS228" s="2">
        <f t="shared" si="71"/>
        <v>39.420426006807787</v>
      </c>
      <c r="AT228" s="2">
        <f t="shared" si="68"/>
        <v>50.579573993192184</v>
      </c>
      <c r="AU228" s="2">
        <f t="shared" si="69"/>
        <v>89.999999999999972</v>
      </c>
      <c r="AV228" s="2">
        <f t="shared" si="70"/>
        <v>17.098612500600115</v>
      </c>
      <c r="BB228" s="2">
        <f>LN(BC228)</f>
        <v>6.9439907715642324</v>
      </c>
      <c r="BC228" s="2">
        <v>1036.9000000000001</v>
      </c>
      <c r="BD228" s="2">
        <v>267.72000000000003</v>
      </c>
      <c r="BE228" s="2">
        <v>2.9540000000000002</v>
      </c>
      <c r="BF228" s="2">
        <v>9.84</v>
      </c>
      <c r="BG228" s="2">
        <v>-8.8000000000000007</v>
      </c>
      <c r="BH228" s="2">
        <f t="shared" si="72"/>
        <v>13.200969661354426</v>
      </c>
    </row>
    <row r="229" spans="16:60" x14ac:dyDescent="0.2">
      <c r="P229" s="2">
        <f t="shared" si="57"/>
        <v>7.0274919605844701</v>
      </c>
      <c r="Q229" s="2">
        <v>1127.2</v>
      </c>
      <c r="R229" s="2">
        <v>266.08</v>
      </c>
      <c r="S229" s="2">
        <v>2.9630000000000001</v>
      </c>
      <c r="T229" s="2">
        <v>9.26</v>
      </c>
      <c r="U229" s="2">
        <v>-7.63</v>
      </c>
      <c r="V229" s="2">
        <f t="shared" si="58"/>
        <v>11.998520742158176</v>
      </c>
      <c r="X229" s="5">
        <v>1135</v>
      </c>
      <c r="Y229" s="5">
        <v>265.91000000000003</v>
      </c>
      <c r="Z229" s="5">
        <v>2.964</v>
      </c>
      <c r="AA229" s="5">
        <v>9.2100000000000009</v>
      </c>
      <c r="AB229" s="5">
        <v>-7.54</v>
      </c>
      <c r="AC229" s="5">
        <f t="shared" si="60"/>
        <v>17.00148518521922</v>
      </c>
      <c r="AD229" s="2">
        <f t="shared" si="59"/>
        <v>7.0343879299155034</v>
      </c>
      <c r="AG229" s="2">
        <f t="shared" si="61"/>
        <v>39.306341241481462</v>
      </c>
      <c r="AH229" s="2">
        <f t="shared" si="62"/>
        <v>0.686025071576287</v>
      </c>
      <c r="AI229" s="2">
        <f t="shared" si="63"/>
        <v>50.798688293823318</v>
      </c>
      <c r="AJ229" s="2">
        <f t="shared" si="64"/>
        <v>2.2568213983711836</v>
      </c>
      <c r="AK229" s="2">
        <f t="shared" si="65"/>
        <v>90.10502953530478</v>
      </c>
      <c r="AM229" s="5">
        <v>1135</v>
      </c>
      <c r="AN229" s="5">
        <v>265.91000000000003</v>
      </c>
      <c r="AO229" s="5">
        <v>2.964</v>
      </c>
      <c r="AP229" s="4">
        <f t="shared" si="66"/>
        <v>13.155240980587498</v>
      </c>
      <c r="AQ229" s="4">
        <f t="shared" si="67"/>
        <v>-10.769871551968478</v>
      </c>
      <c r="AS229" s="2">
        <f t="shared" si="71"/>
        <v>39.306341241481455</v>
      </c>
      <c r="AT229" s="2">
        <f t="shared" si="68"/>
        <v>50.693658758518552</v>
      </c>
      <c r="AU229" s="2">
        <f t="shared" si="69"/>
        <v>90</v>
      </c>
      <c r="AV229" s="2">
        <f t="shared" si="70"/>
        <v>17.00148518521922</v>
      </c>
      <c r="BB229" s="2">
        <f>LN(BC229)</f>
        <v>6.9470721413590875</v>
      </c>
      <c r="BC229" s="2">
        <v>1040.0999999999999</v>
      </c>
      <c r="BD229" s="2">
        <v>267.58999999999997</v>
      </c>
      <c r="BE229" s="2">
        <v>2.9550000000000001</v>
      </c>
      <c r="BF229" s="2">
        <v>9.9</v>
      </c>
      <c r="BG229" s="2">
        <v>-8.8800000000000008</v>
      </c>
      <c r="BH229" s="2">
        <f t="shared" si="72"/>
        <v>13.299037559161942</v>
      </c>
    </row>
    <row r="230" spans="16:60" x14ac:dyDescent="0.2">
      <c r="P230" s="2">
        <f t="shared" si="57"/>
        <v>7.0309458895373353</v>
      </c>
      <c r="Q230" s="2">
        <v>1131.0999999999999</v>
      </c>
      <c r="R230" s="2">
        <v>266.04000000000002</v>
      </c>
      <c r="S230" s="2">
        <v>2.9630000000000001</v>
      </c>
      <c r="T230" s="2">
        <v>9.27</v>
      </c>
      <c r="U230" s="2">
        <v>-7.62</v>
      </c>
      <c r="V230" s="2">
        <f t="shared" si="58"/>
        <v>11.999887499472651</v>
      </c>
      <c r="X230" s="5">
        <v>1138.9000000000001</v>
      </c>
      <c r="Y230" s="5">
        <v>265.88</v>
      </c>
      <c r="Z230" s="5">
        <v>2.964</v>
      </c>
      <c r="AA230" s="5">
        <v>9.2200000000000006</v>
      </c>
      <c r="AB230" s="5">
        <v>-7.52</v>
      </c>
      <c r="AC230" s="5">
        <f t="shared" si="60"/>
        <v>16.996573546137611</v>
      </c>
      <c r="AD230" s="2">
        <f t="shared" si="59"/>
        <v>7.0378181632803054</v>
      </c>
      <c r="AG230" s="2">
        <f t="shared" si="61"/>
        <v>39.201311706176682</v>
      </c>
      <c r="AH230" s="2">
        <f t="shared" si="62"/>
        <v>0.68419196037337904</v>
      </c>
      <c r="AI230" s="2">
        <f t="shared" si="63"/>
        <v>50.866435105218216</v>
      </c>
      <c r="AJ230" s="2">
        <f t="shared" si="64"/>
        <v>2.2549882871682754</v>
      </c>
      <c r="AK230" s="2">
        <f t="shared" si="65"/>
        <v>90.067746811394898</v>
      </c>
      <c r="AM230" s="5">
        <v>1138.9000000000001</v>
      </c>
      <c r="AN230" s="5">
        <v>265.88</v>
      </c>
      <c r="AO230" s="5">
        <v>2.964</v>
      </c>
      <c r="AP230" s="4">
        <f t="shared" si="66"/>
        <v>13.171155062409239</v>
      </c>
      <c r="AQ230" s="4">
        <f t="shared" si="67"/>
        <v>-10.742634063917295</v>
      </c>
      <c r="AS230" s="2">
        <f t="shared" si="71"/>
        <v>39.201311706176682</v>
      </c>
      <c r="AT230" s="2">
        <f t="shared" si="68"/>
        <v>50.798688293823318</v>
      </c>
      <c r="AU230" s="2">
        <f t="shared" si="69"/>
        <v>90</v>
      </c>
      <c r="AV230" s="2">
        <f t="shared" si="70"/>
        <v>16.996573546137611</v>
      </c>
      <c r="BB230" s="2">
        <f>LN(BC230)</f>
        <v>6.9502398905882927</v>
      </c>
      <c r="BC230" s="2">
        <v>1043.4000000000001</v>
      </c>
      <c r="BD230" s="2">
        <v>267.56</v>
      </c>
      <c r="BE230" s="2">
        <v>2.9550000000000001</v>
      </c>
      <c r="BF230" s="2">
        <v>9.84</v>
      </c>
      <c r="BG230" s="2">
        <v>-8.8000000000000007</v>
      </c>
      <c r="BH230" s="2">
        <f t="shared" si="72"/>
        <v>13.200969661354426</v>
      </c>
    </row>
    <row r="231" spans="16:60" x14ac:dyDescent="0.2">
      <c r="P231" s="2">
        <f t="shared" si="57"/>
        <v>7.0343879299155034</v>
      </c>
      <c r="Q231" s="2">
        <v>1135</v>
      </c>
      <c r="R231" s="2">
        <v>265.91000000000003</v>
      </c>
      <c r="S231" s="2">
        <v>2.964</v>
      </c>
      <c r="T231" s="2">
        <v>9.2100000000000009</v>
      </c>
      <c r="U231" s="2">
        <v>-7.54</v>
      </c>
      <c r="V231" s="2">
        <f t="shared" si="58"/>
        <v>11.902760184091756</v>
      </c>
      <c r="X231" s="5">
        <v>1142.9000000000001</v>
      </c>
      <c r="Y231" s="5">
        <v>265.83999999999997</v>
      </c>
      <c r="Z231" s="5">
        <v>2.964</v>
      </c>
      <c r="AA231" s="5">
        <v>9.23</v>
      </c>
      <c r="AB231" s="5">
        <v>-7.51</v>
      </c>
      <c r="AC231" s="5">
        <f t="shared" si="60"/>
        <v>16.998010693974749</v>
      </c>
      <c r="AD231" s="2">
        <f t="shared" si="59"/>
        <v>7.0413241709035521</v>
      </c>
      <c r="AG231" s="2">
        <f t="shared" si="61"/>
        <v>39.133564894781813</v>
      </c>
      <c r="AH231" s="2">
        <f t="shared" si="62"/>
        <v>0.68300955545681097</v>
      </c>
      <c r="AI231" s="2">
        <f t="shared" si="63"/>
        <v>51.107038771247858</v>
      </c>
      <c r="AJ231" s="2">
        <f t="shared" si="64"/>
        <v>2.2538058822517071</v>
      </c>
      <c r="AK231" s="2">
        <f t="shared" si="65"/>
        <v>90.240603666029671</v>
      </c>
      <c r="AM231" s="5">
        <v>1142.9000000000001</v>
      </c>
      <c r="AN231" s="5">
        <v>265.83999999999997</v>
      </c>
      <c r="AO231" s="5">
        <v>2.964</v>
      </c>
      <c r="AP231" s="4">
        <f t="shared" si="66"/>
        <v>13.184962757864975</v>
      </c>
      <c r="AQ231" s="4">
        <f t="shared" si="67"/>
        <v>-10.727959947081898</v>
      </c>
      <c r="AS231" s="2">
        <f t="shared" si="71"/>
        <v>39.133564894781792</v>
      </c>
      <c r="AT231" s="2">
        <f t="shared" si="68"/>
        <v>50.866435105218216</v>
      </c>
      <c r="AU231" s="2">
        <f t="shared" si="69"/>
        <v>90</v>
      </c>
      <c r="AV231" s="2">
        <f t="shared" si="70"/>
        <v>16.998010693974745</v>
      </c>
      <c r="BB231" s="2">
        <f>LN(BC231)</f>
        <v>6.9533976368608386</v>
      </c>
      <c r="BC231" s="2">
        <v>1046.7</v>
      </c>
      <c r="BD231" s="2">
        <v>267.52999999999997</v>
      </c>
      <c r="BE231" s="2">
        <v>2.9550000000000001</v>
      </c>
      <c r="BF231" s="2">
        <v>9.86</v>
      </c>
      <c r="BG231" s="2">
        <v>-8.7799999999999994</v>
      </c>
      <c r="BH231" s="2">
        <f t="shared" si="72"/>
        <v>13.20257550631694</v>
      </c>
    </row>
    <row r="232" spans="16:60" x14ac:dyDescent="0.2">
      <c r="P232" s="2">
        <f t="shared" si="57"/>
        <v>7.0378181632803054</v>
      </c>
      <c r="Q232" s="2">
        <v>1138.9000000000001</v>
      </c>
      <c r="R232" s="2">
        <v>265.88</v>
      </c>
      <c r="S232" s="2">
        <v>2.964</v>
      </c>
      <c r="T232" s="2">
        <v>9.2200000000000006</v>
      </c>
      <c r="U232" s="2">
        <v>-7.52</v>
      </c>
      <c r="V232" s="2">
        <f t="shared" si="58"/>
        <v>11.897848545010145</v>
      </c>
      <c r="X232" s="5">
        <v>1146.8</v>
      </c>
      <c r="Y232" s="5">
        <v>265.70999999999998</v>
      </c>
      <c r="Z232" s="5">
        <v>2.9649999999999999</v>
      </c>
      <c r="AA232" s="5">
        <v>9.26</v>
      </c>
      <c r="AB232" s="5">
        <v>-7.47</v>
      </c>
      <c r="AC232" s="5">
        <f t="shared" si="60"/>
        <v>16.996140686897213</v>
      </c>
      <c r="AD232" s="2">
        <f t="shared" si="59"/>
        <v>7.0447307340092147</v>
      </c>
      <c r="AG232" s="2">
        <f t="shared" si="61"/>
        <v>38.892961228752121</v>
      </c>
      <c r="AH232" s="2">
        <f t="shared" si="62"/>
        <v>0.67881022929222401</v>
      </c>
      <c r="AI232" s="2">
        <f t="shared" si="63"/>
        <v>51.310119170525184</v>
      </c>
      <c r="AJ232" s="2">
        <f t="shared" si="64"/>
        <v>2.2496065560871208</v>
      </c>
      <c r="AK232" s="2">
        <f t="shared" si="65"/>
        <v>90.203080399277297</v>
      </c>
      <c r="AM232" s="5">
        <v>1146.8</v>
      </c>
      <c r="AN232" s="5">
        <v>265.70999999999998</v>
      </c>
      <c r="AO232" s="5">
        <v>2.9649999999999999</v>
      </c>
      <c r="AP232" s="4">
        <f t="shared" si="66"/>
        <v>13.228441110022935</v>
      </c>
      <c r="AQ232" s="4">
        <f t="shared" si="67"/>
        <v>-10.671323444046577</v>
      </c>
      <c r="AS232" s="2">
        <f t="shared" si="71"/>
        <v>38.892961228752121</v>
      </c>
      <c r="AT232" s="2">
        <f t="shared" si="68"/>
        <v>51.107038771247858</v>
      </c>
      <c r="AU232" s="2">
        <f t="shared" si="69"/>
        <v>89.999999999999972</v>
      </c>
      <c r="AV232" s="2">
        <f t="shared" si="70"/>
        <v>16.996140686897213</v>
      </c>
      <c r="BB232" s="2">
        <f>LN(BC232)</f>
        <v>6.9564502005208952</v>
      </c>
      <c r="BC232" s="2">
        <v>1049.9000000000001</v>
      </c>
      <c r="BD232" s="2">
        <v>267.5</v>
      </c>
      <c r="BE232" s="2">
        <v>2.9550000000000001</v>
      </c>
      <c r="BF232" s="2">
        <v>9.8000000000000007</v>
      </c>
      <c r="BG232" s="2">
        <v>-8.6999999999999993</v>
      </c>
      <c r="BH232" s="2">
        <f t="shared" si="72"/>
        <v>13.104579352272244</v>
      </c>
    </row>
    <row r="233" spans="16:60" x14ac:dyDescent="0.2">
      <c r="P233" s="2">
        <f t="shared" si="57"/>
        <v>7.0413241709035521</v>
      </c>
      <c r="Q233" s="2">
        <v>1142.9000000000001</v>
      </c>
      <c r="R233" s="2">
        <v>265.83999999999997</v>
      </c>
      <c r="S233" s="2">
        <v>2.964</v>
      </c>
      <c r="T233" s="2">
        <v>9.23</v>
      </c>
      <c r="U233" s="2">
        <v>-7.51</v>
      </c>
      <c r="V233" s="2">
        <f t="shared" si="58"/>
        <v>11.899285692847283</v>
      </c>
      <c r="X233" s="5">
        <v>1150.7</v>
      </c>
      <c r="Y233" s="5">
        <v>265.68</v>
      </c>
      <c r="Z233" s="5">
        <v>2.9649999999999999</v>
      </c>
      <c r="AA233" s="5">
        <v>9.2899999999999991</v>
      </c>
      <c r="AB233" s="5">
        <v>-7.44</v>
      </c>
      <c r="AC233" s="5">
        <f t="shared" si="60"/>
        <v>17.000729034062424</v>
      </c>
      <c r="AD233" s="2">
        <f t="shared" si="59"/>
        <v>7.0481257318294128</v>
      </c>
      <c r="AG233" s="2">
        <f t="shared" si="61"/>
        <v>38.689880829474816</v>
      </c>
      <c r="AH233" s="2">
        <f t="shared" si="62"/>
        <v>0.67526580767857025</v>
      </c>
      <c r="AI233" s="2">
        <f t="shared" si="63"/>
        <v>51.48307369289725</v>
      </c>
      <c r="AJ233" s="2">
        <f t="shared" si="64"/>
        <v>2.2460621344734668</v>
      </c>
      <c r="AK233" s="2">
        <f t="shared" si="65"/>
        <v>90.172954522372066</v>
      </c>
      <c r="AM233" s="5">
        <v>1150.7</v>
      </c>
      <c r="AN233" s="5">
        <v>265.68</v>
      </c>
      <c r="AO233" s="5">
        <v>2.9649999999999999</v>
      </c>
      <c r="AP233" s="4">
        <f t="shared" si="66"/>
        <v>13.269762998684998</v>
      </c>
      <c r="AQ233" s="4">
        <f t="shared" si="67"/>
        <v>-10.627237536083573</v>
      </c>
      <c r="AS233" s="2">
        <f t="shared" si="71"/>
        <v>38.689880829474802</v>
      </c>
      <c r="AT233" s="2">
        <f t="shared" si="68"/>
        <v>51.310119170525184</v>
      </c>
      <c r="AU233" s="2">
        <f t="shared" si="69"/>
        <v>89.999999999999986</v>
      </c>
      <c r="AV233" s="2">
        <f t="shared" si="70"/>
        <v>17.000729034062424</v>
      </c>
      <c r="BB233" s="2">
        <f>LN(BC233)</f>
        <v>6.9595884276221547</v>
      </c>
      <c r="BC233" s="2">
        <v>1053.2</v>
      </c>
      <c r="BD233" s="2">
        <v>267.47000000000003</v>
      </c>
      <c r="BE233" s="2">
        <v>2.9550000000000001</v>
      </c>
      <c r="BF233" s="2">
        <v>9.8000000000000007</v>
      </c>
      <c r="BG233" s="2">
        <v>-8.6999999999999993</v>
      </c>
      <c r="BH233" s="2">
        <f t="shared" si="72"/>
        <v>13.104579352272244</v>
      </c>
    </row>
    <row r="234" spans="16:60" x14ac:dyDescent="0.2">
      <c r="P234" s="2">
        <f t="shared" si="57"/>
        <v>7.0447307340092147</v>
      </c>
      <c r="Q234" s="2">
        <v>1146.8</v>
      </c>
      <c r="R234" s="2">
        <v>265.70999999999998</v>
      </c>
      <c r="S234" s="2">
        <v>2.9649999999999999</v>
      </c>
      <c r="T234" s="2">
        <v>9.26</v>
      </c>
      <c r="U234" s="2">
        <v>-7.47</v>
      </c>
      <c r="V234" s="2">
        <f t="shared" si="58"/>
        <v>11.897415685769746</v>
      </c>
      <c r="X234" s="5">
        <v>1154.7</v>
      </c>
      <c r="Y234" s="5">
        <v>265.64999999999998</v>
      </c>
      <c r="Z234" s="5">
        <v>2.9649999999999999</v>
      </c>
      <c r="AA234" s="5">
        <v>9.31</v>
      </c>
      <c r="AB234" s="5">
        <v>-7.41</v>
      </c>
      <c r="AC234" s="5">
        <f t="shared" si="60"/>
        <v>16.997640918134358</v>
      </c>
      <c r="AD234" s="2">
        <f t="shared" si="59"/>
        <v>7.0515958489578106</v>
      </c>
      <c r="AG234" s="2">
        <f t="shared" si="61"/>
        <v>38.516926307102764</v>
      </c>
      <c r="AH234" s="2">
        <f t="shared" si="62"/>
        <v>0.67224718180696386</v>
      </c>
      <c r="AI234" s="2">
        <f t="shared" si="63"/>
        <v>51.791389502553727</v>
      </c>
      <c r="AJ234" s="2">
        <f t="shared" si="64"/>
        <v>2.2430435086018603</v>
      </c>
      <c r="AK234" s="2">
        <f t="shared" si="65"/>
        <v>90.308315809656492</v>
      </c>
      <c r="AM234" s="5">
        <v>1154.7</v>
      </c>
      <c r="AN234" s="5">
        <v>265.64999999999998</v>
      </c>
      <c r="AO234" s="5">
        <v>2.9649999999999999</v>
      </c>
      <c r="AP234" s="4">
        <f t="shared" si="66"/>
        <v>13.29936592976928</v>
      </c>
      <c r="AQ234" s="4">
        <f t="shared" si="67"/>
        <v>-10.585209617571468</v>
      </c>
      <c r="AS234" s="2">
        <f t="shared" si="71"/>
        <v>38.516926307102764</v>
      </c>
      <c r="AT234" s="2">
        <f t="shared" si="68"/>
        <v>51.48307369289725</v>
      </c>
      <c r="AU234" s="2">
        <f t="shared" si="69"/>
        <v>90.000000000000014</v>
      </c>
      <c r="AV234" s="2">
        <f t="shared" si="70"/>
        <v>16.997640918134358</v>
      </c>
      <c r="BB234" s="2">
        <f>LN(BC234)</f>
        <v>6.9626221804229775</v>
      </c>
      <c r="BC234" s="2">
        <v>1056.4000000000001</v>
      </c>
      <c r="BD234" s="2">
        <v>267.33999999999997</v>
      </c>
      <c r="BE234" s="2">
        <v>2.956</v>
      </c>
      <c r="BF234" s="2">
        <v>9.74</v>
      </c>
      <c r="BG234" s="2">
        <v>-8.61</v>
      </c>
      <c r="BH234" s="2">
        <f t="shared" si="72"/>
        <v>12.999988461533341</v>
      </c>
    </row>
    <row r="235" spans="16:60" x14ac:dyDescent="0.2">
      <c r="P235" s="2">
        <f t="shared" si="57"/>
        <v>7.0481257318294128</v>
      </c>
      <c r="Q235" s="2">
        <v>1150.7</v>
      </c>
      <c r="R235" s="2">
        <v>265.68</v>
      </c>
      <c r="S235" s="2">
        <v>2.9649999999999999</v>
      </c>
      <c r="T235" s="2">
        <v>9.2899999999999991</v>
      </c>
      <c r="U235" s="2">
        <v>-7.44</v>
      </c>
      <c r="V235" s="2">
        <f t="shared" si="58"/>
        <v>11.902004032934958</v>
      </c>
      <c r="X235" s="5">
        <v>1158.5999999999999</v>
      </c>
      <c r="Y235" s="5">
        <v>265.51</v>
      </c>
      <c r="Z235" s="5">
        <v>2.9660000000000002</v>
      </c>
      <c r="AA235" s="5">
        <v>9.35</v>
      </c>
      <c r="AB235" s="5">
        <v>-7.36</v>
      </c>
      <c r="AC235" s="5">
        <f t="shared" si="60"/>
        <v>16.997972876518581</v>
      </c>
      <c r="AD235" s="2">
        <f t="shared" si="59"/>
        <v>7.0549676586625241</v>
      </c>
      <c r="AG235" s="2">
        <f t="shared" si="61"/>
        <v>38.208610497446259</v>
      </c>
      <c r="AH235" s="2">
        <f t="shared" si="62"/>
        <v>0.66686605579250569</v>
      </c>
      <c r="AI235" s="2">
        <f t="shared" si="63"/>
        <v>51.994156106029436</v>
      </c>
      <c r="AJ235" s="2">
        <f t="shared" si="64"/>
        <v>2.2376623825874025</v>
      </c>
      <c r="AK235" s="2">
        <f t="shared" si="65"/>
        <v>90.202766603475695</v>
      </c>
      <c r="AM235" s="5">
        <v>1158.5999999999999</v>
      </c>
      <c r="AN235" s="5">
        <v>265.51</v>
      </c>
      <c r="AO235" s="5">
        <v>2.9660000000000002</v>
      </c>
      <c r="AP235" s="4">
        <f t="shared" si="66"/>
        <v>13.35639429145221</v>
      </c>
      <c r="AQ235" s="4">
        <f t="shared" si="67"/>
        <v>-10.513696468993398</v>
      </c>
      <c r="AS235" s="2">
        <f t="shared" si="71"/>
        <v>38.208610497446259</v>
      </c>
      <c r="AT235" s="2">
        <f t="shared" si="68"/>
        <v>51.791389502553727</v>
      </c>
      <c r="AU235" s="2">
        <f t="shared" si="69"/>
        <v>89.999999999999986</v>
      </c>
      <c r="AV235" s="2">
        <f t="shared" si="70"/>
        <v>16.997972876518581</v>
      </c>
      <c r="BB235" s="2">
        <f>LN(BC235)</f>
        <v>6.9657411281807899</v>
      </c>
      <c r="BC235" s="2">
        <v>1059.7</v>
      </c>
      <c r="BD235" s="2">
        <v>267.32</v>
      </c>
      <c r="BE235" s="2">
        <v>2.956</v>
      </c>
      <c r="BF235" s="2">
        <v>9.75</v>
      </c>
      <c r="BG235" s="2">
        <v>-8.6</v>
      </c>
      <c r="BH235" s="2">
        <f t="shared" si="72"/>
        <v>13.000865355813819</v>
      </c>
    </row>
    <row r="236" spans="16:60" x14ac:dyDescent="0.2">
      <c r="P236" s="2">
        <f t="shared" si="57"/>
        <v>7.0515958489578106</v>
      </c>
      <c r="Q236" s="2">
        <v>1154.7</v>
      </c>
      <c r="R236" s="2">
        <v>265.64999999999998</v>
      </c>
      <c r="S236" s="2">
        <v>2.9649999999999999</v>
      </c>
      <c r="T236" s="2">
        <v>9.31</v>
      </c>
      <c r="U236" s="2">
        <v>-7.41</v>
      </c>
      <c r="V236" s="2">
        <f t="shared" si="58"/>
        <v>11.898915917006894</v>
      </c>
      <c r="X236" s="5">
        <v>1162.5</v>
      </c>
      <c r="Y236" s="5">
        <v>265.48</v>
      </c>
      <c r="Z236" s="5">
        <v>2.9660000000000002</v>
      </c>
      <c r="AA236" s="5">
        <v>9.3800000000000008</v>
      </c>
      <c r="AB236" s="5">
        <v>-7.33</v>
      </c>
      <c r="AC236" s="5">
        <f t="shared" si="60"/>
        <v>17.003064546016127</v>
      </c>
      <c r="AD236" s="2">
        <f t="shared" si="59"/>
        <v>7.058328137461511</v>
      </c>
      <c r="AG236" s="2">
        <f t="shared" si="61"/>
        <v>38.005843893970557</v>
      </c>
      <c r="AH236" s="2">
        <f t="shared" si="62"/>
        <v>0.66332711094876884</v>
      </c>
      <c r="AI236" s="2">
        <f t="shared" si="63"/>
        <v>52.205280235846672</v>
      </c>
      <c r="AJ236" s="2">
        <f t="shared" si="64"/>
        <v>2.2341234377436656</v>
      </c>
      <c r="AK236" s="2">
        <f t="shared" si="65"/>
        <v>90.211124129817222</v>
      </c>
      <c r="AM236" s="5">
        <v>1162.5</v>
      </c>
      <c r="AN236" s="5">
        <v>265.48</v>
      </c>
      <c r="AO236" s="5">
        <v>2.9660000000000002</v>
      </c>
      <c r="AP236" s="4">
        <f t="shared" si="66"/>
        <v>13.397529937736916</v>
      </c>
      <c r="AQ236" s="4">
        <f t="shared" si="67"/>
        <v>-10.469498341536415</v>
      </c>
      <c r="AS236" s="2">
        <f t="shared" si="71"/>
        <v>38.005843893970557</v>
      </c>
      <c r="AT236" s="2">
        <f t="shared" si="68"/>
        <v>51.994156106029436</v>
      </c>
      <c r="AU236" s="2">
        <f t="shared" si="69"/>
        <v>90</v>
      </c>
      <c r="AV236" s="2">
        <f t="shared" si="70"/>
        <v>17.00306454601613</v>
      </c>
      <c r="BB236" s="2">
        <f>LN(BC236)</f>
        <v>6.9687563005395363</v>
      </c>
      <c r="BC236" s="2">
        <v>1062.9000000000001</v>
      </c>
      <c r="BD236" s="2">
        <v>267.27999999999997</v>
      </c>
      <c r="BE236" s="2">
        <v>2.956</v>
      </c>
      <c r="BF236" s="2">
        <v>9.69</v>
      </c>
      <c r="BG236" s="2">
        <v>-8.51</v>
      </c>
      <c r="BH236" s="2">
        <f t="shared" si="72"/>
        <v>12.896363828614637</v>
      </c>
    </row>
    <row r="237" spans="16:60" x14ac:dyDescent="0.2">
      <c r="P237" s="2">
        <f t="shared" si="57"/>
        <v>7.0549676586625241</v>
      </c>
      <c r="Q237" s="2">
        <v>1158.5999999999999</v>
      </c>
      <c r="R237" s="2">
        <v>265.51</v>
      </c>
      <c r="S237" s="2">
        <v>2.9660000000000002</v>
      </c>
      <c r="T237" s="2">
        <v>9.35</v>
      </c>
      <c r="U237" s="2">
        <v>-7.36</v>
      </c>
      <c r="V237" s="2">
        <f t="shared" si="58"/>
        <v>11.899247875391117</v>
      </c>
      <c r="X237" s="5">
        <v>1166.4000000000001</v>
      </c>
      <c r="Y237" s="5">
        <v>265.45</v>
      </c>
      <c r="Z237" s="5">
        <v>2.9660000000000002</v>
      </c>
      <c r="AA237" s="5">
        <v>9.4</v>
      </c>
      <c r="AB237" s="5">
        <v>-7.29</v>
      </c>
      <c r="AC237" s="5">
        <f t="shared" si="60"/>
        <v>16.994274589103632</v>
      </c>
      <c r="AD237" s="2">
        <f t="shared" si="59"/>
        <v>7.0616773612543939</v>
      </c>
      <c r="AG237" s="2">
        <f t="shared" si="61"/>
        <v>37.794719764153314</v>
      </c>
      <c r="AH237" s="2">
        <f t="shared" si="62"/>
        <v>0.65964229975305011</v>
      </c>
      <c r="AI237" s="2">
        <f t="shared" si="63"/>
        <v>52.407924892611177</v>
      </c>
      <c r="AJ237" s="2">
        <f t="shared" si="64"/>
        <v>2.2304386265479468</v>
      </c>
      <c r="AK237" s="2">
        <f t="shared" si="65"/>
        <v>90.202644656764491</v>
      </c>
      <c r="AM237" s="5">
        <v>1166.4000000000001</v>
      </c>
      <c r="AN237" s="5">
        <v>265.45</v>
      </c>
      <c r="AO237" s="5">
        <v>2.9660000000000002</v>
      </c>
      <c r="AP237" s="4">
        <f t="shared" si="66"/>
        <v>13.429071095550139</v>
      </c>
      <c r="AQ237" s="4">
        <f t="shared" si="67"/>
        <v>-10.414673221974525</v>
      </c>
      <c r="AS237" s="2">
        <f t="shared" si="71"/>
        <v>37.794719764153314</v>
      </c>
      <c r="AT237" s="2">
        <f t="shared" si="68"/>
        <v>52.205280235846672</v>
      </c>
      <c r="AU237" s="2">
        <f t="shared" si="69"/>
        <v>89.999999999999986</v>
      </c>
      <c r="AV237" s="2">
        <f t="shared" si="70"/>
        <v>16.994274589103632</v>
      </c>
      <c r="BB237" s="2">
        <f>LN(BC237)</f>
        <v>6.9718562043886605</v>
      </c>
      <c r="BC237" s="2">
        <v>1066.2</v>
      </c>
      <c r="BD237" s="2">
        <v>267.16000000000003</v>
      </c>
      <c r="BE237" s="2">
        <v>2.9580000000000002</v>
      </c>
      <c r="BF237" s="2">
        <v>9.7100000000000009</v>
      </c>
      <c r="BG237" s="2">
        <v>-8.5</v>
      </c>
      <c r="BH237" s="2">
        <f t="shared" si="72"/>
        <v>12.904809181076644</v>
      </c>
    </row>
    <row r="238" spans="16:60" x14ac:dyDescent="0.2">
      <c r="P238" s="2">
        <f t="shared" si="57"/>
        <v>7.058328137461511</v>
      </c>
      <c r="Q238" s="2">
        <v>1162.5</v>
      </c>
      <c r="R238" s="2">
        <v>265.48</v>
      </c>
      <c r="S238" s="2">
        <v>2.9660000000000002</v>
      </c>
      <c r="T238" s="2">
        <v>9.3800000000000008</v>
      </c>
      <c r="U238" s="2">
        <v>-7.33</v>
      </c>
      <c r="V238" s="2">
        <f t="shared" si="58"/>
        <v>11.904339544888662</v>
      </c>
      <c r="X238" s="5">
        <v>1170.4000000000001</v>
      </c>
      <c r="Y238" s="5">
        <v>265.41000000000003</v>
      </c>
      <c r="Z238" s="5">
        <v>2.9660000000000002</v>
      </c>
      <c r="AA238" s="5">
        <v>9.43</v>
      </c>
      <c r="AB238" s="5">
        <v>-7.26</v>
      </c>
      <c r="AC238" s="5">
        <f t="shared" si="60"/>
        <v>16.999670341729612</v>
      </c>
      <c r="AD238" s="2">
        <f t="shared" si="59"/>
        <v>7.0651008497059147</v>
      </c>
      <c r="AG238" s="2">
        <f t="shared" si="61"/>
        <v>37.592075107388837</v>
      </c>
      <c r="AH238" s="2">
        <f t="shared" si="62"/>
        <v>0.6561054832809361</v>
      </c>
      <c r="AI238" s="2">
        <f t="shared" si="63"/>
        <v>52.716108799599851</v>
      </c>
      <c r="AJ238" s="2">
        <f t="shared" si="64"/>
        <v>2.2269018100758324</v>
      </c>
      <c r="AK238" s="2">
        <f t="shared" si="65"/>
        <v>90.308183906988688</v>
      </c>
      <c r="AM238" s="5">
        <v>1170.4000000000001</v>
      </c>
      <c r="AN238" s="5">
        <v>265.41000000000003</v>
      </c>
      <c r="AO238" s="5">
        <v>2.9660000000000002</v>
      </c>
      <c r="AP238" s="4">
        <f t="shared" si="66"/>
        <v>13.470097268289717</v>
      </c>
      <c r="AQ238" s="4">
        <f t="shared" si="67"/>
        <v>-10.370403623306821</v>
      </c>
      <c r="AS238" s="2">
        <f t="shared" si="71"/>
        <v>37.592075107388837</v>
      </c>
      <c r="AT238" s="2">
        <f t="shared" si="68"/>
        <v>52.407924892611177</v>
      </c>
      <c r="AU238" s="2">
        <f t="shared" si="69"/>
        <v>90.000000000000014</v>
      </c>
      <c r="AV238" s="2">
        <f t="shared" si="70"/>
        <v>16.999670341729612</v>
      </c>
      <c r="BB238" s="2">
        <f>LN(BC238)</f>
        <v>6.9748530225146315</v>
      </c>
      <c r="BC238" s="2">
        <v>1069.4000000000001</v>
      </c>
      <c r="BD238" s="2">
        <v>267.13</v>
      </c>
      <c r="BE238" s="2">
        <v>2.9580000000000002</v>
      </c>
      <c r="BF238" s="2">
        <v>9.65</v>
      </c>
      <c r="BG238" s="2">
        <v>-8.41</v>
      </c>
      <c r="BH238" s="2">
        <f t="shared" si="72"/>
        <v>12.800414055803039</v>
      </c>
    </row>
    <row r="239" spans="16:60" x14ac:dyDescent="0.2">
      <c r="P239" s="2">
        <f t="shared" si="57"/>
        <v>7.0616773612543939</v>
      </c>
      <c r="Q239" s="2">
        <v>1166.4000000000001</v>
      </c>
      <c r="R239" s="2">
        <v>265.45</v>
      </c>
      <c r="S239" s="2">
        <v>2.9660000000000002</v>
      </c>
      <c r="T239" s="2">
        <v>9.4</v>
      </c>
      <c r="U239" s="2">
        <v>-7.29</v>
      </c>
      <c r="V239" s="2">
        <f t="shared" si="58"/>
        <v>11.89554958797617</v>
      </c>
      <c r="X239" s="5">
        <v>1173.9000000000001</v>
      </c>
      <c r="Y239" s="5">
        <v>265.27999999999997</v>
      </c>
      <c r="Z239" s="5">
        <v>2.9670000000000001</v>
      </c>
      <c r="AA239" s="5">
        <v>9.4700000000000006</v>
      </c>
      <c r="AB239" s="5">
        <v>-7.21</v>
      </c>
      <c r="AC239" s="5">
        <f t="shared" si="60"/>
        <v>17.00103570115542</v>
      </c>
      <c r="AD239" s="2">
        <f t="shared" si="59"/>
        <v>7.0680868178844767</v>
      </c>
      <c r="AG239" s="2">
        <f t="shared" si="61"/>
        <v>37.283891200400141</v>
      </c>
      <c r="AH239" s="2">
        <f t="shared" si="62"/>
        <v>0.65072665940232344</v>
      </c>
      <c r="AI239" s="2">
        <f t="shared" si="63"/>
        <v>52.889365201434174</v>
      </c>
      <c r="AJ239" s="2">
        <f t="shared" si="64"/>
        <v>2.2215229861972201</v>
      </c>
      <c r="AK239" s="2">
        <f t="shared" si="65"/>
        <v>90.173256401834323</v>
      </c>
      <c r="AM239" s="5">
        <v>1173.9000000000001</v>
      </c>
      <c r="AN239" s="5">
        <v>265.27999999999997</v>
      </c>
      <c r="AO239" s="5">
        <v>2.9670000000000001</v>
      </c>
      <c r="AP239" s="4">
        <f t="shared" si="66"/>
        <v>13.526769057504413</v>
      </c>
      <c r="AQ239" s="4">
        <f t="shared" si="67"/>
        <v>-10.298627761838096</v>
      </c>
      <c r="AS239" s="2">
        <f t="shared" si="71"/>
        <v>37.283891200400134</v>
      </c>
      <c r="AT239" s="2">
        <f t="shared" si="68"/>
        <v>52.716108799599851</v>
      </c>
      <c r="AU239" s="2">
        <f t="shared" si="69"/>
        <v>89.999999999999986</v>
      </c>
      <c r="AV239" s="2">
        <f t="shared" si="70"/>
        <v>17.00103570115542</v>
      </c>
      <c r="BB239" s="2">
        <f>LN(BC239)</f>
        <v>6.9779341136033839</v>
      </c>
      <c r="BC239" s="2">
        <v>1072.7</v>
      </c>
      <c r="BD239" s="2">
        <v>267.10000000000002</v>
      </c>
      <c r="BE239" s="2">
        <v>2.9580000000000002</v>
      </c>
      <c r="BF239" s="2">
        <v>9.66</v>
      </c>
      <c r="BG239" s="2">
        <v>-8.4</v>
      </c>
      <c r="BH239" s="2">
        <f t="shared" si="72"/>
        <v>12.801390549467664</v>
      </c>
    </row>
    <row r="240" spans="16:60" x14ac:dyDescent="0.2">
      <c r="P240" s="2">
        <f t="shared" si="57"/>
        <v>7.0651008497059147</v>
      </c>
      <c r="Q240" s="2">
        <v>1170.4000000000001</v>
      </c>
      <c r="R240" s="2">
        <v>265.41000000000003</v>
      </c>
      <c r="S240" s="2">
        <v>2.9660000000000002</v>
      </c>
      <c r="T240" s="2">
        <v>9.43</v>
      </c>
      <c r="U240" s="2">
        <v>-7.26</v>
      </c>
      <c r="V240" s="2">
        <f t="shared" si="58"/>
        <v>11.900945340602149</v>
      </c>
      <c r="X240" s="5">
        <v>1177.3</v>
      </c>
      <c r="Y240" s="5">
        <v>265.24</v>
      </c>
      <c r="Z240" s="5">
        <v>2.9670000000000001</v>
      </c>
      <c r="AA240" s="5">
        <v>9.49</v>
      </c>
      <c r="AB240" s="5">
        <v>-7.18</v>
      </c>
      <c r="AC240" s="5">
        <f t="shared" si="60"/>
        <v>16.998830042680666</v>
      </c>
      <c r="AD240" s="2">
        <f t="shared" si="59"/>
        <v>7.0709789600841511</v>
      </c>
      <c r="AG240" s="2">
        <f t="shared" si="61"/>
        <v>37.110634798565826</v>
      </c>
      <c r="AH240" s="2">
        <f t="shared" si="62"/>
        <v>0.64770276474015631</v>
      </c>
      <c r="AI240" s="2">
        <f t="shared" si="63"/>
        <v>53.091603599988161</v>
      </c>
      <c r="AJ240" s="2">
        <f t="shared" si="64"/>
        <v>2.2184990915350529</v>
      </c>
      <c r="AK240" s="2">
        <f t="shared" si="65"/>
        <v>90.202238398553988</v>
      </c>
      <c r="AM240" s="5">
        <v>1177.3</v>
      </c>
      <c r="AN240" s="5">
        <v>265.24</v>
      </c>
      <c r="AO240" s="5">
        <v>2.9670000000000001</v>
      </c>
      <c r="AP240" s="4">
        <f t="shared" si="66"/>
        <v>13.556090180863153</v>
      </c>
      <c r="AQ240" s="4">
        <f t="shared" si="67"/>
        <v>-10.256346417133555</v>
      </c>
      <c r="AS240" s="2">
        <f t="shared" si="71"/>
        <v>37.110634798565826</v>
      </c>
      <c r="AT240" s="2">
        <f t="shared" si="68"/>
        <v>52.889365201434174</v>
      </c>
      <c r="AU240" s="2">
        <f t="shared" si="69"/>
        <v>90</v>
      </c>
      <c r="AV240" s="2">
        <f t="shared" si="70"/>
        <v>16.998830042680666</v>
      </c>
      <c r="BB240" s="2">
        <f>LN(BC240)</f>
        <v>6.9809127995998637</v>
      </c>
      <c r="BC240" s="2">
        <v>1075.9000000000001</v>
      </c>
      <c r="BD240" s="2">
        <v>267.07</v>
      </c>
      <c r="BE240" s="2">
        <v>2.9580000000000002</v>
      </c>
      <c r="BF240" s="2">
        <v>9.58</v>
      </c>
      <c r="BG240" s="2">
        <v>-8.33</v>
      </c>
      <c r="BH240" s="2">
        <f t="shared" si="72"/>
        <v>12.695089601889386</v>
      </c>
    </row>
    <row r="241" spans="16:60" x14ac:dyDescent="0.2">
      <c r="P241" s="2">
        <f t="shared" si="57"/>
        <v>7.0680868178844767</v>
      </c>
      <c r="Q241" s="2">
        <v>1173.9000000000001</v>
      </c>
      <c r="R241" s="2">
        <v>265.27999999999997</v>
      </c>
      <c r="S241" s="2">
        <v>2.9670000000000001</v>
      </c>
      <c r="T241" s="2">
        <v>9.4700000000000006</v>
      </c>
      <c r="U241" s="2">
        <v>-7.21</v>
      </c>
      <c r="V241" s="2">
        <f t="shared" si="58"/>
        <v>11.902310700027957</v>
      </c>
      <c r="X241" s="5">
        <v>1180.8</v>
      </c>
      <c r="Y241" s="5">
        <v>265.2</v>
      </c>
      <c r="Z241" s="5">
        <v>2.9670000000000001</v>
      </c>
      <c r="AA241" s="5">
        <v>9.52</v>
      </c>
      <c r="AB241" s="5">
        <v>-7.15</v>
      </c>
      <c r="AC241" s="5">
        <f t="shared" si="60"/>
        <v>17.004727688847638</v>
      </c>
      <c r="AD241" s="2">
        <f t="shared" si="59"/>
        <v>7.0739474538462082</v>
      </c>
      <c r="AG241" s="2">
        <f t="shared" si="61"/>
        <v>36.908396400011853</v>
      </c>
      <c r="AH241" s="2">
        <f t="shared" si="62"/>
        <v>0.64417303881142896</v>
      </c>
      <c r="AI241" s="2">
        <f t="shared" si="63"/>
        <v>53.303462731363041</v>
      </c>
      <c r="AJ241" s="2">
        <f t="shared" si="64"/>
        <v>2.2149693656063252</v>
      </c>
      <c r="AK241" s="2">
        <f t="shared" si="65"/>
        <v>90.211859131374894</v>
      </c>
      <c r="AM241" s="5">
        <v>1180.8</v>
      </c>
      <c r="AN241" s="5">
        <v>265.2</v>
      </c>
      <c r="AO241" s="5">
        <v>2.9670000000000001</v>
      </c>
      <c r="AP241" s="4">
        <f t="shared" si="66"/>
        <v>13.596923488417934</v>
      </c>
      <c r="AQ241" s="4">
        <f t="shared" si="67"/>
        <v>-10.211975098969351</v>
      </c>
      <c r="AS241" s="2">
        <f t="shared" si="71"/>
        <v>36.908396400011846</v>
      </c>
      <c r="AT241" s="2">
        <f t="shared" si="68"/>
        <v>53.091603599988161</v>
      </c>
      <c r="AU241" s="2">
        <f t="shared" si="69"/>
        <v>90</v>
      </c>
      <c r="AV241" s="2">
        <f t="shared" si="70"/>
        <v>17.004727688847634</v>
      </c>
      <c r="BB241" s="2">
        <f>LN(BC241)</f>
        <v>6.983975304893546</v>
      </c>
      <c r="BC241" s="2">
        <v>1079.2</v>
      </c>
      <c r="BD241" s="2">
        <v>266.93</v>
      </c>
      <c r="BE241" s="2">
        <v>2.9590000000000001</v>
      </c>
      <c r="BF241" s="2">
        <v>9.6</v>
      </c>
      <c r="BG241" s="2">
        <v>-8.32</v>
      </c>
      <c r="BH241" s="2">
        <f t="shared" si="72"/>
        <v>12.703637274418695</v>
      </c>
    </row>
    <row r="242" spans="16:60" x14ac:dyDescent="0.2">
      <c r="P242" s="2">
        <f t="shared" si="57"/>
        <v>7.0709789600841511</v>
      </c>
      <c r="Q242" s="2">
        <v>1177.3</v>
      </c>
      <c r="R242" s="2">
        <v>265.24</v>
      </c>
      <c r="S242" s="2">
        <v>2.9670000000000001</v>
      </c>
      <c r="T242" s="2">
        <v>9.49</v>
      </c>
      <c r="U242" s="2">
        <v>-7.18</v>
      </c>
      <c r="V242" s="2">
        <f t="shared" si="58"/>
        <v>11.900105041553205</v>
      </c>
      <c r="X242" s="5">
        <v>1184.3</v>
      </c>
      <c r="Y242" s="5">
        <v>265.06</v>
      </c>
      <c r="Z242" s="5">
        <v>2.968</v>
      </c>
      <c r="AA242" s="5">
        <v>9.5399999999999991</v>
      </c>
      <c r="AB242" s="5">
        <v>-7.11</v>
      </c>
      <c r="AC242" s="5">
        <f t="shared" si="60"/>
        <v>16.996779463937756</v>
      </c>
      <c r="AD242" s="2">
        <f t="shared" si="59"/>
        <v>7.0769071617274495</v>
      </c>
      <c r="AG242" s="2">
        <f t="shared" si="61"/>
        <v>36.696537268636959</v>
      </c>
      <c r="AH242" s="2">
        <f t="shared" si="62"/>
        <v>0.64047539941852183</v>
      </c>
      <c r="AI242" s="2">
        <f t="shared" si="63"/>
        <v>53.611568159994334</v>
      </c>
      <c r="AJ242" s="2">
        <f t="shared" si="64"/>
        <v>2.2112717262134183</v>
      </c>
      <c r="AK242" s="2">
        <f t="shared" si="65"/>
        <v>90.308105428631293</v>
      </c>
      <c r="AM242" s="5">
        <v>1184.3</v>
      </c>
      <c r="AN242" s="5">
        <v>265.06</v>
      </c>
      <c r="AO242" s="5">
        <v>2.968</v>
      </c>
      <c r="AP242" s="4">
        <f t="shared" si="66"/>
        <v>13.628217671451711</v>
      </c>
      <c r="AQ242" s="4">
        <f t="shared" si="67"/>
        <v>-10.15687920796873</v>
      </c>
      <c r="AS242" s="2">
        <f t="shared" si="71"/>
        <v>36.696537268636959</v>
      </c>
      <c r="AT242" s="2">
        <f t="shared" si="68"/>
        <v>53.303462731363041</v>
      </c>
      <c r="AU242" s="2">
        <f t="shared" si="69"/>
        <v>90</v>
      </c>
      <c r="AV242" s="2">
        <f t="shared" si="70"/>
        <v>16.996779463937756</v>
      </c>
      <c r="BB242" s="2">
        <f>LN(BC242)</f>
        <v>6.9870284598766448</v>
      </c>
      <c r="BC242" s="2">
        <v>1082.5</v>
      </c>
      <c r="BD242" s="2">
        <v>266.91000000000003</v>
      </c>
      <c r="BE242" s="2">
        <v>2.9590000000000001</v>
      </c>
      <c r="BF242" s="2">
        <v>9.5399999999999991</v>
      </c>
      <c r="BG242" s="2">
        <v>-8.23</v>
      </c>
      <c r="BH242" s="2">
        <f t="shared" si="72"/>
        <v>12.599384905621385</v>
      </c>
    </row>
    <row r="243" spans="16:60" x14ac:dyDescent="0.2">
      <c r="P243" s="2">
        <f t="shared" si="57"/>
        <v>7.0739474538462082</v>
      </c>
      <c r="Q243" s="2">
        <v>1180.8</v>
      </c>
      <c r="R243" s="2">
        <v>265.2</v>
      </c>
      <c r="S243" s="2">
        <v>2.9670000000000001</v>
      </c>
      <c r="T243" s="2">
        <v>9.52</v>
      </c>
      <c r="U243" s="2">
        <v>-7.15</v>
      </c>
      <c r="V243" s="2">
        <f t="shared" si="58"/>
        <v>11.906002687720175</v>
      </c>
      <c r="X243" s="5">
        <v>1187.7</v>
      </c>
      <c r="Y243" s="5">
        <v>265.01</v>
      </c>
      <c r="Z243" s="5">
        <v>2.968</v>
      </c>
      <c r="AA243" s="5">
        <v>9.58</v>
      </c>
      <c r="AB243" s="5">
        <v>-7.06</v>
      </c>
      <c r="AC243" s="5">
        <f t="shared" si="60"/>
        <v>16.99914516177725</v>
      </c>
      <c r="AD243" s="2">
        <f t="shared" si="59"/>
        <v>7.0797739427801947</v>
      </c>
      <c r="AG243" s="2">
        <f t="shared" si="61"/>
        <v>36.388431840005659</v>
      </c>
      <c r="AH243" s="2">
        <f t="shared" si="62"/>
        <v>0.63509794524563723</v>
      </c>
      <c r="AI243" s="2">
        <f t="shared" si="63"/>
        <v>53.784992812463258</v>
      </c>
      <c r="AJ243" s="2">
        <f t="shared" si="64"/>
        <v>2.2058942720405339</v>
      </c>
      <c r="AK243" s="2">
        <f t="shared" si="65"/>
        <v>90.173424652468924</v>
      </c>
      <c r="AM243" s="5">
        <v>1187.7</v>
      </c>
      <c r="AN243" s="5">
        <v>265.01</v>
      </c>
      <c r="AO243" s="5">
        <v>2.968</v>
      </c>
      <c r="AP243" s="4">
        <f t="shared" si="66"/>
        <v>13.684542936417968</v>
      </c>
      <c r="AQ243" s="4">
        <f t="shared" si="67"/>
        <v>-10.084851057527226</v>
      </c>
      <c r="AS243" s="2">
        <f t="shared" si="71"/>
        <v>36.388431840005659</v>
      </c>
      <c r="AT243" s="2">
        <f t="shared" si="68"/>
        <v>53.611568159994334</v>
      </c>
      <c r="AU243" s="2">
        <f t="shared" si="69"/>
        <v>90</v>
      </c>
      <c r="AV243" s="2">
        <f t="shared" si="70"/>
        <v>16.99914516177725</v>
      </c>
      <c r="BB243" s="2">
        <f>LN(BC243)</f>
        <v>6.9900723214713505</v>
      </c>
      <c r="BC243" s="2">
        <v>1085.8</v>
      </c>
      <c r="BD243" s="2">
        <v>266.87</v>
      </c>
      <c r="BE243" s="2">
        <v>2.9590000000000001</v>
      </c>
      <c r="BF243" s="2">
        <v>9.5500000000000007</v>
      </c>
      <c r="BG243" s="2">
        <v>-8.2200000000000006</v>
      </c>
      <c r="BH243" s="2">
        <f t="shared" si="72"/>
        <v>12.600432532258568</v>
      </c>
    </row>
    <row r="244" spans="16:60" x14ac:dyDescent="0.2">
      <c r="P244" s="2">
        <f t="shared" si="57"/>
        <v>7.0769071617274495</v>
      </c>
      <c r="Q244" s="2">
        <v>1184.3</v>
      </c>
      <c r="R244" s="2">
        <v>265.06</v>
      </c>
      <c r="S244" s="2">
        <v>2.968</v>
      </c>
      <c r="T244" s="2">
        <v>9.5399999999999991</v>
      </c>
      <c r="U244" s="2">
        <v>-7.11</v>
      </c>
      <c r="V244" s="2">
        <f t="shared" si="58"/>
        <v>11.898054462810295</v>
      </c>
      <c r="X244" s="5">
        <v>1191.2</v>
      </c>
      <c r="Y244" s="5">
        <v>264.97000000000003</v>
      </c>
      <c r="Z244" s="5">
        <v>2.968</v>
      </c>
      <c r="AA244" s="5">
        <v>9.6</v>
      </c>
      <c r="AB244" s="5">
        <v>-7.03</v>
      </c>
      <c r="AC244" s="5">
        <f t="shared" si="60"/>
        <v>16.997502249231566</v>
      </c>
      <c r="AD244" s="2">
        <f t="shared" si="59"/>
        <v>7.0827164813697996</v>
      </c>
      <c r="AG244" s="2">
        <f t="shared" si="61"/>
        <v>36.215007187536742</v>
      </c>
      <c r="AH244" s="2">
        <f t="shared" si="62"/>
        <v>0.63207111405592764</v>
      </c>
      <c r="AI244" s="2">
        <f t="shared" si="63"/>
        <v>54.02572741481184</v>
      </c>
      <c r="AJ244" s="2">
        <f t="shared" si="64"/>
        <v>2.2028674408508242</v>
      </c>
      <c r="AK244" s="2">
        <f t="shared" si="65"/>
        <v>90.240734602348581</v>
      </c>
      <c r="AM244" s="5">
        <v>1191.2</v>
      </c>
      <c r="AN244" s="5">
        <v>264.97000000000003</v>
      </c>
      <c r="AO244" s="5">
        <v>2.968</v>
      </c>
      <c r="AP244" s="4">
        <f t="shared" si="66"/>
        <v>13.713679833667168</v>
      </c>
      <c r="AQ244" s="4">
        <f t="shared" si="67"/>
        <v>-10.042413461529184</v>
      </c>
      <c r="AS244" s="2">
        <f t="shared" si="71"/>
        <v>36.215007187536735</v>
      </c>
      <c r="AT244" s="2">
        <f t="shared" si="68"/>
        <v>53.784992812463258</v>
      </c>
      <c r="AU244" s="2">
        <f t="shared" si="69"/>
        <v>90</v>
      </c>
      <c r="AV244" s="2">
        <f t="shared" si="70"/>
        <v>16.997502249231566</v>
      </c>
      <c r="BB244" s="2">
        <f>LN(BC244)</f>
        <v>6.9931069460816406</v>
      </c>
      <c r="BC244" s="2">
        <v>1089.0999999999999</v>
      </c>
      <c r="BD244" s="2">
        <v>266.74</v>
      </c>
      <c r="BE244" s="2">
        <v>2.96</v>
      </c>
      <c r="BF244" s="2">
        <v>9.57</v>
      </c>
      <c r="BG244" s="2">
        <v>-8.1999999999999993</v>
      </c>
      <c r="BH244" s="2">
        <f t="shared" si="72"/>
        <v>12.602575133678037</v>
      </c>
    </row>
    <row r="245" spans="16:60" x14ac:dyDescent="0.2">
      <c r="P245" s="2">
        <f t="shared" si="57"/>
        <v>7.0797739427801947</v>
      </c>
      <c r="Q245" s="2">
        <v>1187.7</v>
      </c>
      <c r="R245" s="2">
        <v>265.01</v>
      </c>
      <c r="S245" s="2">
        <v>2.968</v>
      </c>
      <c r="T245" s="2">
        <v>9.58</v>
      </c>
      <c r="U245" s="2">
        <v>-7.06</v>
      </c>
      <c r="V245" s="2">
        <f t="shared" si="58"/>
        <v>11.900420160649791</v>
      </c>
      <c r="X245" s="5">
        <v>1194.5999999999999</v>
      </c>
      <c r="Y245" s="5">
        <v>264.83</v>
      </c>
      <c r="Z245" s="5">
        <v>2.9689999999999999</v>
      </c>
      <c r="AA245" s="5">
        <v>9.6300000000000008</v>
      </c>
      <c r="AB245" s="5">
        <v>-6.99</v>
      </c>
      <c r="AC245" s="5">
        <f t="shared" si="60"/>
        <v>16.998178770103578</v>
      </c>
      <c r="AD245" s="2">
        <f t="shared" si="59"/>
        <v>7.0855666802982054</v>
      </c>
      <c r="AG245" s="2">
        <f t="shared" si="61"/>
        <v>35.974272585188167</v>
      </c>
      <c r="AH245" s="2">
        <f t="shared" si="62"/>
        <v>0.62786950262146579</v>
      </c>
      <c r="AI245" s="2">
        <f t="shared" si="63"/>
        <v>54.199216911619075</v>
      </c>
      <c r="AJ245" s="2">
        <f t="shared" si="64"/>
        <v>2.1986658294163623</v>
      </c>
      <c r="AK245" s="2">
        <f t="shared" si="65"/>
        <v>90.173489496807235</v>
      </c>
      <c r="AM245" s="5">
        <v>1194.5999999999999</v>
      </c>
      <c r="AN245" s="5">
        <v>264.83</v>
      </c>
      <c r="AO245" s="5">
        <v>2.9689999999999999</v>
      </c>
      <c r="AP245" s="4">
        <f t="shared" si="66"/>
        <v>13.756300476822833</v>
      </c>
      <c r="AQ245" s="4">
        <f t="shared" si="67"/>
        <v>-9.9851028383168856</v>
      </c>
      <c r="AS245" s="2">
        <f t="shared" si="71"/>
        <v>35.974272585188167</v>
      </c>
      <c r="AT245" s="2">
        <f t="shared" si="68"/>
        <v>54.02572741481184</v>
      </c>
      <c r="AU245" s="2">
        <f t="shared" si="69"/>
        <v>90</v>
      </c>
      <c r="AV245" s="2">
        <f t="shared" si="70"/>
        <v>16.998178770103578</v>
      </c>
      <c r="BB245" s="2">
        <f>LN(BC245)</f>
        <v>6.996223926969745</v>
      </c>
      <c r="BC245" s="2">
        <v>1092.5</v>
      </c>
      <c r="BD245" s="2">
        <v>266.70999999999998</v>
      </c>
      <c r="BE245" s="2">
        <v>2.96</v>
      </c>
      <c r="BF245" s="2">
        <v>9.51</v>
      </c>
      <c r="BG245" s="2">
        <v>-8.1199999999999992</v>
      </c>
      <c r="BH245" s="2">
        <f t="shared" si="72"/>
        <v>12.504979008379022</v>
      </c>
    </row>
    <row r="246" spans="16:60" x14ac:dyDescent="0.2">
      <c r="P246" s="2">
        <f t="shared" si="57"/>
        <v>7.0827164813697996</v>
      </c>
      <c r="Q246" s="2">
        <v>1191.2</v>
      </c>
      <c r="R246" s="2">
        <v>264.97000000000003</v>
      </c>
      <c r="S246" s="2">
        <v>2.968</v>
      </c>
      <c r="T246" s="2">
        <v>9.6</v>
      </c>
      <c r="U246" s="2">
        <v>-7.03</v>
      </c>
      <c r="V246" s="2">
        <f t="shared" si="58"/>
        <v>11.898777248104109</v>
      </c>
      <c r="X246" s="5">
        <v>1198.0999999999999</v>
      </c>
      <c r="Y246" s="5">
        <v>264.77999999999997</v>
      </c>
      <c r="Z246" s="5">
        <v>2.9689999999999999</v>
      </c>
      <c r="AA246" s="5">
        <v>9.65</v>
      </c>
      <c r="AB246" s="5">
        <v>-6.96</v>
      </c>
      <c r="AC246" s="5">
        <f t="shared" si="60"/>
        <v>16.996796273396757</v>
      </c>
      <c r="AD246" s="2">
        <f t="shared" si="59"/>
        <v>7.0884922476458536</v>
      </c>
      <c r="AG246" s="2">
        <f t="shared" si="61"/>
        <v>35.800783088380939</v>
      </c>
      <c r="AH246" s="2">
        <f t="shared" si="62"/>
        <v>0.62484153968455147</v>
      </c>
      <c r="AI246" s="2">
        <f t="shared" si="63"/>
        <v>54.400780041023822</v>
      </c>
      <c r="AJ246" s="2">
        <f t="shared" si="64"/>
        <v>2.1956378664794478</v>
      </c>
      <c r="AK246" s="2">
        <f t="shared" si="65"/>
        <v>90.201563129404761</v>
      </c>
      <c r="AM246" s="5">
        <v>1198.0999999999999</v>
      </c>
      <c r="AN246" s="5">
        <v>264.77999999999997</v>
      </c>
      <c r="AO246" s="5">
        <v>2.9689999999999999</v>
      </c>
      <c r="AP246" s="4">
        <f t="shared" si="66"/>
        <v>13.785350607249775</v>
      </c>
      <c r="AQ246" s="4">
        <f t="shared" si="67"/>
        <v>-9.9425948421200427</v>
      </c>
      <c r="AS246" s="2">
        <f t="shared" si="71"/>
        <v>35.800783088380918</v>
      </c>
      <c r="AT246" s="2">
        <f t="shared" si="68"/>
        <v>54.199216911619075</v>
      </c>
      <c r="AU246" s="2">
        <f t="shared" si="69"/>
        <v>90</v>
      </c>
      <c r="AV246" s="2">
        <f t="shared" si="70"/>
        <v>16.996796273396754</v>
      </c>
      <c r="BB246" s="2">
        <f>LN(BC246)</f>
        <v>6.9992399691043152</v>
      </c>
      <c r="BC246" s="2">
        <v>1095.8</v>
      </c>
      <c r="BD246" s="2">
        <v>266.68</v>
      </c>
      <c r="BE246" s="2">
        <v>2.96</v>
      </c>
      <c r="BF246" s="2">
        <v>9.52</v>
      </c>
      <c r="BG246" s="2">
        <v>-8.1</v>
      </c>
      <c r="BH246" s="2">
        <f t="shared" si="72"/>
        <v>12.499615994101578</v>
      </c>
    </row>
    <row r="247" spans="16:60" x14ac:dyDescent="0.2">
      <c r="P247" s="2">
        <f t="shared" si="57"/>
        <v>7.0855666802982054</v>
      </c>
      <c r="Q247" s="2">
        <v>1194.5999999999999</v>
      </c>
      <c r="R247" s="2">
        <v>264.83</v>
      </c>
      <c r="S247" s="2">
        <v>2.9689999999999999</v>
      </c>
      <c r="T247" s="2">
        <v>9.6300000000000008</v>
      </c>
      <c r="U247" s="2">
        <v>-6.99</v>
      </c>
      <c r="V247" s="2">
        <f t="shared" si="58"/>
        <v>11.899453768976121</v>
      </c>
      <c r="X247" s="5">
        <v>1201.5999999999999</v>
      </c>
      <c r="Y247" s="5">
        <v>264.74</v>
      </c>
      <c r="Z247" s="5">
        <v>2.9689999999999999</v>
      </c>
      <c r="AA247" s="5">
        <v>9.68</v>
      </c>
      <c r="AB247" s="5">
        <v>-6.93</v>
      </c>
      <c r="AC247" s="5">
        <f t="shared" si="60"/>
        <v>17.00365255235598</v>
      </c>
      <c r="AD247" s="2">
        <f t="shared" si="59"/>
        <v>7.0914092810098701</v>
      </c>
      <c r="AG247" s="2">
        <f t="shared" si="61"/>
        <v>35.599219958976171</v>
      </c>
      <c r="AH247" s="2">
        <f t="shared" si="62"/>
        <v>0.62132359942581483</v>
      </c>
      <c r="AI247" s="2">
        <f t="shared" si="63"/>
        <v>54.680601449063474</v>
      </c>
      <c r="AJ247" s="2">
        <f t="shared" si="64"/>
        <v>2.1921199262207116</v>
      </c>
      <c r="AK247" s="2">
        <f t="shared" si="65"/>
        <v>90.279821408039652</v>
      </c>
      <c r="AM247" s="5">
        <v>1201.5999999999999</v>
      </c>
      <c r="AN247" s="5">
        <v>264.74</v>
      </c>
      <c r="AO247" s="5">
        <v>2.9689999999999999</v>
      </c>
      <c r="AP247" s="4">
        <f t="shared" si="66"/>
        <v>13.825817586753859</v>
      </c>
      <c r="AQ247" s="4">
        <f t="shared" si="67"/>
        <v>-9.8980284996078787</v>
      </c>
      <c r="AS247" s="2">
        <f t="shared" si="71"/>
        <v>35.599219958976171</v>
      </c>
      <c r="AT247" s="2">
        <f t="shared" si="68"/>
        <v>54.400780041023822</v>
      </c>
      <c r="AU247" s="2">
        <f t="shared" si="69"/>
        <v>90</v>
      </c>
      <c r="AV247" s="2">
        <f t="shared" si="70"/>
        <v>17.00365255235598</v>
      </c>
      <c r="BB247" s="2">
        <f>LN(BC247)</f>
        <v>7.002246942074855</v>
      </c>
      <c r="BC247" s="2">
        <v>1099.0999999999999</v>
      </c>
      <c r="BD247" s="2">
        <v>266.55</v>
      </c>
      <c r="BE247" s="2">
        <v>2.9609999999999999</v>
      </c>
      <c r="BF247" s="2">
        <v>9.4600000000000009</v>
      </c>
      <c r="BG247" s="2">
        <v>-8.02</v>
      </c>
      <c r="BH247" s="2">
        <f t="shared" si="72"/>
        <v>12.402096596946825</v>
      </c>
    </row>
    <row r="248" spans="16:60" x14ac:dyDescent="0.2">
      <c r="P248" s="2">
        <f t="shared" si="57"/>
        <v>7.0884922476458536</v>
      </c>
      <c r="Q248" s="2">
        <v>1198.0999999999999</v>
      </c>
      <c r="R248" s="2">
        <v>264.77999999999997</v>
      </c>
      <c r="S248" s="2">
        <v>2.9689999999999999</v>
      </c>
      <c r="T248" s="2">
        <v>9.65</v>
      </c>
      <c r="U248" s="2">
        <v>-6.96</v>
      </c>
      <c r="V248" s="2">
        <f t="shared" si="58"/>
        <v>11.8980712722693</v>
      </c>
      <c r="X248" s="5">
        <v>1205</v>
      </c>
      <c r="Y248" s="5">
        <v>264.60000000000002</v>
      </c>
      <c r="Z248" s="5">
        <v>2.97</v>
      </c>
      <c r="AA248" s="5">
        <v>9.7100000000000009</v>
      </c>
      <c r="AB248" s="5">
        <v>-6.88</v>
      </c>
      <c r="AC248" s="5">
        <f t="shared" si="60"/>
        <v>16.999082138625475</v>
      </c>
      <c r="AD248" s="2">
        <f t="shared" si="59"/>
        <v>7.0942348459247553</v>
      </c>
      <c r="AG248" s="2">
        <f t="shared" si="61"/>
        <v>35.319398550936526</v>
      </c>
      <c r="AH248" s="2">
        <f t="shared" si="62"/>
        <v>0.6164397945379565</v>
      </c>
      <c r="AI248" s="2">
        <f t="shared" si="63"/>
        <v>54.921215884468893</v>
      </c>
      <c r="AJ248" s="2">
        <f t="shared" si="64"/>
        <v>2.1872361213328531</v>
      </c>
      <c r="AK248" s="2">
        <f t="shared" si="65"/>
        <v>90.240614435405419</v>
      </c>
      <c r="AM248" s="5">
        <v>1205</v>
      </c>
      <c r="AN248" s="5">
        <v>264.60000000000002</v>
      </c>
      <c r="AO248" s="5">
        <v>2.97</v>
      </c>
      <c r="AP248" s="4">
        <f t="shared" si="66"/>
        <v>13.870263359235329</v>
      </c>
      <c r="AQ248" s="4">
        <f t="shared" si="67"/>
        <v>-9.8277458199319288</v>
      </c>
      <c r="AS248" s="2">
        <f t="shared" si="71"/>
        <v>35.319398550936526</v>
      </c>
      <c r="AT248" s="2">
        <f t="shared" si="68"/>
        <v>54.680601449063474</v>
      </c>
      <c r="AU248" s="2">
        <f t="shared" si="69"/>
        <v>90</v>
      </c>
      <c r="AV248" s="2">
        <f t="shared" si="70"/>
        <v>16.999082138625475</v>
      </c>
      <c r="BB248" s="2">
        <f>LN(BC248)</f>
        <v>7.0052449002593944</v>
      </c>
      <c r="BC248" s="2">
        <v>1102.4000000000001</v>
      </c>
      <c r="BD248" s="2">
        <v>266.51</v>
      </c>
      <c r="BE248" s="2">
        <v>2.9609999999999999</v>
      </c>
      <c r="BF248" s="2">
        <v>9.4700000000000006</v>
      </c>
      <c r="BG248" s="2">
        <v>-8</v>
      </c>
      <c r="BH248" s="2">
        <f t="shared" si="72"/>
        <v>12.39681007356328</v>
      </c>
    </row>
    <row r="249" spans="16:60" x14ac:dyDescent="0.2">
      <c r="P249" s="2">
        <f t="shared" si="57"/>
        <v>7.0914092810098701</v>
      </c>
      <c r="Q249" s="2">
        <v>1201.5999999999999</v>
      </c>
      <c r="R249" s="2">
        <v>264.74</v>
      </c>
      <c r="S249" s="2">
        <v>2.9689999999999999</v>
      </c>
      <c r="T249" s="2">
        <v>9.68</v>
      </c>
      <c r="U249" s="2">
        <v>-6.93</v>
      </c>
      <c r="V249" s="2">
        <f t="shared" si="58"/>
        <v>11.904927551228525</v>
      </c>
      <c r="X249" s="5">
        <v>1208.5</v>
      </c>
      <c r="Y249" s="5">
        <v>264.55</v>
      </c>
      <c r="Z249" s="5">
        <v>2.97</v>
      </c>
      <c r="AA249" s="5">
        <v>9.74</v>
      </c>
      <c r="AB249" s="5">
        <v>-6.84</v>
      </c>
      <c r="AC249" s="5">
        <f t="shared" si="60"/>
        <v>17.000539988766945</v>
      </c>
      <c r="AD249" s="2">
        <f t="shared" si="59"/>
        <v>7.0971352001435379</v>
      </c>
      <c r="AG249" s="2">
        <f t="shared" si="61"/>
        <v>35.078784115531107</v>
      </c>
      <c r="AH249" s="2">
        <f t="shared" si="62"/>
        <v>0.61224028041230472</v>
      </c>
      <c r="AI249" s="2">
        <f t="shared" si="63"/>
        <v>55.094749691001667</v>
      </c>
      <c r="AJ249" s="2">
        <f t="shared" si="64"/>
        <v>2.1830366072072014</v>
      </c>
      <c r="AK249" s="2">
        <f t="shared" si="65"/>
        <v>90.173533806532774</v>
      </c>
      <c r="AM249" s="5">
        <v>1208.5</v>
      </c>
      <c r="AN249" s="5">
        <v>264.55</v>
      </c>
      <c r="AO249" s="5">
        <v>2.97</v>
      </c>
      <c r="AP249" s="4">
        <f t="shared" si="66"/>
        <v>13.912605738079188</v>
      </c>
      <c r="AQ249" s="4">
        <f t="shared" si="67"/>
        <v>-9.7702487934765543</v>
      </c>
      <c r="AS249" s="2">
        <f t="shared" si="71"/>
        <v>35.078784115531107</v>
      </c>
      <c r="AT249" s="2">
        <f t="shared" si="68"/>
        <v>54.921215884468893</v>
      </c>
      <c r="AU249" s="2">
        <f t="shared" si="69"/>
        <v>90</v>
      </c>
      <c r="AV249" s="2">
        <f t="shared" si="70"/>
        <v>17.000539988766945</v>
      </c>
      <c r="BB249" s="2">
        <f>LN(BC249)</f>
        <v>7.0082338975483562</v>
      </c>
      <c r="BC249" s="2">
        <v>1105.7</v>
      </c>
      <c r="BD249" s="2">
        <v>266.48</v>
      </c>
      <c r="BE249" s="2">
        <v>2.9609999999999999</v>
      </c>
      <c r="BF249" s="2">
        <v>9.41</v>
      </c>
      <c r="BG249" s="2">
        <v>-7.92</v>
      </c>
      <c r="BH249" s="2">
        <f t="shared" si="72"/>
        <v>12.299369902560048</v>
      </c>
    </row>
    <row r="250" spans="16:60" x14ac:dyDescent="0.2">
      <c r="P250" s="2">
        <f t="shared" si="57"/>
        <v>7.0942348459247553</v>
      </c>
      <c r="Q250" s="2">
        <v>1205</v>
      </c>
      <c r="R250" s="2">
        <v>264.60000000000002</v>
      </c>
      <c r="S250" s="2">
        <v>2.97</v>
      </c>
      <c r="T250" s="2">
        <v>9.7100000000000009</v>
      </c>
      <c r="U250" s="2">
        <v>-6.88</v>
      </c>
      <c r="V250" s="2">
        <f t="shared" si="58"/>
        <v>11.900357137498018</v>
      </c>
      <c r="X250" s="5">
        <v>1212.2</v>
      </c>
      <c r="Y250" s="5">
        <v>264.41000000000003</v>
      </c>
      <c r="Z250" s="5">
        <v>2.9710000000000001</v>
      </c>
      <c r="AA250" s="5">
        <v>9.76</v>
      </c>
      <c r="AB250" s="5">
        <v>-6.81</v>
      </c>
      <c r="AC250" s="5">
        <f t="shared" si="60"/>
        <v>16.999720757785802</v>
      </c>
      <c r="AD250" s="2">
        <f t="shared" si="59"/>
        <v>7.100192169517185</v>
      </c>
      <c r="AG250" s="2">
        <f t="shared" si="61"/>
        <v>34.905250308998312</v>
      </c>
      <c r="AH250" s="2">
        <f t="shared" si="62"/>
        <v>0.60921154412478862</v>
      </c>
      <c r="AI250" s="2">
        <f t="shared" si="63"/>
        <v>55.307892982269465</v>
      </c>
      <c r="AJ250" s="2">
        <f t="shared" si="64"/>
        <v>2.1800078709196855</v>
      </c>
      <c r="AK250" s="2">
        <f t="shared" si="65"/>
        <v>90.213143291267784</v>
      </c>
      <c r="AM250" s="5">
        <v>1212.2</v>
      </c>
      <c r="AN250" s="5">
        <v>264.41000000000003</v>
      </c>
      <c r="AO250" s="5">
        <v>2.9710000000000001</v>
      </c>
      <c r="AP250" s="4">
        <f t="shared" si="66"/>
        <v>13.941461537213165</v>
      </c>
      <c r="AQ250" s="4">
        <f t="shared" si="67"/>
        <v>-9.7275976504530384</v>
      </c>
      <c r="AS250" s="2">
        <f t="shared" si="71"/>
        <v>34.905250308998333</v>
      </c>
      <c r="AT250" s="2">
        <f t="shared" si="68"/>
        <v>55.094749691001667</v>
      </c>
      <c r="AU250" s="2">
        <f t="shared" si="69"/>
        <v>90</v>
      </c>
      <c r="AV250" s="2">
        <f t="shared" si="70"/>
        <v>16.999720757785806</v>
      </c>
      <c r="BB250" s="2">
        <f>LN(BC250)</f>
        <v>7.0113041546106958</v>
      </c>
      <c r="BC250" s="2">
        <v>1109.0999999999999</v>
      </c>
      <c r="BD250" s="2">
        <v>266.35000000000002</v>
      </c>
      <c r="BE250" s="2">
        <v>2.9620000000000002</v>
      </c>
      <c r="BF250" s="2">
        <v>9.42</v>
      </c>
      <c r="BG250" s="2">
        <v>-7.91</v>
      </c>
      <c r="BH250" s="2">
        <f t="shared" si="72"/>
        <v>12.300589416771865</v>
      </c>
    </row>
    <row r="251" spans="16:60" x14ac:dyDescent="0.2">
      <c r="P251" s="2">
        <f t="shared" si="57"/>
        <v>7.0971352001435379</v>
      </c>
      <c r="Q251" s="2">
        <v>1208.5</v>
      </c>
      <c r="R251" s="2">
        <v>264.55</v>
      </c>
      <c r="S251" s="2">
        <v>2.97</v>
      </c>
      <c r="T251" s="2">
        <v>9.74</v>
      </c>
      <c r="U251" s="2">
        <v>-6.84</v>
      </c>
      <c r="V251" s="2">
        <f t="shared" si="58"/>
        <v>11.90181498763949</v>
      </c>
      <c r="X251" s="5">
        <v>1217.7</v>
      </c>
      <c r="Y251" s="5">
        <v>264.37</v>
      </c>
      <c r="Z251" s="5">
        <v>2.9710000000000001</v>
      </c>
      <c r="AA251" s="5">
        <v>9.7799999999999994</v>
      </c>
      <c r="AB251" s="5">
        <v>-6.77</v>
      </c>
      <c r="AC251" s="5">
        <f t="shared" si="60"/>
        <v>16.993316208899159</v>
      </c>
      <c r="AD251" s="2">
        <f t="shared" si="59"/>
        <v>7.1047191125129618</v>
      </c>
      <c r="AG251" s="2">
        <f t="shared" si="61"/>
        <v>34.692107017730521</v>
      </c>
      <c r="AH251" s="2">
        <f t="shared" si="62"/>
        <v>0.60549149191362839</v>
      </c>
      <c r="AI251" s="2">
        <f t="shared" si="63"/>
        <v>55.508831856309357</v>
      </c>
      <c r="AJ251" s="2">
        <f t="shared" si="64"/>
        <v>2.1762878187085253</v>
      </c>
      <c r="AK251" s="2">
        <f t="shared" si="65"/>
        <v>90.200938874039878</v>
      </c>
      <c r="AM251" s="5">
        <v>1217.7</v>
      </c>
      <c r="AN251" s="5">
        <v>264.37</v>
      </c>
      <c r="AO251" s="5">
        <v>2.9710000000000001</v>
      </c>
      <c r="AP251" s="4">
        <f t="shared" si="66"/>
        <v>13.97228619462309</v>
      </c>
      <c r="AQ251" s="4">
        <f t="shared" si="67"/>
        <v>-9.672022243108211</v>
      </c>
      <c r="AS251" s="2">
        <f t="shared" si="71"/>
        <v>34.692107017730542</v>
      </c>
      <c r="AT251" s="2">
        <f t="shared" si="68"/>
        <v>55.307892982269465</v>
      </c>
      <c r="AU251" s="2">
        <f t="shared" si="69"/>
        <v>90</v>
      </c>
      <c r="AV251" s="2">
        <f t="shared" si="70"/>
        <v>16.993316208899163</v>
      </c>
      <c r="BB251" s="2">
        <f>LN(BC251)</f>
        <v>7.0142751223598099</v>
      </c>
      <c r="BC251" s="2">
        <v>1112.4000000000001</v>
      </c>
      <c r="BD251" s="2">
        <v>266.31</v>
      </c>
      <c r="BE251" s="2">
        <v>2.9620000000000002</v>
      </c>
      <c r="BF251" s="2">
        <v>9.36</v>
      </c>
      <c r="BG251" s="2">
        <v>-7.83</v>
      </c>
      <c r="BH251" s="2">
        <f t="shared" si="72"/>
        <v>12.203216789027392</v>
      </c>
    </row>
    <row r="252" spans="16:60" x14ac:dyDescent="0.2">
      <c r="P252" s="2">
        <f t="shared" si="57"/>
        <v>7.100192169517185</v>
      </c>
      <c r="Q252" s="2">
        <v>1212.2</v>
      </c>
      <c r="R252" s="2">
        <v>264.41000000000003</v>
      </c>
      <c r="S252" s="2">
        <v>2.9710000000000001</v>
      </c>
      <c r="T252" s="2">
        <v>9.76</v>
      </c>
      <c r="U252" s="2">
        <v>-6.81</v>
      </c>
      <c r="V252" s="2">
        <f t="shared" si="58"/>
        <v>11.900995756658347</v>
      </c>
      <c r="X252" s="5">
        <v>1223.0999999999999</v>
      </c>
      <c r="Y252" s="5">
        <v>264.23</v>
      </c>
      <c r="Z252" s="5">
        <v>2.9710000000000001</v>
      </c>
      <c r="AA252" s="5">
        <v>9.81</v>
      </c>
      <c r="AB252" s="5">
        <v>-6.74</v>
      </c>
      <c r="AC252" s="5">
        <f t="shared" si="60"/>
        <v>17.000981089785604</v>
      </c>
      <c r="AD252" s="2">
        <f t="shared" si="59"/>
        <v>7.1091438984933175</v>
      </c>
      <c r="AG252" s="2">
        <f t="shared" si="61"/>
        <v>34.491168143690651</v>
      </c>
      <c r="AH252" s="2">
        <f t="shared" si="62"/>
        <v>0.60198444696638254</v>
      </c>
      <c r="AI252" s="2">
        <f t="shared" si="63"/>
        <v>55.789076099518255</v>
      </c>
      <c r="AJ252" s="2">
        <f t="shared" si="64"/>
        <v>2.172780773761279</v>
      </c>
      <c r="AK252" s="2">
        <f t="shared" si="65"/>
        <v>90.280244243208898</v>
      </c>
      <c r="AM252" s="5">
        <v>1223.0999999999999</v>
      </c>
      <c r="AN252" s="5">
        <v>264.23</v>
      </c>
      <c r="AO252" s="5">
        <v>2.9710000000000001</v>
      </c>
      <c r="AP252" s="4">
        <f t="shared" si="66"/>
        <v>14.012437915003673</v>
      </c>
      <c r="AQ252" s="4">
        <f t="shared" si="67"/>
        <v>-9.6273018906345289</v>
      </c>
      <c r="AS252" s="2">
        <f t="shared" si="71"/>
        <v>34.491168143690629</v>
      </c>
      <c r="AT252" s="2">
        <f t="shared" si="68"/>
        <v>55.508831856309357</v>
      </c>
      <c r="AU252" s="2">
        <f t="shared" si="69"/>
        <v>89.999999999999986</v>
      </c>
      <c r="AV252" s="2">
        <f t="shared" si="70"/>
        <v>17.000981089785601</v>
      </c>
      <c r="BB252" s="2">
        <f>LN(BC252)</f>
        <v>7.0172372895991337</v>
      </c>
      <c r="BC252" s="2">
        <v>1115.7</v>
      </c>
      <c r="BD252" s="2">
        <v>266.27999999999997</v>
      </c>
      <c r="BE252" s="2">
        <v>2.9620000000000002</v>
      </c>
      <c r="BF252" s="2">
        <v>9.3699999999999992</v>
      </c>
      <c r="BG252" s="2">
        <v>-7.81</v>
      </c>
      <c r="BH252" s="2">
        <f t="shared" si="72"/>
        <v>12.19807361840385</v>
      </c>
    </row>
    <row r="253" spans="16:60" x14ac:dyDescent="0.2">
      <c r="P253" s="2">
        <f t="shared" si="57"/>
        <v>7.1047191125129618</v>
      </c>
      <c r="Q253" s="2">
        <v>1217.7</v>
      </c>
      <c r="R253" s="2">
        <v>264.37</v>
      </c>
      <c r="S253" s="2">
        <v>2.9710000000000001</v>
      </c>
      <c r="T253" s="2">
        <v>9.7799999999999994</v>
      </c>
      <c r="U253" s="2">
        <v>-6.77</v>
      </c>
      <c r="V253" s="2">
        <f t="shared" si="58"/>
        <v>11.894591207771706</v>
      </c>
      <c r="X253" s="5">
        <v>1228.5999999999999</v>
      </c>
      <c r="Y253" s="5">
        <v>264.08999999999997</v>
      </c>
      <c r="Z253" s="5">
        <v>2.9740000000000002</v>
      </c>
      <c r="AA253" s="5">
        <v>9.84</v>
      </c>
      <c r="AB253" s="5">
        <v>-6.69</v>
      </c>
      <c r="AC253" s="5">
        <f t="shared" si="60"/>
        <v>16.997535866083666</v>
      </c>
      <c r="AD253" s="2">
        <f t="shared" si="59"/>
        <v>7.1136305887298272</v>
      </c>
      <c r="AG253" s="2">
        <f t="shared" si="61"/>
        <v>34.210923900481745</v>
      </c>
      <c r="AH253" s="2">
        <f t="shared" si="62"/>
        <v>0.59709326221262737</v>
      </c>
      <c r="AI253" s="2">
        <f t="shared" si="63"/>
        <v>56.005381857452647</v>
      </c>
      <c r="AJ253" s="2">
        <f t="shared" si="64"/>
        <v>2.1678895890075238</v>
      </c>
      <c r="AK253" s="2">
        <f t="shared" si="65"/>
        <v>90.216305757934393</v>
      </c>
      <c r="AM253" s="5">
        <v>1228.5999999999999</v>
      </c>
      <c r="AN253" s="5">
        <v>264.08999999999997</v>
      </c>
      <c r="AO253" s="5">
        <v>2.9740000000000002</v>
      </c>
      <c r="AP253" s="4">
        <f t="shared" si="66"/>
        <v>14.056509916873846</v>
      </c>
      <c r="AQ253" s="4">
        <f t="shared" si="67"/>
        <v>-9.5567125349477653</v>
      </c>
      <c r="AS253" s="2">
        <f t="shared" si="71"/>
        <v>34.210923900481738</v>
      </c>
      <c r="AT253" s="2">
        <f t="shared" si="68"/>
        <v>55.789076099518255</v>
      </c>
      <c r="AU253" s="2">
        <f t="shared" si="69"/>
        <v>90</v>
      </c>
      <c r="AV253" s="2">
        <f t="shared" si="70"/>
        <v>16.997535866083663</v>
      </c>
      <c r="BB253" s="2">
        <f>LN(BC253)</f>
        <v>7.0204587688952218</v>
      </c>
      <c r="BC253" s="2">
        <v>1119.3</v>
      </c>
      <c r="BD253" s="2">
        <v>266.24</v>
      </c>
      <c r="BE253" s="2">
        <v>2.9620000000000002</v>
      </c>
      <c r="BF253" s="2">
        <v>9.31</v>
      </c>
      <c r="BG253" s="2">
        <v>-7.73</v>
      </c>
      <c r="BH253" s="2">
        <f t="shared" si="72"/>
        <v>12.10078509849671</v>
      </c>
    </row>
    <row r="254" spans="16:60" x14ac:dyDescent="0.2">
      <c r="P254" s="2">
        <f t="shared" si="57"/>
        <v>7.1091438984933175</v>
      </c>
      <c r="Q254" s="2">
        <v>1223.0999999999999</v>
      </c>
      <c r="R254" s="2">
        <v>264.23</v>
      </c>
      <c r="S254" s="2">
        <v>2.9710000000000001</v>
      </c>
      <c r="T254" s="2">
        <v>9.81</v>
      </c>
      <c r="U254" s="2">
        <v>-6.74</v>
      </c>
      <c r="V254" s="2">
        <f t="shared" si="58"/>
        <v>11.902256088658151</v>
      </c>
      <c r="X254" s="5">
        <v>1234</v>
      </c>
      <c r="Y254" s="5">
        <v>264.05</v>
      </c>
      <c r="Z254" s="5">
        <v>2.9740000000000002</v>
      </c>
      <c r="AA254" s="5">
        <v>9.9499999999999993</v>
      </c>
      <c r="AB254" s="5">
        <v>-6.71</v>
      </c>
      <c r="AC254" s="5">
        <f t="shared" si="60"/>
        <v>17.099833283282063</v>
      </c>
      <c r="AD254" s="2">
        <f t="shared" si="59"/>
        <v>7.1180162044653335</v>
      </c>
      <c r="AG254" s="2">
        <f t="shared" si="61"/>
        <v>33.994618142547338</v>
      </c>
      <c r="AH254" s="2">
        <f t="shared" si="62"/>
        <v>0.59331801454565014</v>
      </c>
      <c r="AI254" s="2">
        <f t="shared" si="63"/>
        <v>56.177518151147623</v>
      </c>
      <c r="AJ254" s="2">
        <f t="shared" si="64"/>
        <v>2.164114341340547</v>
      </c>
      <c r="AK254" s="2">
        <f t="shared" si="65"/>
        <v>90.172136293694962</v>
      </c>
      <c r="AM254" s="5">
        <v>1234</v>
      </c>
      <c r="AN254" s="5">
        <v>264.05</v>
      </c>
      <c r="AO254" s="5">
        <v>2.9740000000000002</v>
      </c>
      <c r="AP254" s="4">
        <f t="shared" si="66"/>
        <v>14.177302393117809</v>
      </c>
      <c r="AQ254" s="4">
        <f t="shared" si="67"/>
        <v>-9.5607737746553276</v>
      </c>
      <c r="AS254" s="2">
        <f t="shared" si="71"/>
        <v>33.994618142547338</v>
      </c>
      <c r="AT254" s="2">
        <f t="shared" si="68"/>
        <v>56.005381857452647</v>
      </c>
      <c r="AU254" s="2">
        <f t="shared" si="69"/>
        <v>89.999999999999986</v>
      </c>
      <c r="AV254" s="2">
        <f t="shared" si="70"/>
        <v>17.099833283282063</v>
      </c>
      <c r="BB254" s="2">
        <f>LN(BC254)</f>
        <v>7.0239370332715465</v>
      </c>
      <c r="BC254" s="2">
        <v>1123.2</v>
      </c>
      <c r="BD254" s="2">
        <v>266.11</v>
      </c>
      <c r="BE254" s="2">
        <v>2.9630000000000001</v>
      </c>
      <c r="BF254" s="2">
        <v>9.32</v>
      </c>
      <c r="BG254" s="2">
        <v>-7.71</v>
      </c>
      <c r="BH254" s="2">
        <f t="shared" si="72"/>
        <v>12.095722384380355</v>
      </c>
    </row>
    <row r="255" spans="16:60" x14ac:dyDescent="0.2">
      <c r="P255" s="2">
        <f t="shared" si="57"/>
        <v>7.1136305887298272</v>
      </c>
      <c r="Q255" s="2">
        <v>1228.5999999999999</v>
      </c>
      <c r="R255" s="2">
        <v>264.08999999999997</v>
      </c>
      <c r="S255" s="2">
        <v>2.9740000000000002</v>
      </c>
      <c r="T255" s="2">
        <v>9.84</v>
      </c>
      <c r="U255" s="2">
        <v>-6.69</v>
      </c>
      <c r="V255" s="2">
        <f t="shared" si="58"/>
        <v>11.898810864956213</v>
      </c>
      <c r="X255" s="5">
        <v>1239.5</v>
      </c>
      <c r="Y255" s="5">
        <v>263.91000000000003</v>
      </c>
      <c r="Z255" s="5">
        <v>2.9750000000000001</v>
      </c>
      <c r="AA255" s="5">
        <v>9.9700000000000006</v>
      </c>
      <c r="AB255" s="5">
        <v>-6.68</v>
      </c>
      <c r="AC255" s="5">
        <f t="shared" si="60"/>
        <v>17.099695795192407</v>
      </c>
      <c r="AD255" s="2">
        <f t="shared" si="59"/>
        <v>7.1224633514752451</v>
      </c>
      <c r="AG255" s="2">
        <f t="shared" si="61"/>
        <v>33.82248184885237</v>
      </c>
      <c r="AH255" s="2">
        <f t="shared" si="62"/>
        <v>0.59031366945849295</v>
      </c>
      <c r="AI255" s="2">
        <f t="shared" si="63"/>
        <v>56.415839524407019</v>
      </c>
      <c r="AJ255" s="2">
        <f t="shared" si="64"/>
        <v>2.1611099962533897</v>
      </c>
      <c r="AK255" s="2">
        <f t="shared" si="65"/>
        <v>90.238321373259396</v>
      </c>
      <c r="AM255" s="5">
        <v>1239.5</v>
      </c>
      <c r="AN255" s="5">
        <v>263.91000000000003</v>
      </c>
      <c r="AO255" s="5">
        <v>2.9750000000000001</v>
      </c>
      <c r="AP255" s="4">
        <f t="shared" si="66"/>
        <v>14.20584801042768</v>
      </c>
      <c r="AQ255" s="4">
        <f t="shared" si="67"/>
        <v>-9.5180606529244631</v>
      </c>
      <c r="AS255" s="2">
        <f t="shared" si="71"/>
        <v>33.82248184885237</v>
      </c>
      <c r="AT255" s="2">
        <f t="shared" si="68"/>
        <v>56.177518151147623</v>
      </c>
      <c r="AU255" s="2">
        <f t="shared" si="69"/>
        <v>90</v>
      </c>
      <c r="AV255" s="2">
        <f t="shared" si="70"/>
        <v>17.099695795192407</v>
      </c>
      <c r="BB255" s="2">
        <f>LN(BC255)</f>
        <v>7.0274919605844701</v>
      </c>
      <c r="BC255" s="2">
        <v>1127.2</v>
      </c>
      <c r="BD255" s="2">
        <v>266.08</v>
      </c>
      <c r="BE255" s="2">
        <v>2.9630000000000001</v>
      </c>
      <c r="BF255" s="2">
        <v>9.26</v>
      </c>
      <c r="BG255" s="2">
        <v>-7.63</v>
      </c>
      <c r="BH255" s="2">
        <f t="shared" si="72"/>
        <v>11.998520742158176</v>
      </c>
    </row>
    <row r="256" spans="16:60" x14ac:dyDescent="0.2">
      <c r="P256" s="2">
        <f t="shared" si="57"/>
        <v>7.1180162044653335</v>
      </c>
      <c r="Q256" s="2">
        <v>1234</v>
      </c>
      <c r="R256" s="2">
        <v>264.05</v>
      </c>
      <c r="S256" s="2">
        <v>2.9740000000000002</v>
      </c>
      <c r="T256" s="2">
        <v>9.9499999999999993</v>
      </c>
      <c r="U256" s="2">
        <v>-6.71</v>
      </c>
      <c r="V256" s="2">
        <f t="shared" si="58"/>
        <v>12.001108282154609</v>
      </c>
      <c r="X256" s="5">
        <v>1244.9000000000001</v>
      </c>
      <c r="Y256" s="5">
        <v>263.87</v>
      </c>
      <c r="Z256" s="5">
        <v>2.9750000000000001</v>
      </c>
      <c r="AA256" s="5">
        <v>10</v>
      </c>
      <c r="AB256" s="5">
        <v>-6.64</v>
      </c>
      <c r="AC256" s="5">
        <f t="shared" si="60"/>
        <v>17.102457753900651</v>
      </c>
      <c r="AD256" s="2">
        <f t="shared" si="59"/>
        <v>7.1268104843877405</v>
      </c>
      <c r="AG256" s="2">
        <f t="shared" si="61"/>
        <v>33.584160475592974</v>
      </c>
      <c r="AH256" s="2">
        <f t="shared" si="62"/>
        <v>0.58615417681724213</v>
      </c>
      <c r="AI256" s="2">
        <f t="shared" si="63"/>
        <v>56.587936616223686</v>
      </c>
      <c r="AJ256" s="2">
        <f t="shared" si="64"/>
        <v>2.1569505036121388</v>
      </c>
      <c r="AK256" s="2">
        <f t="shared" si="65"/>
        <v>90.172097091816653</v>
      </c>
      <c r="AM256" s="5">
        <v>1244.9000000000001</v>
      </c>
      <c r="AN256" s="5">
        <v>263.87</v>
      </c>
      <c r="AO256" s="5">
        <v>2.9750000000000001</v>
      </c>
      <c r="AP256" s="4">
        <f t="shared" si="66"/>
        <v>14.247616225835676</v>
      </c>
      <c r="AQ256" s="4">
        <f t="shared" si="67"/>
        <v>-9.4604171739548857</v>
      </c>
      <c r="AS256" s="2">
        <f t="shared" si="71"/>
        <v>33.584160475592974</v>
      </c>
      <c r="AT256" s="2">
        <f t="shared" si="68"/>
        <v>56.415839524407019</v>
      </c>
      <c r="AU256" s="2">
        <f t="shared" si="69"/>
        <v>90</v>
      </c>
      <c r="AV256" s="2">
        <f t="shared" si="70"/>
        <v>17.102457753900655</v>
      </c>
      <c r="BB256" s="2">
        <f>LN(BC256)</f>
        <v>7.0309458895373353</v>
      </c>
      <c r="BC256" s="2">
        <v>1131.0999999999999</v>
      </c>
      <c r="BD256" s="2">
        <v>266.04000000000002</v>
      </c>
      <c r="BE256" s="2">
        <v>2.9630000000000001</v>
      </c>
      <c r="BF256" s="2">
        <v>9.27</v>
      </c>
      <c r="BG256" s="2">
        <v>-7.62</v>
      </c>
      <c r="BH256" s="2">
        <f t="shared" si="72"/>
        <v>11.999887499472651</v>
      </c>
    </row>
    <row r="257" spans="16:60" x14ac:dyDescent="0.2">
      <c r="P257" s="2">
        <f t="shared" si="57"/>
        <v>7.1224633514752451</v>
      </c>
      <c r="Q257" s="2">
        <v>1239.5</v>
      </c>
      <c r="R257" s="2">
        <v>263.91000000000003</v>
      </c>
      <c r="S257" s="2">
        <v>2.9750000000000001</v>
      </c>
      <c r="T257" s="2">
        <v>9.9700000000000006</v>
      </c>
      <c r="U257" s="2">
        <v>-6.68</v>
      </c>
      <c r="V257" s="2">
        <f t="shared" si="58"/>
        <v>12.000970794064953</v>
      </c>
      <c r="X257" s="5">
        <v>1250.4000000000001</v>
      </c>
      <c r="Y257" s="5">
        <v>263.73</v>
      </c>
      <c r="Z257" s="5">
        <v>2.976</v>
      </c>
      <c r="AA257" s="5">
        <v>10.02</v>
      </c>
      <c r="AB257" s="5">
        <v>-6.61</v>
      </c>
      <c r="AC257" s="5">
        <f t="shared" si="60"/>
        <v>17.102578549051138</v>
      </c>
      <c r="AD257" s="2">
        <f t="shared" si="59"/>
        <v>7.1312187791072672</v>
      </c>
      <c r="AG257" s="2">
        <f t="shared" si="61"/>
        <v>33.412063383776299</v>
      </c>
      <c r="AH257" s="2">
        <f t="shared" si="62"/>
        <v>0.58315051593193412</v>
      </c>
      <c r="AI257" s="2">
        <f t="shared" si="63"/>
        <v>56.9060520219452</v>
      </c>
      <c r="AJ257" s="2">
        <f t="shared" si="64"/>
        <v>2.1539468427268309</v>
      </c>
      <c r="AK257" s="2">
        <f t="shared" si="65"/>
        <v>90.3181154057215</v>
      </c>
      <c r="AM257" s="5">
        <v>1250.4000000000001</v>
      </c>
      <c r="AN257" s="5">
        <v>263.73</v>
      </c>
      <c r="AO257" s="5">
        <v>2.976</v>
      </c>
      <c r="AP257" s="4">
        <f t="shared" si="66"/>
        <v>14.27606862890576</v>
      </c>
      <c r="AQ257" s="4">
        <f t="shared" si="67"/>
        <v>-9.4176460715635848</v>
      </c>
      <c r="AS257" s="2">
        <f t="shared" si="71"/>
        <v>33.412063383776307</v>
      </c>
      <c r="AT257" s="2">
        <f t="shared" si="68"/>
        <v>56.587936616223686</v>
      </c>
      <c r="AU257" s="2">
        <f t="shared" si="69"/>
        <v>90</v>
      </c>
      <c r="AV257" s="2">
        <f t="shared" si="70"/>
        <v>17.102578549051142</v>
      </c>
      <c r="BB257" s="2">
        <f>LN(BC257)</f>
        <v>7.0343879299155034</v>
      </c>
      <c r="BC257" s="2">
        <v>1135</v>
      </c>
      <c r="BD257" s="2">
        <v>265.91000000000003</v>
      </c>
      <c r="BE257" s="2">
        <v>2.964</v>
      </c>
      <c r="BF257" s="2">
        <v>9.2100000000000009</v>
      </c>
      <c r="BG257" s="2">
        <v>-7.54</v>
      </c>
      <c r="BH257" s="2">
        <f t="shared" si="72"/>
        <v>11.902760184091756</v>
      </c>
    </row>
    <row r="258" spans="16:60" x14ac:dyDescent="0.2">
      <c r="P258" s="2">
        <f t="shared" si="57"/>
        <v>7.1268104843877405</v>
      </c>
      <c r="Q258" s="2">
        <v>1244.9000000000001</v>
      </c>
      <c r="R258" s="2">
        <v>263.87</v>
      </c>
      <c r="S258" s="2">
        <v>2.9750000000000001</v>
      </c>
      <c r="T258" s="2">
        <v>10</v>
      </c>
      <c r="U258" s="2">
        <v>-6.64</v>
      </c>
      <c r="V258" s="2">
        <f t="shared" si="58"/>
        <v>12.003732752773196</v>
      </c>
      <c r="X258" s="5">
        <v>1255.8</v>
      </c>
      <c r="Y258" s="5">
        <v>263.69</v>
      </c>
      <c r="Z258" s="5">
        <v>2.976</v>
      </c>
      <c r="AA258" s="5">
        <v>10.050000000000001</v>
      </c>
      <c r="AB258" s="5">
        <v>-6.55</v>
      </c>
      <c r="AC258" s="5">
        <f t="shared" si="60"/>
        <v>17.09476601472857</v>
      </c>
      <c r="AD258" s="2">
        <f t="shared" si="59"/>
        <v>7.1355280986800089</v>
      </c>
      <c r="AG258" s="2">
        <f t="shared" si="61"/>
        <v>33.093947978054807</v>
      </c>
      <c r="AH258" s="2">
        <f t="shared" si="62"/>
        <v>0.57759835470077647</v>
      </c>
      <c r="AI258" s="2">
        <f t="shared" si="63"/>
        <v>57.104185376994977</v>
      </c>
      <c r="AJ258" s="2">
        <f t="shared" si="64"/>
        <v>2.1483946814956729</v>
      </c>
      <c r="AK258" s="2">
        <f t="shared" si="65"/>
        <v>90.198133355049777</v>
      </c>
      <c r="AM258" s="5">
        <v>1255.8</v>
      </c>
      <c r="AN258" s="5">
        <v>263.69</v>
      </c>
      <c r="AO258" s="5">
        <v>2.976</v>
      </c>
      <c r="AP258" s="4">
        <f t="shared" si="66"/>
        <v>14.321591452816188</v>
      </c>
      <c r="AQ258" s="4">
        <f t="shared" si="67"/>
        <v>-9.3339725389000989</v>
      </c>
      <c r="AS258" s="2">
        <f t="shared" si="71"/>
        <v>33.093947978054807</v>
      </c>
      <c r="AT258" s="2">
        <f t="shared" si="68"/>
        <v>56.9060520219452</v>
      </c>
      <c r="AU258" s="2">
        <f t="shared" si="69"/>
        <v>90</v>
      </c>
      <c r="AV258" s="2">
        <f t="shared" si="70"/>
        <v>17.09476601472857</v>
      </c>
      <c r="BB258" s="2">
        <f>LN(BC258)</f>
        <v>7.0378181632803054</v>
      </c>
      <c r="BC258" s="2">
        <v>1138.9000000000001</v>
      </c>
      <c r="BD258" s="2">
        <v>265.88</v>
      </c>
      <c r="BE258" s="2">
        <v>2.964</v>
      </c>
      <c r="BF258" s="2">
        <v>9.2200000000000006</v>
      </c>
      <c r="BG258" s="2">
        <v>-7.52</v>
      </c>
      <c r="BH258" s="2">
        <f t="shared" si="72"/>
        <v>11.897848545010145</v>
      </c>
    </row>
    <row r="259" spans="16:60" x14ac:dyDescent="0.2">
      <c r="P259" s="2">
        <f t="shared" ref="P259:P322" si="73">LN(Q259)</f>
        <v>7.1312187791072672</v>
      </c>
      <c r="Q259" s="2">
        <v>1250.4000000000001</v>
      </c>
      <c r="R259" s="2">
        <v>263.73</v>
      </c>
      <c r="S259" s="2">
        <v>2.976</v>
      </c>
      <c r="T259" s="2">
        <v>10.02</v>
      </c>
      <c r="U259" s="2">
        <v>-6.61</v>
      </c>
      <c r="V259" s="2">
        <f t="shared" ref="V259:V322" si="74">SQRT(POWER(T259,2) + POWER(U259,2))</f>
        <v>12.003853547923683</v>
      </c>
      <c r="X259" s="5">
        <v>1261.3</v>
      </c>
      <c r="Y259" s="5">
        <v>263.55</v>
      </c>
      <c r="Z259" s="5">
        <v>2.9769999999999999</v>
      </c>
      <c r="AA259" s="5">
        <v>10.08</v>
      </c>
      <c r="AB259" s="5">
        <v>-6.52</v>
      </c>
      <c r="AC259" s="5">
        <f t="shared" si="60"/>
        <v>17.103590681342293</v>
      </c>
      <c r="AD259" s="2">
        <f t="shared" ref="AD259:AD322" si="75">LN(X259)</f>
        <v>7.1398982140931473</v>
      </c>
      <c r="AG259" s="2">
        <f t="shared" si="61"/>
        <v>32.89581462300503</v>
      </c>
      <c r="AH259" s="2">
        <f t="shared" si="62"/>
        <v>0.57414027529713496</v>
      </c>
      <c r="AI259" s="2">
        <f t="shared" si="63"/>
        <v>57.316412209366305</v>
      </c>
      <c r="AJ259" s="2">
        <f t="shared" si="64"/>
        <v>2.1449366020920313</v>
      </c>
      <c r="AK259" s="2">
        <f t="shared" si="65"/>
        <v>90.212226832371329</v>
      </c>
      <c r="AM259" s="5">
        <v>1261.3</v>
      </c>
      <c r="AN259" s="5">
        <v>263.55</v>
      </c>
      <c r="AO259" s="5">
        <v>2.9769999999999999</v>
      </c>
      <c r="AP259" s="4">
        <f t="shared" si="66"/>
        <v>14.361193091237071</v>
      </c>
      <c r="AQ259" s="4">
        <f t="shared" si="67"/>
        <v>-9.2891844201255616</v>
      </c>
      <c r="AS259" s="2">
        <f t="shared" si="71"/>
        <v>32.895814623005009</v>
      </c>
      <c r="AT259" s="2">
        <f t="shared" si="68"/>
        <v>57.104185376994977</v>
      </c>
      <c r="AU259" s="2">
        <f t="shared" si="69"/>
        <v>89.999999999999986</v>
      </c>
      <c r="AV259" s="2">
        <f t="shared" si="70"/>
        <v>17.10359068134229</v>
      </c>
      <c r="BB259" s="2">
        <f>LN(BC259)</f>
        <v>7.0413241709035521</v>
      </c>
      <c r="BC259" s="2">
        <v>1142.9000000000001</v>
      </c>
      <c r="BD259" s="2">
        <v>265.83999999999997</v>
      </c>
      <c r="BE259" s="2">
        <v>2.964</v>
      </c>
      <c r="BF259" s="2">
        <v>9.23</v>
      </c>
      <c r="BG259" s="2">
        <v>-7.51</v>
      </c>
      <c r="BH259" s="2">
        <f t="shared" si="72"/>
        <v>11.899285692847283</v>
      </c>
    </row>
    <row r="260" spans="16:60" x14ac:dyDescent="0.2">
      <c r="P260" s="2">
        <f t="shared" si="73"/>
        <v>7.1355280986800089</v>
      </c>
      <c r="Q260" s="2">
        <v>1255.8</v>
      </c>
      <c r="R260" s="2">
        <v>263.69</v>
      </c>
      <c r="S260" s="2">
        <v>2.976</v>
      </c>
      <c r="T260" s="2">
        <v>10.050000000000001</v>
      </c>
      <c r="U260" s="2">
        <v>-6.55</v>
      </c>
      <c r="V260" s="2">
        <f t="shared" si="74"/>
        <v>11.996041013601113</v>
      </c>
      <c r="X260" s="5">
        <v>1266.7</v>
      </c>
      <c r="Y260" s="5">
        <v>263.5</v>
      </c>
      <c r="Z260" s="5">
        <v>2.9769999999999999</v>
      </c>
      <c r="AA260" s="5">
        <v>10.1</v>
      </c>
      <c r="AB260" s="5">
        <v>-6.48</v>
      </c>
      <c r="AC260" s="5">
        <f t="shared" si="60"/>
        <v>17.098741667782548</v>
      </c>
      <c r="AD260" s="2">
        <f t="shared" si="75"/>
        <v>7.1441703724895866</v>
      </c>
      <c r="AG260" s="2">
        <f t="shared" si="61"/>
        <v>32.683587790633695</v>
      </c>
      <c r="AH260" s="2">
        <f t="shared" si="62"/>
        <v>0.57043621831117708</v>
      </c>
      <c r="AI260" s="2">
        <f t="shared" si="63"/>
        <v>57.48852820056743</v>
      </c>
      <c r="AJ260" s="2">
        <f t="shared" si="64"/>
        <v>2.1412325451060736</v>
      </c>
      <c r="AK260" s="2">
        <f t="shared" si="65"/>
        <v>90.172115991201125</v>
      </c>
      <c r="AM260" s="5">
        <v>1266.7</v>
      </c>
      <c r="AN260" s="5">
        <v>263.5</v>
      </c>
      <c r="AO260" s="5">
        <v>2.9769999999999999</v>
      </c>
      <c r="AP260" s="4">
        <f t="shared" si="66"/>
        <v>14.391420915646254</v>
      </c>
      <c r="AQ260" s="4">
        <f t="shared" si="67"/>
        <v>-9.2333076765730411</v>
      </c>
      <c r="AS260" s="2">
        <f t="shared" si="71"/>
        <v>32.683587790633695</v>
      </c>
      <c r="AT260" s="2">
        <f t="shared" si="68"/>
        <v>57.316412209366305</v>
      </c>
      <c r="AU260" s="2">
        <f t="shared" si="69"/>
        <v>90</v>
      </c>
      <c r="AV260" s="2">
        <f t="shared" si="70"/>
        <v>17.098741667782548</v>
      </c>
      <c r="BB260" s="2">
        <f>LN(BC260)</f>
        <v>7.0447307340092147</v>
      </c>
      <c r="BC260" s="2">
        <v>1146.8</v>
      </c>
      <c r="BD260" s="2">
        <v>265.70999999999998</v>
      </c>
      <c r="BE260" s="2">
        <v>2.9649999999999999</v>
      </c>
      <c r="BF260" s="2">
        <v>9.26</v>
      </c>
      <c r="BG260" s="2">
        <v>-7.47</v>
      </c>
      <c r="BH260" s="2">
        <f t="shared" si="72"/>
        <v>11.897415685769746</v>
      </c>
    </row>
    <row r="261" spans="16:60" x14ac:dyDescent="0.2">
      <c r="P261" s="2">
        <f t="shared" si="73"/>
        <v>7.1398982140931473</v>
      </c>
      <c r="Q261" s="2">
        <v>1261.3</v>
      </c>
      <c r="R261" s="2">
        <v>263.55</v>
      </c>
      <c r="S261" s="2">
        <v>2.9769999999999999</v>
      </c>
      <c r="T261" s="2">
        <v>10.08</v>
      </c>
      <c r="U261" s="2">
        <v>-6.52</v>
      </c>
      <c r="V261" s="2">
        <f t="shared" si="74"/>
        <v>12.004865680214836</v>
      </c>
      <c r="X261" s="5">
        <v>1272.2</v>
      </c>
      <c r="Y261" s="5">
        <v>263.37</v>
      </c>
      <c r="Z261" s="5">
        <v>2.9780000000000002</v>
      </c>
      <c r="AA261" s="5">
        <v>10.119999999999999</v>
      </c>
      <c r="AB261" s="5">
        <v>-6.45</v>
      </c>
      <c r="AC261" s="5">
        <f t="shared" si="60"/>
        <v>17.099429147134888</v>
      </c>
      <c r="AD261" s="2">
        <f t="shared" si="75"/>
        <v>7.1485029642447042</v>
      </c>
      <c r="AG261" s="2">
        <f t="shared" si="61"/>
        <v>32.511471799432584</v>
      </c>
      <c r="AH261" s="2">
        <f t="shared" si="62"/>
        <v>0.56743222756938416</v>
      </c>
      <c r="AI261" s="2">
        <f t="shared" si="63"/>
        <v>57.111127967484236</v>
      </c>
      <c r="AJ261" s="2">
        <f t="shared" si="64"/>
        <v>2.1382285543642805</v>
      </c>
      <c r="AK261" s="2">
        <f t="shared" si="65"/>
        <v>89.622599766916821</v>
      </c>
      <c r="AM261" s="5">
        <v>1272.2</v>
      </c>
      <c r="AN261" s="5">
        <v>263.37</v>
      </c>
      <c r="AO261" s="5">
        <v>2.9780000000000002</v>
      </c>
      <c r="AP261" s="4">
        <f t="shared" si="66"/>
        <v>14.419672451185004</v>
      </c>
      <c r="AQ261" s="4">
        <f t="shared" si="67"/>
        <v>-9.1904038844015083</v>
      </c>
      <c r="AS261" s="2">
        <f t="shared" si="71"/>
        <v>32.511471799432577</v>
      </c>
      <c r="AT261" s="2">
        <f t="shared" si="68"/>
        <v>57.48852820056743</v>
      </c>
      <c r="AU261" s="2">
        <f t="shared" si="69"/>
        <v>90</v>
      </c>
      <c r="AV261" s="2">
        <f t="shared" si="70"/>
        <v>17.099429147134884</v>
      </c>
      <c r="BB261" s="2">
        <f>LN(BC261)</f>
        <v>7.0481257318294128</v>
      </c>
      <c r="BC261" s="2">
        <v>1150.7</v>
      </c>
      <c r="BD261" s="2">
        <v>265.68</v>
      </c>
      <c r="BE261" s="2">
        <v>2.9649999999999999</v>
      </c>
      <c r="BF261" s="2">
        <v>9.2899999999999991</v>
      </c>
      <c r="BG261" s="2">
        <v>-7.44</v>
      </c>
      <c r="BH261" s="2">
        <f t="shared" si="72"/>
        <v>11.902004032934958</v>
      </c>
    </row>
    <row r="262" spans="16:60" x14ac:dyDescent="0.2">
      <c r="P262" s="2">
        <f t="shared" si="73"/>
        <v>7.1441703724895866</v>
      </c>
      <c r="Q262" s="2">
        <v>1266.7</v>
      </c>
      <c r="R262" s="2">
        <v>263.5</v>
      </c>
      <c r="S262" s="2">
        <v>2.9769999999999999</v>
      </c>
      <c r="T262" s="2">
        <v>10.1</v>
      </c>
      <c r="U262" s="2">
        <v>-6.48</v>
      </c>
      <c r="V262" s="2">
        <f t="shared" si="74"/>
        <v>12.000016666655092</v>
      </c>
      <c r="X262" s="5">
        <v>1277.5999999999999</v>
      </c>
      <c r="Y262" s="5">
        <v>263.32</v>
      </c>
      <c r="Z262" s="5">
        <v>2.9780000000000002</v>
      </c>
      <c r="AA262" s="5">
        <v>10.16</v>
      </c>
      <c r="AB262" s="5">
        <v>-6.57</v>
      </c>
      <c r="AC262" s="5">
        <f t="shared" ref="AC262:AC325" si="76">AC261 + (V264 - V263)</f>
        <v>17.19791918917155</v>
      </c>
      <c r="AD262" s="2">
        <f t="shared" si="75"/>
        <v>7.1527385969008028</v>
      </c>
      <c r="AG262" s="2">
        <f t="shared" ref="AG262:AG325" si="77">DEGREES(ACOS(T264 / V264))</f>
        <v>32.888872032515749</v>
      </c>
      <c r="AH262" s="2">
        <f t="shared" ref="AH262:AH325" si="78">ACOS(T264 / V264)</f>
        <v>0.57401910423447933</v>
      </c>
      <c r="AI262" s="2">
        <f t="shared" ref="AI262:AI325" si="79">180 - DEGREES(ACOS(U265 / V265))</f>
        <v>56.704072871222962</v>
      </c>
      <c r="AJ262" s="2">
        <f t="shared" ref="AJ262:AJ325" si="80">ACOS(U264 / V264)</f>
        <v>2.1448154310293761</v>
      </c>
      <c r="AK262" s="2">
        <f t="shared" ref="AK262:AK325" si="81">AG262 + AI262</f>
        <v>89.592944903738712</v>
      </c>
      <c r="AM262" s="5">
        <v>1277.5999999999999</v>
      </c>
      <c r="AN262" s="5">
        <v>263.32</v>
      </c>
      <c r="AO262" s="5">
        <v>2.9780000000000002</v>
      </c>
      <c r="AP262" s="4">
        <f t="shared" ref="AP262:AP325" si="82">COS(AH262) * AC262</f>
        <v>14.441528604825972</v>
      </c>
      <c r="AQ262" s="4">
        <f t="shared" ref="AQ262:AQ325" si="83">COS(AJ262) * AC262</f>
        <v>-9.3386656430813648</v>
      </c>
      <c r="AS262" s="2">
        <f t="shared" si="71"/>
        <v>32.888872032515749</v>
      </c>
      <c r="AT262" s="2">
        <f t="shared" ref="AT262:AT325" si="84">180 - DEGREES(ACOS(AQ262/AC262))</f>
        <v>57.111127967484236</v>
      </c>
      <c r="AU262" s="2">
        <f t="shared" ref="AU262:AU325" si="85">SUM(AS262,AT262)</f>
        <v>89.999999999999986</v>
      </c>
      <c r="AV262" s="2">
        <f t="shared" ref="AV262:AV325" si="86">SQRT(POWER(AP262,2) + POWER(AQ262,2))</f>
        <v>17.19791918917155</v>
      </c>
      <c r="BB262" s="2">
        <f>LN(BC262)</f>
        <v>7.0515958489578106</v>
      </c>
      <c r="BC262" s="2">
        <v>1154.7</v>
      </c>
      <c r="BD262" s="2">
        <v>265.64999999999998</v>
      </c>
      <c r="BE262" s="2">
        <v>2.9649999999999999</v>
      </c>
      <c r="BF262" s="2">
        <v>9.31</v>
      </c>
      <c r="BG262" s="2">
        <v>-7.41</v>
      </c>
      <c r="BH262" s="2">
        <f t="shared" si="72"/>
        <v>11.898915917006894</v>
      </c>
    </row>
    <row r="263" spans="16:60" x14ac:dyDescent="0.2">
      <c r="P263" s="2">
        <f t="shared" si="73"/>
        <v>7.1485029642447042</v>
      </c>
      <c r="Q263" s="2">
        <v>1272.2</v>
      </c>
      <c r="R263" s="2">
        <v>263.37</v>
      </c>
      <c r="S263" s="2">
        <v>2.9780000000000002</v>
      </c>
      <c r="T263" s="2">
        <v>10.119999999999999</v>
      </c>
      <c r="U263" s="2">
        <v>-6.45</v>
      </c>
      <c r="V263" s="2">
        <f t="shared" si="74"/>
        <v>12.000704146007433</v>
      </c>
      <c r="X263" s="5">
        <v>1283.0999999999999</v>
      </c>
      <c r="Y263" s="5">
        <v>263.18</v>
      </c>
      <c r="Z263" s="5">
        <v>2.9780000000000002</v>
      </c>
      <c r="AA263" s="5">
        <v>10.11</v>
      </c>
      <c r="AB263" s="5">
        <v>-6.64</v>
      </c>
      <c r="AC263" s="5">
        <f t="shared" si="76"/>
        <v>17.194248966628081</v>
      </c>
      <c r="AD263" s="2">
        <f t="shared" si="75"/>
        <v>7.1570343039009723</v>
      </c>
      <c r="AG263" s="2">
        <f t="shared" si="77"/>
        <v>33.295927128777031</v>
      </c>
      <c r="AH263" s="2">
        <f t="shared" si="78"/>
        <v>0.58112355590126119</v>
      </c>
      <c r="AI263" s="2">
        <f t="shared" si="79"/>
        <v>56.401126225251588</v>
      </c>
      <c r="AJ263" s="2">
        <f t="shared" si="80"/>
        <v>2.1519198826961579</v>
      </c>
      <c r="AK263" s="2">
        <f t="shared" si="81"/>
        <v>89.697053354028611</v>
      </c>
      <c r="AM263" s="5">
        <v>1283.0999999999999</v>
      </c>
      <c r="AN263" s="5">
        <v>263.18</v>
      </c>
      <c r="AO263" s="5">
        <v>2.9780000000000002</v>
      </c>
      <c r="AP263" s="4">
        <f t="shared" si="82"/>
        <v>14.371750868207636</v>
      </c>
      <c r="AQ263" s="4">
        <f t="shared" si="83"/>
        <v>-9.4390134287733627</v>
      </c>
      <c r="AS263" s="2">
        <f t="shared" si="71"/>
        <v>33.295927128777031</v>
      </c>
      <c r="AT263" s="2">
        <f t="shared" si="84"/>
        <v>56.704072871222962</v>
      </c>
      <c r="AU263" s="2">
        <f t="shared" si="85"/>
        <v>90</v>
      </c>
      <c r="AV263" s="2">
        <f t="shared" si="86"/>
        <v>17.194248966628081</v>
      </c>
      <c r="BB263" s="2">
        <f>LN(BC263)</f>
        <v>7.0549676586625241</v>
      </c>
      <c r="BC263" s="2">
        <v>1158.5999999999999</v>
      </c>
      <c r="BD263" s="2">
        <v>265.51</v>
      </c>
      <c r="BE263" s="2">
        <v>2.9660000000000002</v>
      </c>
      <c r="BF263" s="2">
        <v>9.35</v>
      </c>
      <c r="BG263" s="2">
        <v>-7.36</v>
      </c>
      <c r="BH263" s="2">
        <f t="shared" si="72"/>
        <v>11.899247875391117</v>
      </c>
    </row>
    <row r="264" spans="16:60" x14ac:dyDescent="0.2">
      <c r="P264" s="2">
        <f t="shared" si="73"/>
        <v>7.1527385969008028</v>
      </c>
      <c r="Q264" s="2">
        <v>1277.5999999999999</v>
      </c>
      <c r="R264" s="2">
        <v>263.32</v>
      </c>
      <c r="S264" s="2">
        <v>2.9780000000000002</v>
      </c>
      <c r="T264" s="2">
        <v>10.16</v>
      </c>
      <c r="U264" s="2">
        <v>-6.57</v>
      </c>
      <c r="V264" s="2">
        <f t="shared" si="74"/>
        <v>12.099194188044095</v>
      </c>
      <c r="X264" s="5">
        <v>1288.5</v>
      </c>
      <c r="Y264" s="5">
        <v>263.04000000000002</v>
      </c>
      <c r="Z264" s="5">
        <v>2.98</v>
      </c>
      <c r="AA264" s="5">
        <v>10.16</v>
      </c>
      <c r="AB264" s="5">
        <v>-6.75</v>
      </c>
      <c r="AC264" s="5">
        <f t="shared" si="76"/>
        <v>17.296597766491097</v>
      </c>
      <c r="AD264" s="2">
        <f t="shared" si="75"/>
        <v>7.1612340300924195</v>
      </c>
      <c r="AG264" s="2">
        <f t="shared" si="77"/>
        <v>33.598873774748405</v>
      </c>
      <c r="AH264" s="2">
        <f t="shared" si="78"/>
        <v>0.58641097233133532</v>
      </c>
      <c r="AI264" s="2">
        <f t="shared" si="79"/>
        <v>55.997199917140492</v>
      </c>
      <c r="AJ264" s="2">
        <f t="shared" si="80"/>
        <v>2.1572072991262319</v>
      </c>
      <c r="AK264" s="2">
        <f t="shared" si="81"/>
        <v>89.596073691888904</v>
      </c>
      <c r="AM264" s="5">
        <v>1288.5</v>
      </c>
      <c r="AN264" s="5">
        <v>263.04000000000002</v>
      </c>
      <c r="AO264" s="5">
        <v>2.98</v>
      </c>
      <c r="AP264" s="4">
        <f t="shared" si="82"/>
        <v>14.406891815313227</v>
      </c>
      <c r="AQ264" s="4">
        <f t="shared" si="83"/>
        <v>-9.571507849740577</v>
      </c>
      <c r="AS264" s="2">
        <f t="shared" si="71"/>
        <v>33.598873774748398</v>
      </c>
      <c r="AT264" s="2">
        <f t="shared" si="84"/>
        <v>56.401126225251588</v>
      </c>
      <c r="AU264" s="2">
        <f t="shared" si="85"/>
        <v>89.999999999999986</v>
      </c>
      <c r="AV264" s="2">
        <f t="shared" si="86"/>
        <v>17.296597766491093</v>
      </c>
      <c r="BB264" s="2">
        <f>LN(BC264)</f>
        <v>7.058328137461511</v>
      </c>
      <c r="BC264" s="2">
        <v>1162.5</v>
      </c>
      <c r="BD264" s="2">
        <v>265.48</v>
      </c>
      <c r="BE264" s="2">
        <v>2.9660000000000002</v>
      </c>
      <c r="BF264" s="2">
        <v>9.3800000000000008</v>
      </c>
      <c r="BG264" s="2">
        <v>-7.33</v>
      </c>
      <c r="BH264" s="2">
        <f t="shared" si="72"/>
        <v>11.904339544888662</v>
      </c>
    </row>
    <row r="265" spans="16:60" x14ac:dyDescent="0.2">
      <c r="P265" s="2">
        <f t="shared" si="73"/>
        <v>7.1570343039009723</v>
      </c>
      <c r="Q265" s="2">
        <v>1283.0999999999999</v>
      </c>
      <c r="R265" s="2">
        <v>263.18</v>
      </c>
      <c r="S265" s="2">
        <v>2.9780000000000002</v>
      </c>
      <c r="T265" s="2">
        <v>10.11</v>
      </c>
      <c r="U265" s="2">
        <v>-6.64</v>
      </c>
      <c r="V265" s="2">
        <f t="shared" si="74"/>
        <v>12.095523965500625</v>
      </c>
      <c r="X265" s="5">
        <v>1294</v>
      </c>
      <c r="Y265" s="5">
        <v>263</v>
      </c>
      <c r="Z265" s="5">
        <v>2.98</v>
      </c>
      <c r="AA265" s="5">
        <v>10.11</v>
      </c>
      <c r="AB265" s="5">
        <v>-6.82</v>
      </c>
      <c r="AC265" s="5">
        <f t="shared" si="76"/>
        <v>17.293990475892656</v>
      </c>
      <c r="AD265" s="2">
        <f t="shared" si="75"/>
        <v>7.1654934750608454</v>
      </c>
      <c r="AG265" s="2">
        <f t="shared" si="77"/>
        <v>34.002800082859508</v>
      </c>
      <c r="AH265" s="2">
        <f t="shared" si="78"/>
        <v>0.59346081634329906</v>
      </c>
      <c r="AI265" s="2">
        <f t="shared" si="79"/>
        <v>55.599423716433463</v>
      </c>
      <c r="AJ265" s="2">
        <f t="shared" si="80"/>
        <v>2.1642571431381956</v>
      </c>
      <c r="AK265" s="2">
        <f t="shared" si="81"/>
        <v>89.602223799292972</v>
      </c>
      <c r="AM265" s="5">
        <v>1294</v>
      </c>
      <c r="AN265" s="5">
        <v>263</v>
      </c>
      <c r="AO265" s="5">
        <v>2.98</v>
      </c>
      <c r="AP265" s="4">
        <f t="shared" si="82"/>
        <v>14.336895254397167</v>
      </c>
      <c r="AQ265" s="4">
        <f t="shared" si="83"/>
        <v>-9.671377411967228</v>
      </c>
      <c r="AS265" s="2">
        <f t="shared" si="71"/>
        <v>34.002800082859501</v>
      </c>
      <c r="AT265" s="2">
        <f t="shared" si="84"/>
        <v>55.997199917140492</v>
      </c>
      <c r="AU265" s="2">
        <f t="shared" si="85"/>
        <v>90</v>
      </c>
      <c r="AV265" s="2">
        <f t="shared" si="86"/>
        <v>17.293990475892656</v>
      </c>
      <c r="BB265" s="2">
        <f>LN(BC265)</f>
        <v>7.0616773612543939</v>
      </c>
      <c r="BC265" s="2">
        <v>1166.4000000000001</v>
      </c>
      <c r="BD265" s="2">
        <v>265.45</v>
      </c>
      <c r="BE265" s="2">
        <v>2.9660000000000002</v>
      </c>
      <c r="BF265" s="2">
        <v>9.4</v>
      </c>
      <c r="BG265" s="2">
        <v>-7.29</v>
      </c>
      <c r="BH265" s="2">
        <f t="shared" si="72"/>
        <v>11.89554958797617</v>
      </c>
    </row>
    <row r="266" spans="16:60" x14ac:dyDescent="0.2">
      <c r="P266" s="2">
        <f t="shared" si="73"/>
        <v>7.1612340300924195</v>
      </c>
      <c r="Q266" s="2">
        <v>1288.5</v>
      </c>
      <c r="R266" s="2">
        <v>263.04000000000002</v>
      </c>
      <c r="S266" s="2">
        <v>2.98</v>
      </c>
      <c r="T266" s="2">
        <v>10.16</v>
      </c>
      <c r="U266" s="2">
        <v>-6.75</v>
      </c>
      <c r="V266" s="2">
        <f t="shared" si="74"/>
        <v>12.197872765363639</v>
      </c>
      <c r="X266" s="5">
        <v>1299.4000000000001</v>
      </c>
      <c r="Y266" s="5">
        <v>262.86</v>
      </c>
      <c r="Z266" s="5">
        <v>2.9809999999999999</v>
      </c>
      <c r="AA266" s="5">
        <v>10.15</v>
      </c>
      <c r="AB266" s="5">
        <v>-6.95</v>
      </c>
      <c r="AC266" s="5">
        <f t="shared" si="76"/>
        <v>17.400147683077705</v>
      </c>
      <c r="AD266" s="2">
        <f t="shared" si="75"/>
        <v>7.169657898446431</v>
      </c>
      <c r="AG266" s="2">
        <f t="shared" si="77"/>
        <v>34.400576283566551</v>
      </c>
      <c r="AH266" s="2">
        <f t="shared" si="78"/>
        <v>0.60040332073171077</v>
      </c>
      <c r="AI266" s="2">
        <f t="shared" si="79"/>
        <v>55.198786940456472</v>
      </c>
      <c r="AJ266" s="2">
        <f t="shared" si="80"/>
        <v>2.1711996475266071</v>
      </c>
      <c r="AK266" s="2">
        <f t="shared" si="81"/>
        <v>89.599363224023023</v>
      </c>
      <c r="AM266" s="5">
        <v>1299.4000000000001</v>
      </c>
      <c r="AN266" s="5">
        <v>262.86</v>
      </c>
      <c r="AO266" s="5">
        <v>2.9809999999999999</v>
      </c>
      <c r="AP266" s="4">
        <f t="shared" si="82"/>
        <v>14.356997848905635</v>
      </c>
      <c r="AQ266" s="4">
        <f t="shared" si="83"/>
        <v>-9.8306536994969633</v>
      </c>
      <c r="AS266" s="2">
        <f t="shared" si="71"/>
        <v>34.400576283566551</v>
      </c>
      <c r="AT266" s="2">
        <f t="shared" si="84"/>
        <v>55.599423716433463</v>
      </c>
      <c r="AU266" s="2">
        <f t="shared" si="85"/>
        <v>90.000000000000014</v>
      </c>
      <c r="AV266" s="2">
        <f t="shared" si="86"/>
        <v>17.400147683077705</v>
      </c>
      <c r="BB266" s="2">
        <f>LN(BC266)</f>
        <v>7.0651008497059147</v>
      </c>
      <c r="BC266" s="2">
        <v>1170.4000000000001</v>
      </c>
      <c r="BD266" s="2">
        <v>265.41000000000003</v>
      </c>
      <c r="BE266" s="2">
        <v>2.9660000000000002</v>
      </c>
      <c r="BF266" s="2">
        <v>9.43</v>
      </c>
      <c r="BG266" s="2">
        <v>-7.26</v>
      </c>
      <c r="BH266" s="2">
        <f t="shared" si="72"/>
        <v>11.900945340602149</v>
      </c>
    </row>
    <row r="267" spans="16:60" x14ac:dyDescent="0.2">
      <c r="P267" s="2">
        <f t="shared" si="73"/>
        <v>7.1654934750608454</v>
      </c>
      <c r="Q267" s="2">
        <v>1294</v>
      </c>
      <c r="R267" s="2">
        <v>263</v>
      </c>
      <c r="S267" s="2">
        <v>2.98</v>
      </c>
      <c r="T267" s="2">
        <v>10.11</v>
      </c>
      <c r="U267" s="2">
        <v>-6.82</v>
      </c>
      <c r="V267" s="2">
        <f t="shared" si="74"/>
        <v>12.195265474765197</v>
      </c>
      <c r="X267" s="5">
        <v>1305.4000000000001</v>
      </c>
      <c r="Y267" s="5">
        <v>262.81</v>
      </c>
      <c r="Z267" s="5">
        <v>2.9809999999999999</v>
      </c>
      <c r="AA267" s="5">
        <v>10.1</v>
      </c>
      <c r="AB267" s="5">
        <v>-7.02</v>
      </c>
      <c r="AC267" s="5">
        <f t="shared" si="76"/>
        <v>17.398741261279312</v>
      </c>
      <c r="AD267" s="2">
        <f t="shared" si="75"/>
        <v>7.1742647862011175</v>
      </c>
      <c r="AG267" s="2">
        <f t="shared" si="77"/>
        <v>34.801213059543514</v>
      </c>
      <c r="AH267" s="2">
        <f t="shared" si="78"/>
        <v>0.6073957515770837</v>
      </c>
      <c r="AI267" s="2">
        <f t="shared" si="79"/>
        <v>54.913376196255101</v>
      </c>
      <c r="AJ267" s="2">
        <f t="shared" si="80"/>
        <v>2.1781920783719806</v>
      </c>
      <c r="AK267" s="2">
        <f t="shared" si="81"/>
        <v>89.714589255798614</v>
      </c>
      <c r="AM267" s="5">
        <v>1305.4000000000001</v>
      </c>
      <c r="AN267" s="5">
        <v>262.81</v>
      </c>
      <c r="AO267" s="5">
        <v>2.9809999999999999</v>
      </c>
      <c r="AP267" s="4">
        <f t="shared" si="82"/>
        <v>14.286752393020949</v>
      </c>
      <c r="AQ267" s="4">
        <f t="shared" si="83"/>
        <v>-9.93000017811951</v>
      </c>
      <c r="AS267" s="2">
        <f t="shared" si="71"/>
        <v>34.801213059543528</v>
      </c>
      <c r="AT267" s="2">
        <f t="shared" si="84"/>
        <v>55.198786940456472</v>
      </c>
      <c r="AU267" s="2">
        <f t="shared" si="85"/>
        <v>90</v>
      </c>
      <c r="AV267" s="2">
        <f t="shared" si="86"/>
        <v>17.398741261279316</v>
      </c>
      <c r="BB267" s="2">
        <f>LN(BC267)</f>
        <v>7.0680868178844767</v>
      </c>
      <c r="BC267" s="2">
        <v>1173.9000000000001</v>
      </c>
      <c r="BD267" s="2">
        <v>265.27999999999997</v>
      </c>
      <c r="BE267" s="2">
        <v>2.9670000000000001</v>
      </c>
      <c r="BF267" s="2">
        <v>9.4700000000000006</v>
      </c>
      <c r="BG267" s="2">
        <v>-7.21</v>
      </c>
      <c r="BH267" s="2">
        <f t="shared" si="72"/>
        <v>11.902310700027957</v>
      </c>
    </row>
    <row r="268" spans="16:60" x14ac:dyDescent="0.2">
      <c r="P268" s="2">
        <f t="shared" si="73"/>
        <v>7.169657898446431</v>
      </c>
      <c r="Q268" s="2">
        <v>1299.4000000000001</v>
      </c>
      <c r="R268" s="2">
        <v>262.86</v>
      </c>
      <c r="S268" s="2">
        <v>2.9809999999999999</v>
      </c>
      <c r="T268" s="2">
        <v>10.15</v>
      </c>
      <c r="U268" s="2">
        <v>-6.95</v>
      </c>
      <c r="V268" s="2">
        <f t="shared" si="74"/>
        <v>12.301422681950248</v>
      </c>
      <c r="X268" s="5">
        <v>1311.7</v>
      </c>
      <c r="Y268" s="5">
        <v>262.64999999999998</v>
      </c>
      <c r="Z268" s="5">
        <v>2.9820000000000002</v>
      </c>
      <c r="AA268" s="5">
        <v>10.15</v>
      </c>
      <c r="AB268" s="5">
        <v>-7.13</v>
      </c>
      <c r="AC268" s="5">
        <f t="shared" si="76"/>
        <v>17.502732418087511</v>
      </c>
      <c r="AD268" s="2">
        <f t="shared" si="75"/>
        <v>7.1790792848210998</v>
      </c>
      <c r="AG268" s="2">
        <f t="shared" si="77"/>
        <v>35.086623803744914</v>
      </c>
      <c r="AH268" s="2">
        <f t="shared" si="78"/>
        <v>0.61237710878396545</v>
      </c>
      <c r="AI268" s="2">
        <f t="shared" si="79"/>
        <v>54.516020204968186</v>
      </c>
      <c r="AJ268" s="2">
        <f t="shared" si="80"/>
        <v>2.1831734355788619</v>
      </c>
      <c r="AK268" s="2">
        <f t="shared" si="81"/>
        <v>89.602644008713099</v>
      </c>
      <c r="AM268" s="5">
        <v>1311.7</v>
      </c>
      <c r="AN268" s="5">
        <v>262.64999999999998</v>
      </c>
      <c r="AO268" s="5">
        <v>2.9820000000000002</v>
      </c>
      <c r="AP268" s="4">
        <f t="shared" si="82"/>
        <v>14.3222047578497</v>
      </c>
      <c r="AQ268" s="4">
        <f t="shared" si="83"/>
        <v>-10.060819696893432</v>
      </c>
      <c r="AS268" s="2">
        <f t="shared" si="71"/>
        <v>35.086623803744914</v>
      </c>
      <c r="AT268" s="2">
        <f t="shared" si="84"/>
        <v>54.913376196255101</v>
      </c>
      <c r="AU268" s="2">
        <f t="shared" si="85"/>
        <v>90.000000000000014</v>
      </c>
      <c r="AV268" s="2">
        <f t="shared" si="86"/>
        <v>17.502732418087511</v>
      </c>
      <c r="BB268" s="2">
        <f>LN(BC268)</f>
        <v>7.0709789600841511</v>
      </c>
      <c r="BC268" s="2">
        <v>1177.3</v>
      </c>
      <c r="BD268" s="2">
        <v>265.24</v>
      </c>
      <c r="BE268" s="2">
        <v>2.9670000000000001</v>
      </c>
      <c r="BF268" s="2">
        <v>9.49</v>
      </c>
      <c r="BG268" s="2">
        <v>-7.18</v>
      </c>
      <c r="BH268" s="2">
        <f t="shared" si="72"/>
        <v>11.900105041553205</v>
      </c>
    </row>
    <row r="269" spans="16:60" x14ac:dyDescent="0.2">
      <c r="P269" s="2">
        <f t="shared" si="73"/>
        <v>7.1742647862011175</v>
      </c>
      <c r="Q269" s="2">
        <v>1305.4000000000001</v>
      </c>
      <c r="R269" s="2">
        <v>262.81</v>
      </c>
      <c r="S269" s="2">
        <v>2.9809999999999999</v>
      </c>
      <c r="T269" s="2">
        <v>10.1</v>
      </c>
      <c r="U269" s="2">
        <v>-7.02</v>
      </c>
      <c r="V269" s="2">
        <f t="shared" si="74"/>
        <v>12.300016260151853</v>
      </c>
      <c r="X269" s="5">
        <v>1317.9</v>
      </c>
      <c r="Y269" s="5">
        <v>262.60000000000002</v>
      </c>
      <c r="Z269" s="5">
        <v>2.9820000000000002</v>
      </c>
      <c r="AA269" s="5">
        <v>10.1</v>
      </c>
      <c r="AB269" s="5">
        <v>-7.2</v>
      </c>
      <c r="AC269" s="5">
        <f t="shared" si="76"/>
        <v>17.502353502497531</v>
      </c>
      <c r="AD269" s="2">
        <f t="shared" si="75"/>
        <v>7.1837948396498437</v>
      </c>
      <c r="AG269" s="2">
        <f t="shared" si="77"/>
        <v>35.483979795031829</v>
      </c>
      <c r="AH269" s="2">
        <f t="shared" si="78"/>
        <v>0.61931227913444797</v>
      </c>
      <c r="AI269" s="2">
        <f t="shared" si="79"/>
        <v>54.110753410283579</v>
      </c>
      <c r="AJ269" s="2">
        <f t="shared" si="80"/>
        <v>2.1901086059293444</v>
      </c>
      <c r="AK269" s="2">
        <f t="shared" si="81"/>
        <v>89.594733205315407</v>
      </c>
      <c r="AM269" s="5">
        <v>1317.9</v>
      </c>
      <c r="AN269" s="5">
        <v>262.60000000000002</v>
      </c>
      <c r="AO269" s="5">
        <v>2.9820000000000002</v>
      </c>
      <c r="AP269" s="4">
        <f t="shared" si="82"/>
        <v>14.251778852913814</v>
      </c>
      <c r="AQ269" s="4">
        <f t="shared" si="83"/>
        <v>-10.159683934750438</v>
      </c>
      <c r="AS269" s="2">
        <f t="shared" si="71"/>
        <v>35.483979795031829</v>
      </c>
      <c r="AT269" s="2">
        <f t="shared" si="84"/>
        <v>54.516020204968186</v>
      </c>
      <c r="AU269" s="2">
        <f t="shared" si="85"/>
        <v>90.000000000000014</v>
      </c>
      <c r="AV269" s="2">
        <f t="shared" si="86"/>
        <v>17.502353502497531</v>
      </c>
      <c r="BB269" s="2">
        <f>LN(BC269)</f>
        <v>7.0739474538462082</v>
      </c>
      <c r="BC269" s="2">
        <v>1180.8</v>
      </c>
      <c r="BD269" s="2">
        <v>265.2</v>
      </c>
      <c r="BE269" s="2">
        <v>2.9670000000000001</v>
      </c>
      <c r="BF269" s="2">
        <v>9.52</v>
      </c>
      <c r="BG269" s="2">
        <v>-7.15</v>
      </c>
      <c r="BH269" s="2">
        <f t="shared" si="72"/>
        <v>11.906002687720175</v>
      </c>
    </row>
    <row r="270" spans="16:60" x14ac:dyDescent="0.2">
      <c r="P270" s="2">
        <f t="shared" si="73"/>
        <v>7.1790792848210998</v>
      </c>
      <c r="Q270" s="2">
        <v>1311.7</v>
      </c>
      <c r="R270" s="2">
        <v>262.64999999999998</v>
      </c>
      <c r="S270" s="2">
        <v>2.9820000000000002</v>
      </c>
      <c r="T270" s="2">
        <v>10.15</v>
      </c>
      <c r="U270" s="2">
        <v>-7.13</v>
      </c>
      <c r="V270" s="2">
        <f t="shared" si="74"/>
        <v>12.404007416960052</v>
      </c>
      <c r="X270" s="5">
        <v>1324.1</v>
      </c>
      <c r="Y270" s="5">
        <v>262.45</v>
      </c>
      <c r="Z270" s="5">
        <v>2.9830000000000001</v>
      </c>
      <c r="AA270" s="5">
        <v>10.130000000000001</v>
      </c>
      <c r="AB270" s="5">
        <v>-7.33</v>
      </c>
      <c r="AC270" s="5">
        <f t="shared" si="76"/>
        <v>17.602556413938494</v>
      </c>
      <c r="AD270" s="2">
        <f t="shared" si="75"/>
        <v>7.1884882623457109</v>
      </c>
      <c r="AG270" s="2">
        <f t="shared" si="77"/>
        <v>35.889246589716407</v>
      </c>
      <c r="AH270" s="2">
        <f t="shared" si="78"/>
        <v>0.62638551905069784</v>
      </c>
      <c r="AI270" s="2">
        <f t="shared" si="79"/>
        <v>53.812162747328628</v>
      </c>
      <c r="AJ270" s="2">
        <f t="shared" si="80"/>
        <v>2.1971818458455945</v>
      </c>
      <c r="AK270" s="2">
        <f t="shared" si="81"/>
        <v>89.701409337045035</v>
      </c>
      <c r="AM270" s="5">
        <v>1324.1</v>
      </c>
      <c r="AN270" s="5">
        <v>262.45</v>
      </c>
      <c r="AO270" s="5">
        <v>2.9830000000000001</v>
      </c>
      <c r="AP270" s="4">
        <f t="shared" si="82"/>
        <v>14.260740615112752</v>
      </c>
      <c r="AQ270" s="4">
        <f t="shared" si="83"/>
        <v>-10.318976180530743</v>
      </c>
      <c r="AS270" s="2">
        <f t="shared" si="71"/>
        <v>35.889246589716407</v>
      </c>
      <c r="AT270" s="2">
        <f t="shared" si="84"/>
        <v>54.110753410283579</v>
      </c>
      <c r="AU270" s="2">
        <f t="shared" si="85"/>
        <v>89.999999999999986</v>
      </c>
      <c r="AV270" s="2">
        <f t="shared" si="86"/>
        <v>17.602556413938494</v>
      </c>
      <c r="BB270" s="2">
        <f>LN(BC270)</f>
        <v>7.0769071617274495</v>
      </c>
      <c r="BC270" s="2">
        <v>1184.3</v>
      </c>
      <c r="BD270" s="2">
        <v>265.06</v>
      </c>
      <c r="BE270" s="2">
        <v>2.968</v>
      </c>
      <c r="BF270" s="2">
        <v>9.5399999999999991</v>
      </c>
      <c r="BG270" s="2">
        <v>-7.11</v>
      </c>
      <c r="BH270" s="2">
        <f t="shared" si="72"/>
        <v>11.898054462810295</v>
      </c>
    </row>
    <row r="271" spans="16:60" x14ac:dyDescent="0.2">
      <c r="P271" s="2">
        <f t="shared" si="73"/>
        <v>7.1837948396498437</v>
      </c>
      <c r="Q271" s="2">
        <v>1317.9</v>
      </c>
      <c r="R271" s="2">
        <v>262.60000000000002</v>
      </c>
      <c r="S271" s="2">
        <v>2.9820000000000002</v>
      </c>
      <c r="T271" s="2">
        <v>10.1</v>
      </c>
      <c r="U271" s="2">
        <v>-7.2</v>
      </c>
      <c r="V271" s="2">
        <f t="shared" si="74"/>
        <v>12.403628501370072</v>
      </c>
      <c r="X271" s="5">
        <v>1330.3</v>
      </c>
      <c r="Y271" s="5">
        <v>262.38</v>
      </c>
      <c r="Z271" s="5">
        <v>2.9830000000000001</v>
      </c>
      <c r="AA271" s="5">
        <v>10.17</v>
      </c>
      <c r="AB271" s="5">
        <v>-7.44</v>
      </c>
      <c r="AC271" s="5">
        <f t="shared" si="76"/>
        <v>17.69961782663788</v>
      </c>
      <c r="AD271" s="2">
        <f t="shared" si="75"/>
        <v>7.19315975968986</v>
      </c>
      <c r="AG271" s="2">
        <f t="shared" si="77"/>
        <v>36.187837252671365</v>
      </c>
      <c r="AH271" s="2">
        <f t="shared" si="78"/>
        <v>0.63159690923497447</v>
      </c>
      <c r="AI271" s="2">
        <f t="shared" si="79"/>
        <v>53.421079846918914</v>
      </c>
      <c r="AJ271" s="2">
        <f t="shared" si="80"/>
        <v>2.202393236029871</v>
      </c>
      <c r="AK271" s="2">
        <f t="shared" si="81"/>
        <v>89.608917099590286</v>
      </c>
      <c r="AM271" s="5">
        <v>1330.3</v>
      </c>
      <c r="AN271" s="5">
        <v>262.38</v>
      </c>
      <c r="AO271" s="5">
        <v>2.9830000000000001</v>
      </c>
      <c r="AP271" s="4">
        <f t="shared" si="82"/>
        <v>14.285107872077772</v>
      </c>
      <c r="AQ271" s="4">
        <f t="shared" si="83"/>
        <v>-10.450462396092291</v>
      </c>
      <c r="AS271" s="2">
        <f t="shared" si="71"/>
        <v>36.187837252671365</v>
      </c>
      <c r="AT271" s="2">
        <f t="shared" si="84"/>
        <v>53.812162747328628</v>
      </c>
      <c r="AU271" s="2">
        <f t="shared" si="85"/>
        <v>90</v>
      </c>
      <c r="AV271" s="2">
        <f t="shared" si="86"/>
        <v>17.69961782663788</v>
      </c>
      <c r="BB271" s="2">
        <f>LN(BC271)</f>
        <v>7.0797739427801947</v>
      </c>
      <c r="BC271" s="2">
        <v>1187.7</v>
      </c>
      <c r="BD271" s="2">
        <v>265.01</v>
      </c>
      <c r="BE271" s="2">
        <v>2.968</v>
      </c>
      <c r="BF271" s="2">
        <v>9.58</v>
      </c>
      <c r="BG271" s="2">
        <v>-7.06</v>
      </c>
      <c r="BH271" s="2">
        <f t="shared" si="72"/>
        <v>11.900420160649791</v>
      </c>
    </row>
    <row r="272" spans="16:60" x14ac:dyDescent="0.2">
      <c r="P272" s="2">
        <f t="shared" si="73"/>
        <v>7.1884882623457109</v>
      </c>
      <c r="Q272" s="2">
        <v>1324.1</v>
      </c>
      <c r="R272" s="2">
        <v>262.45</v>
      </c>
      <c r="S272" s="2">
        <v>2.9830000000000001</v>
      </c>
      <c r="T272" s="2">
        <v>10.130000000000001</v>
      </c>
      <c r="U272" s="2">
        <v>-7.33</v>
      </c>
      <c r="V272" s="2">
        <f t="shared" si="74"/>
        <v>12.503831412811035</v>
      </c>
      <c r="X272" s="5">
        <v>1336.5</v>
      </c>
      <c r="Y272" s="5">
        <v>262.24</v>
      </c>
      <c r="Z272" s="5">
        <v>2.9830000000000001</v>
      </c>
      <c r="AA272" s="5">
        <v>10.119999999999999</v>
      </c>
      <c r="AB272" s="5">
        <v>-7.51</v>
      </c>
      <c r="AC272" s="5">
        <f t="shared" si="76"/>
        <v>17.700887513966279</v>
      </c>
      <c r="AD272" s="2">
        <f t="shared" si="75"/>
        <v>7.1978095355789735</v>
      </c>
      <c r="AG272" s="2">
        <f t="shared" si="77"/>
        <v>36.578920153081086</v>
      </c>
      <c r="AH272" s="2">
        <f t="shared" si="78"/>
        <v>0.63842259349537323</v>
      </c>
      <c r="AI272" s="2">
        <f t="shared" si="79"/>
        <v>53.094027572514634</v>
      </c>
      <c r="AJ272" s="2">
        <f t="shared" si="80"/>
        <v>2.2092189202902697</v>
      </c>
      <c r="AK272" s="2">
        <f t="shared" si="81"/>
        <v>89.672947725595719</v>
      </c>
      <c r="AM272" s="5">
        <v>1336.5</v>
      </c>
      <c r="AN272" s="5">
        <v>262.24</v>
      </c>
      <c r="AO272" s="5">
        <v>2.9830000000000001</v>
      </c>
      <c r="AP272" s="4">
        <f t="shared" si="82"/>
        <v>14.214463704847626</v>
      </c>
      <c r="AQ272" s="4">
        <f t="shared" si="83"/>
        <v>-10.548480476621114</v>
      </c>
      <c r="AS272" s="2">
        <f t="shared" si="71"/>
        <v>36.578920153081086</v>
      </c>
      <c r="AT272" s="2">
        <f t="shared" si="84"/>
        <v>53.421079846918914</v>
      </c>
      <c r="AU272" s="2">
        <f t="shared" si="85"/>
        <v>90</v>
      </c>
      <c r="AV272" s="2">
        <f t="shared" si="86"/>
        <v>17.700887513966279</v>
      </c>
      <c r="BB272" s="2">
        <f>LN(BC272)</f>
        <v>7.0827164813697996</v>
      </c>
      <c r="BC272" s="2">
        <v>1191.2</v>
      </c>
      <c r="BD272" s="2">
        <v>264.97000000000003</v>
      </c>
      <c r="BE272" s="2">
        <v>2.968</v>
      </c>
      <c r="BF272" s="2">
        <v>9.6</v>
      </c>
      <c r="BG272" s="2">
        <v>-7.03</v>
      </c>
      <c r="BH272" s="2">
        <f t="shared" si="72"/>
        <v>11.898777248104109</v>
      </c>
    </row>
    <row r="273" spans="16:60" x14ac:dyDescent="0.2">
      <c r="P273" s="2">
        <f t="shared" si="73"/>
        <v>7.19315975968986</v>
      </c>
      <c r="Q273" s="2">
        <v>1330.3</v>
      </c>
      <c r="R273" s="2">
        <v>262.38</v>
      </c>
      <c r="S273" s="2">
        <v>2.9830000000000001</v>
      </c>
      <c r="T273" s="2">
        <v>10.17</v>
      </c>
      <c r="U273" s="2">
        <v>-7.44</v>
      </c>
      <c r="V273" s="2">
        <f t="shared" si="74"/>
        <v>12.600892825510421</v>
      </c>
      <c r="X273" s="5">
        <v>1342.7</v>
      </c>
      <c r="Y273" s="5">
        <v>262.18</v>
      </c>
      <c r="Z273" s="5">
        <v>2.9830000000000001</v>
      </c>
      <c r="AA273" s="5">
        <v>10.16</v>
      </c>
      <c r="AB273" s="5">
        <v>-7.63</v>
      </c>
      <c r="AC273" s="5">
        <f t="shared" si="76"/>
        <v>17.804727519622411</v>
      </c>
      <c r="AD273" s="2">
        <f t="shared" si="75"/>
        <v>7.2024377910786628</v>
      </c>
      <c r="AG273" s="2">
        <f t="shared" si="77"/>
        <v>36.905972427485395</v>
      </c>
      <c r="AH273" s="2">
        <f t="shared" si="78"/>
        <v>0.6441307325098643</v>
      </c>
      <c r="AI273" s="2">
        <f t="shared" si="79"/>
        <v>52.678963807368689</v>
      </c>
      <c r="AJ273" s="2">
        <f t="shared" si="80"/>
        <v>2.2149270593047605</v>
      </c>
      <c r="AK273" s="2">
        <f t="shared" si="81"/>
        <v>89.584936234854084</v>
      </c>
      <c r="AM273" s="5">
        <v>1342.7</v>
      </c>
      <c r="AN273" s="5">
        <v>262.18</v>
      </c>
      <c r="AO273" s="5">
        <v>2.9830000000000001</v>
      </c>
      <c r="AP273" s="4">
        <f t="shared" si="82"/>
        <v>14.237053025611328</v>
      </c>
      <c r="AQ273" s="4">
        <f t="shared" si="83"/>
        <v>-10.691802616674645</v>
      </c>
      <c r="AS273" s="2">
        <f t="shared" si="71"/>
        <v>36.905972427485359</v>
      </c>
      <c r="AT273" s="2">
        <f t="shared" si="84"/>
        <v>53.094027572514634</v>
      </c>
      <c r="AU273" s="2">
        <f t="shared" si="85"/>
        <v>90</v>
      </c>
      <c r="AV273" s="2">
        <f t="shared" si="86"/>
        <v>17.804727519622404</v>
      </c>
      <c r="BB273" s="2">
        <f>LN(BC273)</f>
        <v>7.0855666802982054</v>
      </c>
      <c r="BC273" s="2">
        <v>1194.5999999999999</v>
      </c>
      <c r="BD273" s="2">
        <v>264.83</v>
      </c>
      <c r="BE273" s="2">
        <v>2.9689999999999999</v>
      </c>
      <c r="BF273" s="2">
        <v>9.6300000000000008</v>
      </c>
      <c r="BG273" s="2">
        <v>-6.99</v>
      </c>
      <c r="BH273" s="2">
        <f t="shared" si="72"/>
        <v>11.899453768976121</v>
      </c>
    </row>
    <row r="274" spans="16:60" x14ac:dyDescent="0.2">
      <c r="P274" s="2">
        <f t="shared" si="73"/>
        <v>7.1978095355789735</v>
      </c>
      <c r="Q274" s="2">
        <v>1336.5</v>
      </c>
      <c r="R274" s="2">
        <v>262.24</v>
      </c>
      <c r="S274" s="2">
        <v>2.9830000000000001</v>
      </c>
      <c r="T274" s="2">
        <v>10.119999999999999</v>
      </c>
      <c r="U274" s="2">
        <v>-7.51</v>
      </c>
      <c r="V274" s="2">
        <f t="shared" si="74"/>
        <v>12.602162512838818</v>
      </c>
      <c r="X274" s="5">
        <v>1349</v>
      </c>
      <c r="Y274" s="5">
        <v>262.02</v>
      </c>
      <c r="Z274" s="5">
        <v>2.9830000000000001</v>
      </c>
      <c r="AA274" s="5">
        <v>10.1</v>
      </c>
      <c r="AB274" s="5">
        <v>-7.7</v>
      </c>
      <c r="AC274" s="5">
        <f t="shared" si="76"/>
        <v>17.799118695812677</v>
      </c>
      <c r="AD274" s="2">
        <f t="shared" si="75"/>
        <v>7.2071188562077557</v>
      </c>
      <c r="AG274" s="2">
        <f t="shared" si="77"/>
        <v>37.321036192631297</v>
      </c>
      <c r="AH274" s="2">
        <f t="shared" si="78"/>
        <v>0.65137496181738486</v>
      </c>
      <c r="AI274" s="2">
        <f t="shared" si="79"/>
        <v>52.395925642740195</v>
      </c>
      <c r="AJ274" s="2">
        <f t="shared" si="80"/>
        <v>2.2221712886122815</v>
      </c>
      <c r="AK274" s="2">
        <f t="shared" si="81"/>
        <v>89.716961835371492</v>
      </c>
      <c r="AM274" s="5">
        <v>1349</v>
      </c>
      <c r="AN274" s="5">
        <v>262.02</v>
      </c>
      <c r="AO274" s="5">
        <v>2.9830000000000001</v>
      </c>
      <c r="AP274" s="4">
        <f t="shared" si="82"/>
        <v>14.154765840285531</v>
      </c>
      <c r="AQ274" s="4">
        <f t="shared" si="83"/>
        <v>-10.791257125762236</v>
      </c>
      <c r="AS274" s="2">
        <f t="shared" si="71"/>
        <v>37.321036192631297</v>
      </c>
      <c r="AT274" s="2">
        <f t="shared" si="84"/>
        <v>52.678963807368689</v>
      </c>
      <c r="AU274" s="2">
        <f t="shared" si="85"/>
        <v>89.999999999999986</v>
      </c>
      <c r="AV274" s="2">
        <f t="shared" si="86"/>
        <v>17.799118695812677</v>
      </c>
      <c r="BB274" s="2">
        <f>LN(BC274)</f>
        <v>7.0884922476458536</v>
      </c>
      <c r="BC274" s="2">
        <v>1198.0999999999999</v>
      </c>
      <c r="BD274" s="2">
        <v>264.77999999999997</v>
      </c>
      <c r="BE274" s="2">
        <v>2.9689999999999999</v>
      </c>
      <c r="BF274" s="2">
        <v>9.65</v>
      </c>
      <c r="BG274" s="2">
        <v>-6.96</v>
      </c>
      <c r="BH274" s="2">
        <f t="shared" si="72"/>
        <v>11.8980712722693</v>
      </c>
    </row>
    <row r="275" spans="16:60" x14ac:dyDescent="0.2">
      <c r="P275" s="2">
        <f t="shared" si="73"/>
        <v>7.2024377910786628</v>
      </c>
      <c r="Q275" s="2">
        <v>1342.7</v>
      </c>
      <c r="R275" s="2">
        <v>262.18</v>
      </c>
      <c r="S275" s="2">
        <v>2.9830000000000001</v>
      </c>
      <c r="T275" s="2">
        <v>10.16</v>
      </c>
      <c r="U275" s="2">
        <v>-7.63</v>
      </c>
      <c r="V275" s="2">
        <f t="shared" si="74"/>
        <v>12.70600251849495</v>
      </c>
      <c r="X275" s="5">
        <v>1355.2</v>
      </c>
      <c r="Y275" s="5">
        <v>261.95999999999998</v>
      </c>
      <c r="Z275" s="5">
        <v>2.9830000000000001</v>
      </c>
      <c r="AA275" s="5">
        <v>10.14</v>
      </c>
      <c r="AB275" s="5">
        <v>-7.81</v>
      </c>
      <c r="AC275" s="5">
        <f t="shared" si="76"/>
        <v>17.897775747178905</v>
      </c>
      <c r="AD275" s="2">
        <f t="shared" si="75"/>
        <v>7.2117043238977896</v>
      </c>
      <c r="AG275" s="2">
        <f t="shared" si="77"/>
        <v>37.60407435725979</v>
      </c>
      <c r="AH275" s="2">
        <f t="shared" si="78"/>
        <v>0.65631490969895379</v>
      </c>
      <c r="AI275" s="2">
        <f t="shared" si="79"/>
        <v>52.011186423588796</v>
      </c>
      <c r="AJ275" s="2">
        <f t="shared" si="80"/>
        <v>2.2271112364938506</v>
      </c>
      <c r="AK275" s="2">
        <f t="shared" si="81"/>
        <v>89.615260780848587</v>
      </c>
      <c r="AM275" s="5">
        <v>1355.2</v>
      </c>
      <c r="AN275" s="5">
        <v>261.95999999999998</v>
      </c>
      <c r="AO275" s="5">
        <v>2.9830000000000001</v>
      </c>
      <c r="AP275" s="4">
        <f t="shared" si="82"/>
        <v>14.179445779006892</v>
      </c>
      <c r="AQ275" s="4">
        <f t="shared" si="83"/>
        <v>-10.921249658189724</v>
      </c>
      <c r="AS275" s="2">
        <f t="shared" si="71"/>
        <v>37.60407435725979</v>
      </c>
      <c r="AT275" s="2">
        <f t="shared" si="84"/>
        <v>52.395925642740195</v>
      </c>
      <c r="AU275" s="2">
        <f t="shared" si="85"/>
        <v>89.999999999999986</v>
      </c>
      <c r="AV275" s="2">
        <f t="shared" si="86"/>
        <v>17.897775747178908</v>
      </c>
      <c r="BB275" s="2">
        <f>LN(BC275)</f>
        <v>7.0914092810098701</v>
      </c>
      <c r="BC275" s="2">
        <v>1201.5999999999999</v>
      </c>
      <c r="BD275" s="2">
        <v>264.74</v>
      </c>
      <c r="BE275" s="2">
        <v>2.9689999999999999</v>
      </c>
      <c r="BF275" s="2">
        <v>9.68</v>
      </c>
      <c r="BG275" s="2">
        <v>-6.93</v>
      </c>
      <c r="BH275" s="2">
        <f t="shared" si="72"/>
        <v>11.904927551228525</v>
      </c>
    </row>
    <row r="276" spans="16:60" x14ac:dyDescent="0.2">
      <c r="P276" s="2">
        <f t="shared" si="73"/>
        <v>7.2071188562077557</v>
      </c>
      <c r="Q276" s="2">
        <v>1349</v>
      </c>
      <c r="R276" s="2">
        <v>262.02</v>
      </c>
      <c r="S276" s="2">
        <v>2.9830000000000001</v>
      </c>
      <c r="T276" s="2">
        <v>10.1</v>
      </c>
      <c r="U276" s="2">
        <v>-7.7</v>
      </c>
      <c r="V276" s="2">
        <f t="shared" si="74"/>
        <v>12.700393694685216</v>
      </c>
      <c r="X276" s="5">
        <v>1361.4</v>
      </c>
      <c r="Y276" s="5">
        <v>261.81</v>
      </c>
      <c r="Z276" s="5">
        <v>2.9830000000000001</v>
      </c>
      <c r="AA276" s="5">
        <v>10.09</v>
      </c>
      <c r="AB276" s="5">
        <v>-7.88</v>
      </c>
      <c r="AC276" s="5">
        <f t="shared" si="76"/>
        <v>17.901166174591218</v>
      </c>
      <c r="AD276" s="2">
        <f t="shared" si="75"/>
        <v>7.2162688610138508</v>
      </c>
      <c r="AG276" s="2">
        <f t="shared" si="77"/>
        <v>37.988813576411218</v>
      </c>
      <c r="AH276" s="2">
        <f t="shared" si="78"/>
        <v>0.66302987583469819</v>
      </c>
      <c r="AI276" s="2">
        <f t="shared" si="79"/>
        <v>51.673141680512629</v>
      </c>
      <c r="AJ276" s="2">
        <f t="shared" si="80"/>
        <v>2.2338262026295945</v>
      </c>
      <c r="AK276" s="2">
        <f t="shared" si="81"/>
        <v>89.661955256923846</v>
      </c>
      <c r="AM276" s="5">
        <v>1361.4</v>
      </c>
      <c r="AN276" s="5">
        <v>261.81</v>
      </c>
      <c r="AO276" s="5">
        <v>2.9830000000000001</v>
      </c>
      <c r="AP276" s="4">
        <f t="shared" si="82"/>
        <v>14.108462929399042</v>
      </c>
      <c r="AQ276" s="4">
        <f t="shared" si="83"/>
        <v>-11.018304051899351</v>
      </c>
      <c r="AS276" s="2">
        <f t="shared" si="71"/>
        <v>37.988813576411204</v>
      </c>
      <c r="AT276" s="2">
        <f t="shared" si="84"/>
        <v>52.011186423588796</v>
      </c>
      <c r="AU276" s="2">
        <f t="shared" si="85"/>
        <v>90</v>
      </c>
      <c r="AV276" s="2">
        <f t="shared" si="86"/>
        <v>17.901166174591214</v>
      </c>
      <c r="BB276" s="2">
        <f>LN(BC276)</f>
        <v>7.0942348459247553</v>
      </c>
      <c r="BC276" s="2">
        <v>1205</v>
      </c>
      <c r="BD276" s="2">
        <v>264.60000000000002</v>
      </c>
      <c r="BE276" s="2">
        <v>2.97</v>
      </c>
      <c r="BF276" s="2">
        <v>9.7100000000000009</v>
      </c>
      <c r="BG276" s="2">
        <v>-6.88</v>
      </c>
      <c r="BH276" s="2">
        <f t="shared" si="72"/>
        <v>11.900357137498018</v>
      </c>
    </row>
    <row r="277" spans="16:60" x14ac:dyDescent="0.2">
      <c r="P277" s="2">
        <f t="shared" si="73"/>
        <v>7.2117043238977896</v>
      </c>
      <c r="Q277" s="2">
        <v>1355.2</v>
      </c>
      <c r="R277" s="2">
        <v>261.95999999999998</v>
      </c>
      <c r="S277" s="2">
        <v>2.9830000000000001</v>
      </c>
      <c r="T277" s="2">
        <v>10.14</v>
      </c>
      <c r="U277" s="2">
        <v>-7.81</v>
      </c>
      <c r="V277" s="2">
        <f t="shared" si="74"/>
        <v>12.799050746051442</v>
      </c>
      <c r="X277" s="5">
        <v>1367.6</v>
      </c>
      <c r="Y277" s="5">
        <v>261.66000000000003</v>
      </c>
      <c r="Z277" s="5">
        <v>2.988</v>
      </c>
      <c r="AA277" s="5">
        <v>10.119999999999999</v>
      </c>
      <c r="AB277" s="5">
        <v>-8</v>
      </c>
      <c r="AC277" s="5">
        <f t="shared" si="76"/>
        <v>17.998895542635818</v>
      </c>
      <c r="AD277" s="2">
        <f t="shared" si="75"/>
        <v>7.2208126577651459</v>
      </c>
      <c r="AG277" s="2">
        <f t="shared" si="77"/>
        <v>38.326858319487378</v>
      </c>
      <c r="AH277" s="2">
        <f t="shared" si="78"/>
        <v>0.66892986962043555</v>
      </c>
      <c r="AI277" s="2">
        <f t="shared" si="79"/>
        <v>51.402140546327814</v>
      </c>
      <c r="AJ277" s="2">
        <f t="shared" si="80"/>
        <v>2.2397261964153321</v>
      </c>
      <c r="AK277" s="2">
        <f t="shared" si="81"/>
        <v>89.728998865815186</v>
      </c>
      <c r="AM277" s="5">
        <v>1367.6</v>
      </c>
      <c r="AN277" s="5">
        <v>261.66000000000003</v>
      </c>
      <c r="AO277" s="5">
        <v>2.988</v>
      </c>
      <c r="AP277" s="4">
        <f t="shared" si="82"/>
        <v>14.119877121421116</v>
      </c>
      <c r="AQ277" s="4">
        <f t="shared" si="83"/>
        <v>-11.161958198751869</v>
      </c>
      <c r="AS277" s="2">
        <f t="shared" si="71"/>
        <v>38.326858319487378</v>
      </c>
      <c r="AT277" s="2">
        <f t="shared" si="84"/>
        <v>51.673141680512629</v>
      </c>
      <c r="AU277" s="2">
        <f t="shared" si="85"/>
        <v>90</v>
      </c>
      <c r="AV277" s="2">
        <f t="shared" si="86"/>
        <v>17.998895542635818</v>
      </c>
      <c r="BB277" s="2">
        <f>LN(BC277)</f>
        <v>7.0971352001435379</v>
      </c>
      <c r="BC277" s="2">
        <v>1208.5</v>
      </c>
      <c r="BD277" s="2">
        <v>264.55</v>
      </c>
      <c r="BE277" s="2">
        <v>2.97</v>
      </c>
      <c r="BF277" s="2">
        <v>9.74</v>
      </c>
      <c r="BG277" s="2">
        <v>-6.84</v>
      </c>
      <c r="BH277" s="2">
        <f t="shared" si="72"/>
        <v>11.90181498763949</v>
      </c>
    </row>
    <row r="278" spans="16:60" x14ac:dyDescent="0.2">
      <c r="P278" s="2">
        <f t="shared" si="73"/>
        <v>7.2162688610138508</v>
      </c>
      <c r="Q278" s="2">
        <v>1361.4</v>
      </c>
      <c r="R278" s="2">
        <v>261.81</v>
      </c>
      <c r="S278" s="2">
        <v>2.9830000000000001</v>
      </c>
      <c r="T278" s="2">
        <v>10.09</v>
      </c>
      <c r="U278" s="2">
        <v>-7.88</v>
      </c>
      <c r="V278" s="2">
        <f t="shared" si="74"/>
        <v>12.802441173463755</v>
      </c>
      <c r="X278" s="5">
        <v>1373.8</v>
      </c>
      <c r="Y278" s="5">
        <v>261.60000000000002</v>
      </c>
      <c r="Z278" s="5">
        <v>2.988</v>
      </c>
      <c r="AA278" s="5">
        <v>10.16</v>
      </c>
      <c r="AB278" s="5">
        <v>-8.11</v>
      </c>
      <c r="AC278" s="5">
        <f t="shared" si="76"/>
        <v>18.098636539288023</v>
      </c>
      <c r="AD278" s="2">
        <f t="shared" si="75"/>
        <v>7.2253359017797809</v>
      </c>
      <c r="AG278" s="2">
        <f t="shared" si="77"/>
        <v>38.597859453672193</v>
      </c>
      <c r="AH278" s="2">
        <f t="shared" si="78"/>
        <v>0.67365973168859949</v>
      </c>
      <c r="AI278" s="2">
        <f t="shared" si="79"/>
        <v>50.995953040642547</v>
      </c>
      <c r="AJ278" s="2">
        <f t="shared" si="80"/>
        <v>2.2444560584834958</v>
      </c>
      <c r="AK278" s="2">
        <f t="shared" si="81"/>
        <v>89.593812494314733</v>
      </c>
      <c r="AM278" s="5">
        <v>1373.8</v>
      </c>
      <c r="AN278" s="5">
        <v>261.60000000000002</v>
      </c>
      <c r="AO278" s="5">
        <v>2.988</v>
      </c>
      <c r="AP278" s="4">
        <f t="shared" si="82"/>
        <v>14.144876809306734</v>
      </c>
      <c r="AQ278" s="4">
        <f t="shared" si="83"/>
        <v>-11.290841626326534</v>
      </c>
      <c r="AS278" s="2">
        <f t="shared" si="71"/>
        <v>38.597859453672172</v>
      </c>
      <c r="AT278" s="2">
        <f t="shared" si="84"/>
        <v>51.402140546327814</v>
      </c>
      <c r="AU278" s="2">
        <f t="shared" si="85"/>
        <v>89.999999999999986</v>
      </c>
      <c r="AV278" s="2">
        <f t="shared" si="86"/>
        <v>18.09863653928802</v>
      </c>
      <c r="BB278" s="2">
        <f>LN(BC278)</f>
        <v>7.100192169517185</v>
      </c>
      <c r="BC278" s="2">
        <v>1212.2</v>
      </c>
      <c r="BD278" s="2">
        <v>264.41000000000003</v>
      </c>
      <c r="BE278" s="2">
        <v>2.9710000000000001</v>
      </c>
      <c r="BF278" s="2">
        <v>9.76</v>
      </c>
      <c r="BG278" s="2">
        <v>-6.81</v>
      </c>
      <c r="BH278" s="2">
        <f t="shared" si="72"/>
        <v>11.900995756658347</v>
      </c>
    </row>
    <row r="279" spans="16:60" x14ac:dyDescent="0.2">
      <c r="P279" s="2">
        <f t="shared" si="73"/>
        <v>7.2208126577651459</v>
      </c>
      <c r="Q279" s="2">
        <v>1367.6</v>
      </c>
      <c r="R279" s="2">
        <v>261.66000000000003</v>
      </c>
      <c r="S279" s="2">
        <v>2.988</v>
      </c>
      <c r="T279" s="2">
        <v>10.119999999999999</v>
      </c>
      <c r="U279" s="2">
        <v>-8</v>
      </c>
      <c r="V279" s="2">
        <f t="shared" si="74"/>
        <v>12.900170541508356</v>
      </c>
      <c r="X279" s="5">
        <v>1380</v>
      </c>
      <c r="Y279" s="5">
        <v>261.45</v>
      </c>
      <c r="Z279" s="5">
        <v>2.9889999999999999</v>
      </c>
      <c r="AA279" s="5">
        <v>10.1</v>
      </c>
      <c r="AB279" s="5">
        <v>-8.18</v>
      </c>
      <c r="AC279" s="5">
        <f t="shared" si="76"/>
        <v>18.095740043051514</v>
      </c>
      <c r="AD279" s="2">
        <f t="shared" si="75"/>
        <v>7.2298387781512501</v>
      </c>
      <c r="AG279" s="2">
        <f t="shared" si="77"/>
        <v>39.004046959357474</v>
      </c>
      <c r="AH279" s="2">
        <f t="shared" si="78"/>
        <v>0.68074904104327083</v>
      </c>
      <c r="AI279" s="2">
        <f t="shared" si="79"/>
        <v>50.698287343119887</v>
      </c>
      <c r="AJ279" s="2">
        <f t="shared" si="80"/>
        <v>2.2515453678381672</v>
      </c>
      <c r="AK279" s="2">
        <f t="shared" si="81"/>
        <v>89.702334302477368</v>
      </c>
      <c r="AM279" s="5">
        <v>1380</v>
      </c>
      <c r="AN279" s="5">
        <v>261.45</v>
      </c>
      <c r="AO279" s="5">
        <v>2.9889999999999999</v>
      </c>
      <c r="AP279" s="4">
        <f t="shared" si="82"/>
        <v>14.062226891734355</v>
      </c>
      <c r="AQ279" s="4">
        <f t="shared" si="83"/>
        <v>-11.389011482612572</v>
      </c>
      <c r="AS279" s="2">
        <f t="shared" si="71"/>
        <v>39.00404695935746</v>
      </c>
      <c r="AT279" s="2">
        <f t="shared" si="84"/>
        <v>50.995953040642547</v>
      </c>
      <c r="AU279" s="2">
        <f t="shared" si="85"/>
        <v>90</v>
      </c>
      <c r="AV279" s="2">
        <f t="shared" si="86"/>
        <v>18.09574004305151</v>
      </c>
      <c r="BB279" s="2">
        <f>LN(BC279)</f>
        <v>7.1047191125129618</v>
      </c>
      <c r="BC279" s="2">
        <v>1217.7</v>
      </c>
      <c r="BD279" s="2">
        <v>264.37</v>
      </c>
      <c r="BE279" s="2">
        <v>2.9710000000000001</v>
      </c>
      <c r="BF279" s="2">
        <v>9.7799999999999994</v>
      </c>
      <c r="BG279" s="2">
        <v>-6.77</v>
      </c>
      <c r="BH279" s="2">
        <f t="shared" si="72"/>
        <v>11.894591207771706</v>
      </c>
    </row>
    <row r="280" spans="16:60" x14ac:dyDescent="0.2">
      <c r="P280" s="2">
        <f t="shared" si="73"/>
        <v>7.2253359017797809</v>
      </c>
      <c r="Q280" s="2">
        <v>1373.8</v>
      </c>
      <c r="R280" s="2">
        <v>261.60000000000002</v>
      </c>
      <c r="S280" s="2">
        <v>2.988</v>
      </c>
      <c r="T280" s="2">
        <v>10.16</v>
      </c>
      <c r="U280" s="2">
        <v>-8.11</v>
      </c>
      <c r="V280" s="2">
        <f t="shared" si="74"/>
        <v>12.999911538160559</v>
      </c>
      <c r="X280" s="5">
        <v>1386.2</v>
      </c>
      <c r="Y280" s="5">
        <v>261.39</v>
      </c>
      <c r="Z280" s="5">
        <v>2.9889999999999999</v>
      </c>
      <c r="AA280" s="5">
        <v>10.14</v>
      </c>
      <c r="AB280" s="5">
        <v>-8.3000000000000007</v>
      </c>
      <c r="AC280" s="5">
        <f t="shared" si="76"/>
        <v>18.202525976417039</v>
      </c>
      <c r="AD280" s="2">
        <f t="shared" si="75"/>
        <v>7.2343214694838842</v>
      </c>
      <c r="AG280" s="2">
        <f t="shared" si="77"/>
        <v>39.301712656880099</v>
      </c>
      <c r="AH280" s="2">
        <f t="shared" si="78"/>
        <v>0.68594428753528613</v>
      </c>
      <c r="AI280" s="2">
        <f t="shared" si="79"/>
        <v>50.390473922596982</v>
      </c>
      <c r="AJ280" s="2">
        <f t="shared" si="80"/>
        <v>2.2567406143301829</v>
      </c>
      <c r="AK280" s="2">
        <f t="shared" si="81"/>
        <v>89.692186579477081</v>
      </c>
      <c r="AM280" s="5">
        <v>1386.2</v>
      </c>
      <c r="AN280" s="5">
        <v>261.39</v>
      </c>
      <c r="AO280" s="5">
        <v>2.9889999999999999</v>
      </c>
      <c r="AP280" s="4">
        <f t="shared" si="82"/>
        <v>14.085501889789652</v>
      </c>
      <c r="AQ280" s="4">
        <f t="shared" si="83"/>
        <v>-11.529552828920526</v>
      </c>
      <c r="AS280" s="2">
        <f t="shared" si="71"/>
        <v>39.301712656880092</v>
      </c>
      <c r="AT280" s="2">
        <f t="shared" si="84"/>
        <v>50.698287343119887</v>
      </c>
      <c r="AU280" s="2">
        <f t="shared" si="85"/>
        <v>89.999999999999972</v>
      </c>
      <c r="AV280" s="2">
        <f t="shared" si="86"/>
        <v>18.202525976417039</v>
      </c>
      <c r="BB280" s="2">
        <f>LN(BC280)</f>
        <v>7.1091438984933175</v>
      </c>
      <c r="BC280" s="2">
        <v>1223.0999999999999</v>
      </c>
      <c r="BD280" s="2">
        <v>264.23</v>
      </c>
      <c r="BE280" s="2">
        <v>2.9710000000000001</v>
      </c>
      <c r="BF280" s="2">
        <v>9.81</v>
      </c>
      <c r="BG280" s="2">
        <v>-6.74</v>
      </c>
      <c r="BH280" s="2">
        <f t="shared" si="72"/>
        <v>11.902256088658151</v>
      </c>
    </row>
    <row r="281" spans="16:60" x14ac:dyDescent="0.2">
      <c r="P281" s="2">
        <f t="shared" si="73"/>
        <v>7.2298387781512501</v>
      </c>
      <c r="Q281" s="2">
        <v>1380</v>
      </c>
      <c r="R281" s="2">
        <v>261.45</v>
      </c>
      <c r="S281" s="2">
        <v>2.9889999999999999</v>
      </c>
      <c r="T281" s="2">
        <v>10.1</v>
      </c>
      <c r="U281" s="2">
        <v>-8.18</v>
      </c>
      <c r="V281" s="2">
        <f t="shared" si="74"/>
        <v>12.997015041924049</v>
      </c>
      <c r="X281" s="5">
        <v>1392.5</v>
      </c>
      <c r="Y281" s="5">
        <v>261.24</v>
      </c>
      <c r="Z281" s="5">
        <v>2.99</v>
      </c>
      <c r="AA281" s="5">
        <v>10.09</v>
      </c>
      <c r="AB281" s="5">
        <v>-8.35</v>
      </c>
      <c r="AC281" s="5">
        <f t="shared" si="76"/>
        <v>18.195694116155565</v>
      </c>
      <c r="AD281" s="2">
        <f t="shared" si="75"/>
        <v>7.2388559718014394</v>
      </c>
      <c r="AG281" s="2">
        <f t="shared" si="77"/>
        <v>39.609526077403011</v>
      </c>
      <c r="AH281" s="2">
        <f t="shared" si="78"/>
        <v>0.69131664520523683</v>
      </c>
      <c r="AI281" s="2">
        <f t="shared" si="79"/>
        <v>50.01096740355942</v>
      </c>
      <c r="AJ281" s="2">
        <f t="shared" si="80"/>
        <v>2.2621129720001334</v>
      </c>
      <c r="AK281" s="2">
        <f t="shared" si="81"/>
        <v>89.620493480962438</v>
      </c>
      <c r="AM281" s="5">
        <v>1392.5</v>
      </c>
      <c r="AN281" s="5">
        <v>261.24</v>
      </c>
      <c r="AO281" s="5">
        <v>2.99</v>
      </c>
      <c r="AP281" s="4">
        <f t="shared" si="82"/>
        <v>14.018094722491503</v>
      </c>
      <c r="AQ281" s="4">
        <f t="shared" si="83"/>
        <v>-11.600702768365117</v>
      </c>
      <c r="AS281" s="2">
        <f t="shared" si="71"/>
        <v>39.609526077402982</v>
      </c>
      <c r="AT281" s="2">
        <f t="shared" si="84"/>
        <v>50.390473922596982</v>
      </c>
      <c r="AU281" s="2">
        <f t="shared" si="85"/>
        <v>89.999999999999972</v>
      </c>
      <c r="AV281" s="2">
        <f t="shared" si="86"/>
        <v>18.195694116155561</v>
      </c>
      <c r="BB281" s="2">
        <f>LN(BC281)</f>
        <v>7.1136305887298272</v>
      </c>
      <c r="BC281" s="2">
        <v>1228.5999999999999</v>
      </c>
      <c r="BD281" s="2">
        <v>264.08999999999997</v>
      </c>
      <c r="BE281" s="2">
        <v>2.9740000000000002</v>
      </c>
      <c r="BF281" s="2">
        <v>9.84</v>
      </c>
      <c r="BG281" s="2">
        <v>-6.69</v>
      </c>
      <c r="BH281" s="2">
        <f t="shared" si="72"/>
        <v>11.898810864956213</v>
      </c>
    </row>
    <row r="282" spans="16:60" x14ac:dyDescent="0.2">
      <c r="P282" s="2">
        <f t="shared" si="73"/>
        <v>7.2343214694838842</v>
      </c>
      <c r="Q282" s="2">
        <v>1386.2</v>
      </c>
      <c r="R282" s="2">
        <v>261.39</v>
      </c>
      <c r="S282" s="2">
        <v>2.9889999999999999</v>
      </c>
      <c r="T282" s="2">
        <v>10.14</v>
      </c>
      <c r="U282" s="2">
        <v>-8.3000000000000007</v>
      </c>
      <c r="V282" s="2">
        <f t="shared" si="74"/>
        <v>13.103800975289575</v>
      </c>
      <c r="X282" s="5">
        <v>1398.7</v>
      </c>
      <c r="Y282" s="5">
        <v>261.18</v>
      </c>
      <c r="Z282" s="5">
        <v>2.99</v>
      </c>
      <c r="AA282" s="5">
        <v>10.11</v>
      </c>
      <c r="AB282" s="5">
        <v>-8.48</v>
      </c>
      <c r="AC282" s="5">
        <f t="shared" si="76"/>
        <v>18.294273492948484</v>
      </c>
      <c r="AD282" s="2">
        <f t="shared" si="75"/>
        <v>7.243298512785258</v>
      </c>
      <c r="AG282" s="2">
        <f t="shared" si="77"/>
        <v>39.989032596440573</v>
      </c>
      <c r="AH282" s="2">
        <f t="shared" si="78"/>
        <v>0.69794028349522486</v>
      </c>
      <c r="AI282" s="2">
        <f t="shared" si="79"/>
        <v>49.697848491690507</v>
      </c>
      <c r="AJ282" s="2">
        <f t="shared" si="80"/>
        <v>2.2687366102901216</v>
      </c>
      <c r="AK282" s="2">
        <f t="shared" si="81"/>
        <v>89.686881088131088</v>
      </c>
      <c r="AM282" s="5">
        <v>1398.7</v>
      </c>
      <c r="AN282" s="5">
        <v>261.18</v>
      </c>
      <c r="AO282" s="5">
        <v>2.99</v>
      </c>
      <c r="AP282" s="4">
        <f t="shared" si="82"/>
        <v>14.016477233087329</v>
      </c>
      <c r="AQ282" s="4">
        <f t="shared" si="83"/>
        <v>-11.756649548623201</v>
      </c>
      <c r="AS282" s="2">
        <f t="shared" ref="AS282:AS345" si="87">DEGREES(ACOS(AP282/AV282))</f>
        <v>39.989032596440573</v>
      </c>
      <c r="AT282" s="2">
        <f t="shared" si="84"/>
        <v>50.01096740355942</v>
      </c>
      <c r="AU282" s="2">
        <f t="shared" si="85"/>
        <v>90</v>
      </c>
      <c r="AV282" s="2">
        <f t="shared" si="86"/>
        <v>18.294273492948484</v>
      </c>
      <c r="BB282" s="2">
        <f>LN(BC282)</f>
        <v>7.1180162044653335</v>
      </c>
      <c r="BC282" s="2">
        <v>1234</v>
      </c>
      <c r="BD282" s="2">
        <v>264.05</v>
      </c>
      <c r="BE282" s="2">
        <v>2.9740000000000002</v>
      </c>
      <c r="BF282" s="2">
        <v>9.9499999999999993</v>
      </c>
      <c r="BG282" s="2">
        <v>-6.71</v>
      </c>
      <c r="BH282" s="2">
        <f t="shared" si="72"/>
        <v>12.001108282154609</v>
      </c>
    </row>
    <row r="283" spans="16:60" x14ac:dyDescent="0.2">
      <c r="P283" s="2">
        <f t="shared" si="73"/>
        <v>7.2388559718014394</v>
      </c>
      <c r="Q283" s="2">
        <v>1392.5</v>
      </c>
      <c r="R283" s="2">
        <v>261.24</v>
      </c>
      <c r="S283" s="2">
        <v>2.99</v>
      </c>
      <c r="T283" s="2">
        <v>10.09</v>
      </c>
      <c r="U283" s="2">
        <v>-8.35</v>
      </c>
      <c r="V283" s="2">
        <f t="shared" si="74"/>
        <v>13.096969115028102</v>
      </c>
      <c r="X283" s="5">
        <v>1404.9</v>
      </c>
      <c r="Y283" s="5">
        <v>261.02</v>
      </c>
      <c r="Z283" s="5">
        <v>2.99</v>
      </c>
      <c r="AA283" s="5">
        <v>10.14</v>
      </c>
      <c r="AB283" s="5">
        <v>-8.6</v>
      </c>
      <c r="AC283" s="5">
        <f t="shared" si="76"/>
        <v>18.394573977405738</v>
      </c>
      <c r="AD283" s="2">
        <f t="shared" si="75"/>
        <v>7.2477214048576055</v>
      </c>
      <c r="AG283" s="2">
        <f t="shared" si="77"/>
        <v>40.302151508309507</v>
      </c>
      <c r="AH283" s="2">
        <f t="shared" si="78"/>
        <v>0.7034052394575997</v>
      </c>
      <c r="AI283" s="2">
        <f t="shared" si="79"/>
        <v>49.389363144167987</v>
      </c>
      <c r="AJ283" s="2">
        <f t="shared" si="80"/>
        <v>2.2742015662524961</v>
      </c>
      <c r="AK283" s="2">
        <f t="shared" si="81"/>
        <v>89.691514652477494</v>
      </c>
      <c r="AM283" s="5">
        <v>1404.9</v>
      </c>
      <c r="AN283" s="5">
        <v>261.02</v>
      </c>
      <c r="AO283" s="5">
        <v>2.99</v>
      </c>
      <c r="AP283" s="4">
        <f t="shared" si="82"/>
        <v>14.028512241954216</v>
      </c>
      <c r="AQ283" s="4">
        <f t="shared" si="83"/>
        <v>-11.897949238738287</v>
      </c>
      <c r="AS283" s="2">
        <f t="shared" si="87"/>
        <v>40.3021515083095</v>
      </c>
      <c r="AT283" s="2">
        <f t="shared" si="84"/>
        <v>49.697848491690507</v>
      </c>
      <c r="AU283" s="2">
        <f t="shared" si="85"/>
        <v>90</v>
      </c>
      <c r="AV283" s="2">
        <f t="shared" si="86"/>
        <v>18.394573977405734</v>
      </c>
      <c r="BB283" s="2">
        <f>LN(BC283)</f>
        <v>7.1224633514752451</v>
      </c>
      <c r="BC283" s="2">
        <v>1239.5</v>
      </c>
      <c r="BD283" s="2">
        <v>263.91000000000003</v>
      </c>
      <c r="BE283" s="2">
        <v>2.9750000000000001</v>
      </c>
      <c r="BF283" s="2">
        <v>9.9700000000000006</v>
      </c>
      <c r="BG283" s="2">
        <v>-6.68</v>
      </c>
      <c r="BH283" s="2">
        <f t="shared" si="72"/>
        <v>12.000970794064953</v>
      </c>
    </row>
    <row r="284" spans="16:60" x14ac:dyDescent="0.2">
      <c r="P284" s="2">
        <f t="shared" si="73"/>
        <v>7.243298512785258</v>
      </c>
      <c r="Q284" s="2">
        <v>1398.7</v>
      </c>
      <c r="R284" s="2">
        <v>261.18</v>
      </c>
      <c r="S284" s="2">
        <v>2.99</v>
      </c>
      <c r="T284" s="2">
        <v>10.11</v>
      </c>
      <c r="U284" s="2">
        <v>-8.48</v>
      </c>
      <c r="V284" s="2">
        <f t="shared" si="74"/>
        <v>13.19554849182102</v>
      </c>
      <c r="X284" s="5">
        <v>1411.2</v>
      </c>
      <c r="Y284" s="5">
        <v>260.97000000000003</v>
      </c>
      <c r="Z284" s="5">
        <v>2.99</v>
      </c>
      <c r="AA284" s="5">
        <v>10.1</v>
      </c>
      <c r="AB284" s="5">
        <v>-8.66</v>
      </c>
      <c r="AC284" s="5">
        <f t="shared" si="76"/>
        <v>18.403070156000737</v>
      </c>
      <c r="AD284" s="2">
        <f t="shared" si="75"/>
        <v>7.2521956852525271</v>
      </c>
      <c r="AG284" s="2">
        <f t="shared" si="77"/>
        <v>40.610636855832006</v>
      </c>
      <c r="AH284" s="2">
        <f t="shared" si="78"/>
        <v>0.70878932446602627</v>
      </c>
      <c r="AI284" s="2">
        <f t="shared" si="79"/>
        <v>49.115776985986855</v>
      </c>
      <c r="AJ284" s="2">
        <f t="shared" si="80"/>
        <v>2.2795856512609229</v>
      </c>
      <c r="AK284" s="2">
        <f t="shared" si="81"/>
        <v>89.726413841818868</v>
      </c>
      <c r="AM284" s="5">
        <v>1411.2</v>
      </c>
      <c r="AN284" s="5">
        <v>260.97000000000003</v>
      </c>
      <c r="AO284" s="5">
        <v>2.99</v>
      </c>
      <c r="AP284" s="4">
        <f t="shared" si="82"/>
        <v>13.970699528005284</v>
      </c>
      <c r="AQ284" s="4">
        <f t="shared" si="83"/>
        <v>-11.978837417081756</v>
      </c>
      <c r="AS284" s="2">
        <f t="shared" si="87"/>
        <v>40.610636855832006</v>
      </c>
      <c r="AT284" s="2">
        <f t="shared" si="84"/>
        <v>49.389363144167987</v>
      </c>
      <c r="AU284" s="2">
        <f t="shared" si="85"/>
        <v>90</v>
      </c>
      <c r="AV284" s="2">
        <f t="shared" si="86"/>
        <v>18.403070156000737</v>
      </c>
      <c r="BB284" s="2">
        <f>LN(BC284)</f>
        <v>7.1268104843877405</v>
      </c>
      <c r="BC284" s="2">
        <v>1244.9000000000001</v>
      </c>
      <c r="BD284" s="2">
        <v>263.87</v>
      </c>
      <c r="BE284" s="2">
        <v>2.9750000000000001</v>
      </c>
      <c r="BF284" s="2">
        <v>10</v>
      </c>
      <c r="BG284" s="2">
        <v>-6.64</v>
      </c>
      <c r="BH284" s="2">
        <f t="shared" si="72"/>
        <v>12.003732752773196</v>
      </c>
    </row>
    <row r="285" spans="16:60" x14ac:dyDescent="0.2">
      <c r="P285" s="2">
        <f t="shared" si="73"/>
        <v>7.2477214048576055</v>
      </c>
      <c r="Q285" s="2">
        <v>1404.9</v>
      </c>
      <c r="R285" s="2">
        <v>261.02</v>
      </c>
      <c r="S285" s="2">
        <v>2.99</v>
      </c>
      <c r="T285" s="2">
        <v>10.14</v>
      </c>
      <c r="U285" s="2">
        <v>-8.6</v>
      </c>
      <c r="V285" s="2">
        <f t="shared" si="74"/>
        <v>13.295848976278274</v>
      </c>
      <c r="X285" s="5">
        <v>1417.5</v>
      </c>
      <c r="Y285" s="5">
        <v>260.81</v>
      </c>
      <c r="Z285" s="5">
        <v>2.99</v>
      </c>
      <c r="AA285" s="5">
        <v>10.130000000000001</v>
      </c>
      <c r="AB285" s="5">
        <v>-8.77</v>
      </c>
      <c r="AC285" s="5">
        <f t="shared" si="76"/>
        <v>18.497598088070262</v>
      </c>
      <c r="AD285" s="2">
        <f t="shared" si="75"/>
        <v>7.2566500356019068</v>
      </c>
      <c r="AG285" s="2">
        <f t="shared" si="77"/>
        <v>40.884223014013159</v>
      </c>
      <c r="AH285" s="2">
        <f t="shared" si="78"/>
        <v>0.71356430371416935</v>
      </c>
      <c r="AI285" s="2">
        <f t="shared" si="79"/>
        <v>48.814074834290352</v>
      </c>
      <c r="AJ285" s="2">
        <f t="shared" si="80"/>
        <v>2.2843606305090658</v>
      </c>
      <c r="AK285" s="2">
        <f t="shared" si="81"/>
        <v>89.698297848303511</v>
      </c>
      <c r="AM285" s="5">
        <v>1417.5</v>
      </c>
      <c r="AN285" s="5">
        <v>260.81</v>
      </c>
      <c r="AO285" s="5">
        <v>2.99</v>
      </c>
      <c r="AP285" s="4">
        <f t="shared" si="82"/>
        <v>13.984808081715038</v>
      </c>
      <c r="AQ285" s="4">
        <f t="shared" si="83"/>
        <v>-12.107282021386069</v>
      </c>
      <c r="AS285" s="2">
        <f t="shared" si="87"/>
        <v>40.884223014013159</v>
      </c>
      <c r="AT285" s="2">
        <f t="shared" si="84"/>
        <v>49.115776985986855</v>
      </c>
      <c r="AU285" s="2">
        <f t="shared" si="85"/>
        <v>90.000000000000014</v>
      </c>
      <c r="AV285" s="2">
        <f t="shared" si="86"/>
        <v>18.497598088070262</v>
      </c>
      <c r="BB285" s="2">
        <f>LN(BC285)</f>
        <v>7.1312187791072672</v>
      </c>
      <c r="BC285" s="2">
        <v>1250.4000000000001</v>
      </c>
      <c r="BD285" s="2">
        <v>263.73</v>
      </c>
      <c r="BE285" s="2">
        <v>2.976</v>
      </c>
      <c r="BF285" s="2">
        <v>10.02</v>
      </c>
      <c r="BG285" s="2">
        <v>-6.61</v>
      </c>
      <c r="BH285" s="2">
        <f t="shared" ref="BH285:BH348" si="88">SQRT(POWER(BF285,2) + POWER(BG285,2))</f>
        <v>12.003853547923683</v>
      </c>
    </row>
    <row r="286" spans="16:60" x14ac:dyDescent="0.2">
      <c r="P286" s="2">
        <f t="shared" si="73"/>
        <v>7.2521956852525271</v>
      </c>
      <c r="Q286" s="2">
        <v>1411.2</v>
      </c>
      <c r="R286" s="2">
        <v>260.97000000000003</v>
      </c>
      <c r="S286" s="2">
        <v>2.99</v>
      </c>
      <c r="T286" s="2">
        <v>10.1</v>
      </c>
      <c r="U286" s="2">
        <v>-8.66</v>
      </c>
      <c r="V286" s="2">
        <f t="shared" si="74"/>
        <v>13.304345154873275</v>
      </c>
      <c r="X286" s="5">
        <v>1423.9</v>
      </c>
      <c r="Y286" s="5">
        <v>260.75</v>
      </c>
      <c r="Z286" s="5">
        <v>2.99</v>
      </c>
      <c r="AA286" s="5">
        <v>10.16</v>
      </c>
      <c r="AB286" s="5">
        <v>-8.89</v>
      </c>
      <c r="AC286" s="5">
        <f t="shared" si="76"/>
        <v>18.599010183300472</v>
      </c>
      <c r="AD286" s="2">
        <f t="shared" si="75"/>
        <v>7.261154864786949</v>
      </c>
      <c r="AG286" s="2">
        <f t="shared" si="77"/>
        <v>41.185925165709648</v>
      </c>
      <c r="AH286" s="2">
        <f t="shared" si="78"/>
        <v>0.71882999962162453</v>
      </c>
      <c r="AI286" s="2">
        <f t="shared" si="79"/>
        <v>48.482750603009976</v>
      </c>
      <c r="AJ286" s="2">
        <f t="shared" si="80"/>
        <v>2.2896263264165211</v>
      </c>
      <c r="AK286" s="2">
        <f t="shared" si="81"/>
        <v>89.668675768719623</v>
      </c>
      <c r="AM286" s="5">
        <v>1423.9</v>
      </c>
      <c r="AN286" s="5">
        <v>260.75</v>
      </c>
      <c r="AO286" s="5">
        <v>2.99</v>
      </c>
      <c r="AP286" s="4">
        <f t="shared" si="82"/>
        <v>13.99718160856783</v>
      </c>
      <c r="AQ286" s="4">
        <f t="shared" si="83"/>
        <v>-12.247533907496852</v>
      </c>
      <c r="AS286" s="2">
        <f t="shared" si="87"/>
        <v>41.185925165709648</v>
      </c>
      <c r="AT286" s="2">
        <f t="shared" si="84"/>
        <v>48.814074834290352</v>
      </c>
      <c r="AU286" s="2">
        <f t="shared" si="85"/>
        <v>90</v>
      </c>
      <c r="AV286" s="2">
        <f t="shared" si="86"/>
        <v>18.599010183300472</v>
      </c>
      <c r="BB286" s="2">
        <f>LN(BC286)</f>
        <v>7.1355280986800089</v>
      </c>
      <c r="BC286" s="2">
        <v>1255.8</v>
      </c>
      <c r="BD286" s="2">
        <v>263.69</v>
      </c>
      <c r="BE286" s="2">
        <v>2.976</v>
      </c>
      <c r="BF286" s="2">
        <v>10.050000000000001</v>
      </c>
      <c r="BG286" s="2">
        <v>-6.55</v>
      </c>
      <c r="BH286" s="2">
        <f t="shared" si="88"/>
        <v>11.996041013601113</v>
      </c>
    </row>
    <row r="287" spans="16:60" x14ac:dyDescent="0.2">
      <c r="P287" s="2">
        <f t="shared" si="73"/>
        <v>7.2566500356019068</v>
      </c>
      <c r="Q287" s="2">
        <v>1417.5</v>
      </c>
      <c r="R287" s="2">
        <v>260.81</v>
      </c>
      <c r="S287" s="2">
        <v>2.99</v>
      </c>
      <c r="T287" s="2">
        <v>10.130000000000001</v>
      </c>
      <c r="U287" s="2">
        <v>-8.77</v>
      </c>
      <c r="V287" s="2">
        <f t="shared" si="74"/>
        <v>13.398873086942798</v>
      </c>
      <c r="X287" s="5">
        <v>1430.3</v>
      </c>
      <c r="Y287" s="5">
        <v>260.60000000000002</v>
      </c>
      <c r="Z287" s="5">
        <v>2.99</v>
      </c>
      <c r="AA287" s="5">
        <v>10.11</v>
      </c>
      <c r="AB287" s="5">
        <v>-8.9499999999999993</v>
      </c>
      <c r="AC287" s="5">
        <f t="shared" si="76"/>
        <v>18.601117381739133</v>
      </c>
      <c r="AD287" s="2">
        <f t="shared" si="75"/>
        <v>7.2656394914608544</v>
      </c>
      <c r="AG287" s="2">
        <f t="shared" si="77"/>
        <v>41.517249396990017</v>
      </c>
      <c r="AH287" s="2">
        <f t="shared" si="78"/>
        <v>0.72461269834910613</v>
      </c>
      <c r="AI287" s="2">
        <f t="shared" si="79"/>
        <v>48.100491449807777</v>
      </c>
      <c r="AJ287" s="2">
        <f t="shared" si="80"/>
        <v>2.2954090251440027</v>
      </c>
      <c r="AK287" s="2">
        <f t="shared" si="81"/>
        <v>89.617740846797801</v>
      </c>
      <c r="AM287" s="5">
        <v>1430.3</v>
      </c>
      <c r="AN287" s="5">
        <v>260.60000000000002</v>
      </c>
      <c r="AO287" s="5">
        <v>2.99</v>
      </c>
      <c r="AP287" s="4">
        <f t="shared" si="82"/>
        <v>13.927701952982611</v>
      </c>
      <c r="AQ287" s="4">
        <f t="shared" si="83"/>
        <v>-12.32966691188866</v>
      </c>
      <c r="AS287" s="2">
        <f t="shared" si="87"/>
        <v>41.51724939699001</v>
      </c>
      <c r="AT287" s="2">
        <f t="shared" si="84"/>
        <v>48.482750603009976</v>
      </c>
      <c r="AU287" s="2">
        <f t="shared" si="85"/>
        <v>89.999999999999986</v>
      </c>
      <c r="AV287" s="2">
        <f t="shared" si="86"/>
        <v>18.601117381739133</v>
      </c>
      <c r="BB287" s="2">
        <f>LN(BC287)</f>
        <v>7.1398982140931473</v>
      </c>
      <c r="BC287" s="2">
        <v>1261.3</v>
      </c>
      <c r="BD287" s="2">
        <v>263.55</v>
      </c>
      <c r="BE287" s="2">
        <v>2.9769999999999999</v>
      </c>
      <c r="BF287" s="2">
        <v>10.08</v>
      </c>
      <c r="BG287" s="2">
        <v>-6.52</v>
      </c>
      <c r="BH287" s="2">
        <f t="shared" si="88"/>
        <v>12.004865680214836</v>
      </c>
    </row>
    <row r="288" spans="16:60" x14ac:dyDescent="0.2">
      <c r="P288" s="2">
        <f t="shared" si="73"/>
        <v>7.261154864786949</v>
      </c>
      <c r="Q288" s="2">
        <v>1423.9</v>
      </c>
      <c r="R288" s="2">
        <v>260.75</v>
      </c>
      <c r="S288" s="2">
        <v>2.99</v>
      </c>
      <c r="T288" s="2">
        <v>10.16</v>
      </c>
      <c r="U288" s="2">
        <v>-8.89</v>
      </c>
      <c r="V288" s="2">
        <f t="shared" si="74"/>
        <v>13.500285182173005</v>
      </c>
      <c r="X288" s="5">
        <v>1436.6</v>
      </c>
      <c r="Y288" s="5">
        <v>260.45</v>
      </c>
      <c r="Z288" s="5">
        <v>2.99</v>
      </c>
      <c r="AA288" s="5">
        <v>10.119999999999999</v>
      </c>
      <c r="AB288" s="5">
        <v>-9.08</v>
      </c>
      <c r="AC288" s="5">
        <f t="shared" si="76"/>
        <v>18.695077453164004</v>
      </c>
      <c r="AD288" s="2">
        <f t="shared" si="75"/>
        <v>7.2700344896407012</v>
      </c>
      <c r="AG288" s="2">
        <f t="shared" si="77"/>
        <v>41.899508550192223</v>
      </c>
      <c r="AH288" s="2">
        <f t="shared" si="78"/>
        <v>0.73128437916837008</v>
      </c>
      <c r="AI288" s="2">
        <f t="shared" si="79"/>
        <v>47.810714241735184</v>
      </c>
      <c r="AJ288" s="2">
        <f t="shared" si="80"/>
        <v>2.3020807059632666</v>
      </c>
      <c r="AK288" s="2">
        <f t="shared" si="81"/>
        <v>89.710222791927407</v>
      </c>
      <c r="AM288" s="5">
        <v>1436.6</v>
      </c>
      <c r="AN288" s="5">
        <v>260.45</v>
      </c>
      <c r="AO288" s="5">
        <v>2.99</v>
      </c>
      <c r="AP288" s="4">
        <f t="shared" si="82"/>
        <v>13.915069096173742</v>
      </c>
      <c r="AQ288" s="4">
        <f t="shared" si="83"/>
        <v>-12.485061995381184</v>
      </c>
      <c r="AS288" s="2">
        <f t="shared" si="87"/>
        <v>41.899508550192223</v>
      </c>
      <c r="AT288" s="2">
        <f t="shared" si="84"/>
        <v>48.100491449807777</v>
      </c>
      <c r="AU288" s="2">
        <f t="shared" si="85"/>
        <v>90</v>
      </c>
      <c r="AV288" s="2">
        <f t="shared" si="86"/>
        <v>18.695077453164004</v>
      </c>
      <c r="BB288" s="2">
        <f>LN(BC288)</f>
        <v>7.1441703724895866</v>
      </c>
      <c r="BC288" s="2">
        <v>1266.7</v>
      </c>
      <c r="BD288" s="2">
        <v>263.5</v>
      </c>
      <c r="BE288" s="2">
        <v>2.9769999999999999</v>
      </c>
      <c r="BF288" s="2">
        <v>10.1</v>
      </c>
      <c r="BG288" s="2">
        <v>-6.48</v>
      </c>
      <c r="BH288" s="2">
        <f t="shared" si="88"/>
        <v>12.000016666655092</v>
      </c>
    </row>
    <row r="289" spans="16:60" x14ac:dyDescent="0.2">
      <c r="P289" s="2">
        <f t="shared" si="73"/>
        <v>7.2656394914608544</v>
      </c>
      <c r="Q289" s="2">
        <v>1430.3</v>
      </c>
      <c r="R289" s="2">
        <v>260.60000000000002</v>
      </c>
      <c r="S289" s="2">
        <v>2.99</v>
      </c>
      <c r="T289" s="2">
        <v>10.11</v>
      </c>
      <c r="U289" s="2">
        <v>-8.9499999999999993</v>
      </c>
      <c r="V289" s="2">
        <f t="shared" si="74"/>
        <v>13.502392380611667</v>
      </c>
      <c r="X289" s="5">
        <v>1443</v>
      </c>
      <c r="Y289" s="5">
        <v>260.38</v>
      </c>
      <c r="Z289" s="5">
        <v>2.99</v>
      </c>
      <c r="AA289" s="5">
        <v>10.15</v>
      </c>
      <c r="AB289" s="5">
        <v>-9.1999999999999993</v>
      </c>
      <c r="AC289" s="5">
        <f t="shared" si="76"/>
        <v>18.797721314726502</v>
      </c>
      <c r="AD289" s="2">
        <f t="shared" si="75"/>
        <v>7.2744795587738711</v>
      </c>
      <c r="AG289" s="2">
        <f t="shared" si="77"/>
        <v>42.189285758264823</v>
      </c>
      <c r="AH289" s="2">
        <f t="shared" si="78"/>
        <v>0.73634194554647359</v>
      </c>
      <c r="AI289" s="2">
        <f t="shared" si="79"/>
        <v>47.484415669299466</v>
      </c>
      <c r="AJ289" s="2">
        <f t="shared" si="80"/>
        <v>2.30713827234137</v>
      </c>
      <c r="AK289" s="2">
        <f t="shared" si="81"/>
        <v>89.673701427564282</v>
      </c>
      <c r="AM289" s="5">
        <v>1443</v>
      </c>
      <c r="AN289" s="5">
        <v>260.38</v>
      </c>
      <c r="AO289" s="5">
        <v>2.99</v>
      </c>
      <c r="AP289" s="4">
        <f t="shared" si="82"/>
        <v>13.927799305637404</v>
      </c>
      <c r="AQ289" s="4">
        <f t="shared" si="83"/>
        <v>-12.624212178508776</v>
      </c>
      <c r="AS289" s="2">
        <f t="shared" si="87"/>
        <v>42.189285758264823</v>
      </c>
      <c r="AT289" s="2">
        <f t="shared" si="84"/>
        <v>47.810714241735184</v>
      </c>
      <c r="AU289" s="2">
        <f t="shared" si="85"/>
        <v>90</v>
      </c>
      <c r="AV289" s="2">
        <f t="shared" si="86"/>
        <v>18.797721314726502</v>
      </c>
      <c r="BB289" s="2">
        <f>LN(BC289)</f>
        <v>7.1485029642447042</v>
      </c>
      <c r="BC289" s="2">
        <v>1272.2</v>
      </c>
      <c r="BD289" s="2">
        <v>263.37</v>
      </c>
      <c r="BE289" s="2">
        <v>2.9780000000000002</v>
      </c>
      <c r="BF289" s="2">
        <v>10.119999999999999</v>
      </c>
      <c r="BG289" s="2">
        <v>-6.45</v>
      </c>
      <c r="BH289" s="2">
        <f t="shared" si="88"/>
        <v>12.000704146007433</v>
      </c>
    </row>
    <row r="290" spans="16:60" x14ac:dyDescent="0.2">
      <c r="P290" s="2">
        <f t="shared" si="73"/>
        <v>7.2700344896407012</v>
      </c>
      <c r="Q290" s="2">
        <v>1436.6</v>
      </c>
      <c r="R290" s="2">
        <v>260.45</v>
      </c>
      <c r="S290" s="2">
        <v>2.99</v>
      </c>
      <c r="T290" s="2">
        <v>10.119999999999999</v>
      </c>
      <c r="U290" s="2">
        <v>-9.08</v>
      </c>
      <c r="V290" s="2">
        <f t="shared" si="74"/>
        <v>13.596352452036538</v>
      </c>
      <c r="X290" s="5">
        <v>1449.4</v>
      </c>
      <c r="Y290" s="5">
        <v>260.22000000000003</v>
      </c>
      <c r="Z290" s="5">
        <v>2.9950000000000001</v>
      </c>
      <c r="AA290" s="5">
        <v>10.1</v>
      </c>
      <c r="AB290" s="5">
        <v>-9.26</v>
      </c>
      <c r="AC290" s="5">
        <f t="shared" si="76"/>
        <v>18.801191932304491</v>
      </c>
      <c r="AD290" s="2">
        <f t="shared" si="75"/>
        <v>7.2789049566751807</v>
      </c>
      <c r="AG290" s="2">
        <f t="shared" si="77"/>
        <v>42.51558433070052</v>
      </c>
      <c r="AH290" s="2">
        <f t="shared" si="78"/>
        <v>0.74203692998003379</v>
      </c>
      <c r="AI290" s="2">
        <f t="shared" si="79"/>
        <v>47.201470314292209</v>
      </c>
      <c r="AJ290" s="2">
        <f t="shared" si="80"/>
        <v>2.3128332567749306</v>
      </c>
      <c r="AK290" s="2">
        <f t="shared" si="81"/>
        <v>89.717054644992729</v>
      </c>
      <c r="AM290" s="5">
        <v>1449.4</v>
      </c>
      <c r="AN290" s="5">
        <v>260.22000000000003</v>
      </c>
      <c r="AO290" s="5">
        <v>2.9950000000000001</v>
      </c>
      <c r="AP290" s="4">
        <f t="shared" si="82"/>
        <v>13.858237313765503</v>
      </c>
      <c r="AQ290" s="4">
        <f t="shared" si="83"/>
        <v>-12.705671042125601</v>
      </c>
      <c r="AS290" s="2">
        <f t="shared" si="87"/>
        <v>42.515584330700534</v>
      </c>
      <c r="AT290" s="2">
        <f t="shared" si="84"/>
        <v>47.484415669299466</v>
      </c>
      <c r="AU290" s="2">
        <f t="shared" si="85"/>
        <v>90</v>
      </c>
      <c r="AV290" s="2">
        <f t="shared" si="86"/>
        <v>18.801191932304494</v>
      </c>
      <c r="BB290" s="2">
        <f>LN(BC290)</f>
        <v>7.1527385969008028</v>
      </c>
      <c r="BC290" s="2">
        <v>1277.5999999999999</v>
      </c>
      <c r="BD290" s="2">
        <v>263.32</v>
      </c>
      <c r="BE290" s="2">
        <v>2.9780000000000002</v>
      </c>
      <c r="BF290" s="2">
        <v>10.16</v>
      </c>
      <c r="BG290" s="2">
        <v>-6.57</v>
      </c>
      <c r="BH290" s="2">
        <f t="shared" si="88"/>
        <v>12.099194188044095</v>
      </c>
    </row>
    <row r="291" spans="16:60" x14ac:dyDescent="0.2">
      <c r="P291" s="2">
        <f t="shared" si="73"/>
        <v>7.2744795587738711</v>
      </c>
      <c r="Q291" s="2">
        <v>1443</v>
      </c>
      <c r="R291" s="2">
        <v>260.38</v>
      </c>
      <c r="S291" s="2">
        <v>2.99</v>
      </c>
      <c r="T291" s="2">
        <v>10.15</v>
      </c>
      <c r="U291" s="2">
        <v>-9.1999999999999993</v>
      </c>
      <c r="V291" s="2">
        <f t="shared" si="74"/>
        <v>13.698996313599036</v>
      </c>
      <c r="X291" s="5">
        <v>1455.7</v>
      </c>
      <c r="Y291" s="5">
        <v>260.16000000000003</v>
      </c>
      <c r="Z291" s="5">
        <v>2.9950000000000001</v>
      </c>
      <c r="AA291" s="5">
        <v>10.130000000000001</v>
      </c>
      <c r="AB291" s="5">
        <v>-9.3800000000000008</v>
      </c>
      <c r="AC291" s="5">
        <f t="shared" si="76"/>
        <v>18.904567967060402</v>
      </c>
      <c r="AD291" s="2">
        <f t="shared" si="75"/>
        <v>7.2832421635706153</v>
      </c>
      <c r="AG291" s="2">
        <f t="shared" si="77"/>
        <v>42.798529685707777</v>
      </c>
      <c r="AH291" s="2">
        <f t="shared" si="78"/>
        <v>0.74697525802813458</v>
      </c>
      <c r="AI291" s="2">
        <f t="shared" si="79"/>
        <v>47.099516066415248</v>
      </c>
      <c r="AJ291" s="2">
        <f t="shared" si="80"/>
        <v>2.3177715848230314</v>
      </c>
      <c r="AK291" s="2">
        <f t="shared" si="81"/>
        <v>89.898045752123025</v>
      </c>
      <c r="AM291" s="5">
        <v>1455.7</v>
      </c>
      <c r="AN291" s="5">
        <v>260.16000000000003</v>
      </c>
      <c r="AO291" s="5">
        <v>2.9950000000000001</v>
      </c>
      <c r="AP291" s="4">
        <f t="shared" si="82"/>
        <v>13.871175702843503</v>
      </c>
      <c r="AQ291" s="4">
        <f t="shared" si="83"/>
        <v>-12.844188360579672</v>
      </c>
      <c r="AS291" s="2">
        <f t="shared" si="87"/>
        <v>42.798529685707777</v>
      </c>
      <c r="AT291" s="2">
        <f t="shared" si="84"/>
        <v>47.201470314292209</v>
      </c>
      <c r="AU291" s="2">
        <f t="shared" si="85"/>
        <v>89.999999999999986</v>
      </c>
      <c r="AV291" s="2">
        <f t="shared" si="86"/>
        <v>18.904567967060402</v>
      </c>
      <c r="BB291" s="2">
        <f>LN(BC291)</f>
        <v>7.1570343039009723</v>
      </c>
      <c r="BC291" s="2">
        <v>1283.0999999999999</v>
      </c>
      <c r="BD291" s="2">
        <v>263.18</v>
      </c>
      <c r="BE291" s="2">
        <v>2.9780000000000002</v>
      </c>
      <c r="BF291" s="2">
        <v>10.11</v>
      </c>
      <c r="BG291" s="2">
        <v>-6.64</v>
      </c>
      <c r="BH291" s="2">
        <f t="shared" si="88"/>
        <v>12.095523965500625</v>
      </c>
    </row>
    <row r="292" spans="16:60" x14ac:dyDescent="0.2">
      <c r="P292" s="2">
        <f t="shared" si="73"/>
        <v>7.2789049566751807</v>
      </c>
      <c r="Q292" s="2">
        <v>1449.4</v>
      </c>
      <c r="R292" s="2">
        <v>260.22000000000003</v>
      </c>
      <c r="S292" s="2">
        <v>2.9950000000000001</v>
      </c>
      <c r="T292" s="2">
        <v>10.1</v>
      </c>
      <c r="U292" s="2">
        <v>-9.26</v>
      </c>
      <c r="V292" s="2">
        <f t="shared" si="74"/>
        <v>13.702466931177026</v>
      </c>
      <c r="X292" s="5">
        <v>1462.1</v>
      </c>
      <c r="Y292" s="5">
        <v>260</v>
      </c>
      <c r="Z292" s="5">
        <v>2.9950000000000001</v>
      </c>
      <c r="AA292" s="5">
        <v>10.18</v>
      </c>
      <c r="AB292" s="5">
        <v>-9.4600000000000009</v>
      </c>
      <c r="AC292" s="5">
        <f t="shared" si="76"/>
        <v>18.995631131630034</v>
      </c>
      <c r="AD292" s="2">
        <f t="shared" si="75"/>
        <v>7.2876290374233923</v>
      </c>
      <c r="AG292" s="2">
        <f t="shared" si="77"/>
        <v>42.900483933584752</v>
      </c>
      <c r="AH292" s="2">
        <f t="shared" si="78"/>
        <v>0.74875469533998229</v>
      </c>
      <c r="AI292" s="2">
        <f t="shared" si="79"/>
        <v>46.996871133883957</v>
      </c>
      <c r="AJ292" s="2">
        <f t="shared" si="80"/>
        <v>2.319551022134879</v>
      </c>
      <c r="AK292" s="2">
        <f t="shared" si="81"/>
        <v>89.897355067468709</v>
      </c>
      <c r="AM292" s="5">
        <v>1462.1</v>
      </c>
      <c r="AN292" s="5">
        <v>260</v>
      </c>
      <c r="AO292" s="5">
        <v>2.9950000000000001</v>
      </c>
      <c r="AP292" s="4">
        <f t="shared" si="82"/>
        <v>13.915005477050054</v>
      </c>
      <c r="AQ292" s="4">
        <f t="shared" si="83"/>
        <v>-12.930840060205648</v>
      </c>
      <c r="AS292" s="2">
        <f t="shared" si="87"/>
        <v>42.900483933584752</v>
      </c>
      <c r="AT292" s="2">
        <f t="shared" si="84"/>
        <v>47.099516066415248</v>
      </c>
      <c r="AU292" s="2">
        <f t="shared" si="85"/>
        <v>90</v>
      </c>
      <c r="AV292" s="2">
        <f t="shared" si="86"/>
        <v>18.995631131630038</v>
      </c>
      <c r="BB292" s="2">
        <f>LN(BC292)</f>
        <v>7.1612340300924195</v>
      </c>
      <c r="BC292" s="2">
        <v>1288.5</v>
      </c>
      <c r="BD292" s="2">
        <v>263.04000000000002</v>
      </c>
      <c r="BE292" s="2">
        <v>2.98</v>
      </c>
      <c r="BF292" s="2">
        <v>10.16</v>
      </c>
      <c r="BG292" s="2">
        <v>-6.75</v>
      </c>
      <c r="BH292" s="2">
        <f t="shared" si="88"/>
        <v>12.197872765363639</v>
      </c>
    </row>
    <row r="293" spans="16:60" x14ac:dyDescent="0.2">
      <c r="P293" s="2">
        <f t="shared" si="73"/>
        <v>7.2832421635706153</v>
      </c>
      <c r="Q293" s="2">
        <v>1455.7</v>
      </c>
      <c r="R293" s="2">
        <v>260.16000000000003</v>
      </c>
      <c r="S293" s="2">
        <v>2.9950000000000001</v>
      </c>
      <c r="T293" s="2">
        <v>10.130000000000001</v>
      </c>
      <c r="U293" s="2">
        <v>-9.3800000000000008</v>
      </c>
      <c r="V293" s="2">
        <f t="shared" si="74"/>
        <v>13.805842965932939</v>
      </c>
      <c r="X293" s="5">
        <v>1468.5</v>
      </c>
      <c r="Y293" s="5">
        <v>259.93</v>
      </c>
      <c r="Z293" s="5">
        <v>2.9950000000000001</v>
      </c>
      <c r="AA293" s="5">
        <v>10.24</v>
      </c>
      <c r="AB293" s="5">
        <v>-9.5500000000000007</v>
      </c>
      <c r="AC293" s="5">
        <f t="shared" si="76"/>
        <v>19.100871265182839</v>
      </c>
      <c r="AD293" s="2">
        <f t="shared" si="75"/>
        <v>7.2919967506386749</v>
      </c>
      <c r="AG293" s="2">
        <f t="shared" si="77"/>
        <v>43.00312886611605</v>
      </c>
      <c r="AH293" s="2">
        <f t="shared" si="78"/>
        <v>0.75054618737314083</v>
      </c>
      <c r="AI293" s="2">
        <f t="shared" si="79"/>
        <v>46.925425019753732</v>
      </c>
      <c r="AJ293" s="2">
        <f t="shared" si="80"/>
        <v>2.3213425141680371</v>
      </c>
      <c r="AK293" s="2">
        <f t="shared" si="81"/>
        <v>89.928553885869775</v>
      </c>
      <c r="AM293" s="5">
        <v>1468.5</v>
      </c>
      <c r="AN293" s="5">
        <v>259.93</v>
      </c>
      <c r="AO293" s="5">
        <v>2.9950000000000001</v>
      </c>
      <c r="AP293" s="4">
        <f t="shared" si="82"/>
        <v>13.968781504416562</v>
      </c>
      <c r="AQ293" s="4">
        <f t="shared" si="83"/>
        <v>-13.027525719450992</v>
      </c>
      <c r="AS293" s="2">
        <f t="shared" si="87"/>
        <v>43.003128866116036</v>
      </c>
      <c r="AT293" s="2">
        <f t="shared" si="84"/>
        <v>46.996871133883957</v>
      </c>
      <c r="AU293" s="2">
        <f t="shared" si="85"/>
        <v>90</v>
      </c>
      <c r="AV293" s="2">
        <f t="shared" si="86"/>
        <v>19.100871265182835</v>
      </c>
      <c r="BB293" s="2">
        <f>LN(BC293)</f>
        <v>7.1654934750608454</v>
      </c>
      <c r="BC293" s="2">
        <v>1294</v>
      </c>
      <c r="BD293" s="2">
        <v>263</v>
      </c>
      <c r="BE293" s="2">
        <v>2.98</v>
      </c>
      <c r="BF293" s="2">
        <v>10.11</v>
      </c>
      <c r="BG293" s="2">
        <v>-6.82</v>
      </c>
      <c r="BH293" s="2">
        <f t="shared" si="88"/>
        <v>12.195265474765197</v>
      </c>
    </row>
    <row r="294" spans="16:60" x14ac:dyDescent="0.2">
      <c r="P294" s="2">
        <f t="shared" si="73"/>
        <v>7.2876290374233923</v>
      </c>
      <c r="Q294" s="2">
        <v>1462.1</v>
      </c>
      <c r="R294" s="2">
        <v>260</v>
      </c>
      <c r="S294" s="2">
        <v>2.9950000000000001</v>
      </c>
      <c r="T294" s="2">
        <v>10.18</v>
      </c>
      <c r="U294" s="2">
        <v>-9.4600000000000009</v>
      </c>
      <c r="V294" s="2">
        <f t="shared" si="74"/>
        <v>13.896906130502574</v>
      </c>
      <c r="X294" s="5">
        <v>1474.9</v>
      </c>
      <c r="Y294" s="5">
        <v>259.77999999999997</v>
      </c>
      <c r="Z294" s="5">
        <v>2.9950000000000001</v>
      </c>
      <c r="AA294" s="5">
        <v>10.3</v>
      </c>
      <c r="AB294" s="5">
        <v>-9.6300000000000008</v>
      </c>
      <c r="AC294" s="5">
        <f t="shared" si="76"/>
        <v>19.199324279172345</v>
      </c>
      <c r="AD294" s="2">
        <f t="shared" si="75"/>
        <v>7.2963454698654564</v>
      </c>
      <c r="AG294" s="2">
        <f t="shared" si="77"/>
        <v>43.07457498024629</v>
      </c>
      <c r="AH294" s="2">
        <f t="shared" si="78"/>
        <v>0.75179315730246921</v>
      </c>
      <c r="AI294" s="2">
        <f t="shared" si="79"/>
        <v>46.797931856900504</v>
      </c>
      <c r="AJ294" s="2">
        <f t="shared" si="80"/>
        <v>2.3225894840973655</v>
      </c>
      <c r="AK294" s="2">
        <f t="shared" si="81"/>
        <v>89.872506837146801</v>
      </c>
      <c r="AM294" s="5">
        <v>1474.9</v>
      </c>
      <c r="AN294" s="5">
        <v>259.77999999999997</v>
      </c>
      <c r="AO294" s="5">
        <v>2.9950000000000001</v>
      </c>
      <c r="AP294" s="4">
        <f t="shared" si="82"/>
        <v>14.024442236535531</v>
      </c>
      <c r="AQ294" s="4">
        <f t="shared" si="83"/>
        <v>-13.112172692993896</v>
      </c>
      <c r="AS294" s="2">
        <f t="shared" si="87"/>
        <v>43.074574980246275</v>
      </c>
      <c r="AT294" s="2">
        <f t="shared" si="84"/>
        <v>46.925425019753732</v>
      </c>
      <c r="AU294" s="2">
        <f t="shared" si="85"/>
        <v>90</v>
      </c>
      <c r="AV294" s="2">
        <f t="shared" si="86"/>
        <v>19.199324279172341</v>
      </c>
      <c r="BB294" s="2">
        <f>LN(BC294)</f>
        <v>7.169657898446431</v>
      </c>
      <c r="BC294" s="2">
        <v>1299.4000000000001</v>
      </c>
      <c r="BD294" s="2">
        <v>262.86</v>
      </c>
      <c r="BE294" s="2">
        <v>2.9809999999999999</v>
      </c>
      <c r="BF294" s="2">
        <v>10.15</v>
      </c>
      <c r="BG294" s="2">
        <v>-6.95</v>
      </c>
      <c r="BH294" s="2">
        <f t="shared" si="88"/>
        <v>12.301422681950248</v>
      </c>
    </row>
    <row r="295" spans="16:60" x14ac:dyDescent="0.2">
      <c r="P295" s="2">
        <f t="shared" si="73"/>
        <v>7.2919967506386749</v>
      </c>
      <c r="Q295" s="2">
        <v>1468.5</v>
      </c>
      <c r="R295" s="2">
        <v>259.93</v>
      </c>
      <c r="S295" s="2">
        <v>2.9950000000000001</v>
      </c>
      <c r="T295" s="2">
        <v>10.24</v>
      </c>
      <c r="U295" s="2">
        <v>-9.5500000000000007</v>
      </c>
      <c r="V295" s="2">
        <f t="shared" si="74"/>
        <v>14.00214626405538</v>
      </c>
      <c r="X295" s="5">
        <v>1481.2</v>
      </c>
      <c r="Y295" s="5">
        <v>259.72000000000003</v>
      </c>
      <c r="Z295" s="5">
        <v>2.9950000000000001</v>
      </c>
      <c r="AA295" s="5">
        <v>10.35</v>
      </c>
      <c r="AB295" s="5">
        <v>-9.7200000000000006</v>
      </c>
      <c r="AC295" s="5">
        <f t="shared" si="76"/>
        <v>19.297348173815713</v>
      </c>
      <c r="AD295" s="2">
        <f t="shared" si="75"/>
        <v>7.3006078490394577</v>
      </c>
      <c r="AG295" s="2">
        <f t="shared" si="77"/>
        <v>43.202068143099474</v>
      </c>
      <c r="AH295" s="2">
        <f t="shared" si="78"/>
        <v>0.75401833276803854</v>
      </c>
      <c r="AI295" s="2">
        <f t="shared" si="79"/>
        <v>46.699672749586057</v>
      </c>
      <c r="AJ295" s="2">
        <f t="shared" si="80"/>
        <v>2.3248146595629353</v>
      </c>
      <c r="AK295" s="2">
        <f t="shared" si="81"/>
        <v>89.901740892685524</v>
      </c>
      <c r="AM295" s="5">
        <v>1481.2</v>
      </c>
      <c r="AN295" s="5">
        <v>259.72000000000003</v>
      </c>
      <c r="AO295" s="5">
        <v>2.9950000000000001</v>
      </c>
      <c r="AP295" s="4">
        <f t="shared" si="82"/>
        <v>14.066684577077748</v>
      </c>
      <c r="AQ295" s="4">
        <f t="shared" si="83"/>
        <v>-13.210451602820841</v>
      </c>
      <c r="AS295" s="2">
        <f t="shared" si="87"/>
        <v>43.202068143099474</v>
      </c>
      <c r="AT295" s="2">
        <f t="shared" si="84"/>
        <v>46.797931856900504</v>
      </c>
      <c r="AU295" s="2">
        <f t="shared" si="85"/>
        <v>89.999999999999972</v>
      </c>
      <c r="AV295" s="2">
        <f t="shared" si="86"/>
        <v>19.297348173815713</v>
      </c>
      <c r="BB295" s="2">
        <f>LN(BC295)</f>
        <v>7.1742647862011175</v>
      </c>
      <c r="BC295" s="2">
        <v>1305.4000000000001</v>
      </c>
      <c r="BD295" s="2">
        <v>262.81</v>
      </c>
      <c r="BE295" s="2">
        <v>2.9809999999999999</v>
      </c>
      <c r="BF295" s="2">
        <v>10.1</v>
      </c>
      <c r="BG295" s="2">
        <v>-7.02</v>
      </c>
      <c r="BH295" s="2">
        <f t="shared" si="88"/>
        <v>12.300016260151853</v>
      </c>
    </row>
    <row r="296" spans="16:60" x14ac:dyDescent="0.2">
      <c r="P296" s="2">
        <f t="shared" si="73"/>
        <v>7.2963454698654564</v>
      </c>
      <c r="Q296" s="2">
        <v>1474.9</v>
      </c>
      <c r="R296" s="2">
        <v>259.77999999999997</v>
      </c>
      <c r="S296" s="2">
        <v>2.9950000000000001</v>
      </c>
      <c r="T296" s="2">
        <v>10.3</v>
      </c>
      <c r="U296" s="2">
        <v>-9.6300000000000008</v>
      </c>
      <c r="V296" s="2">
        <f t="shared" si="74"/>
        <v>14.100599278044887</v>
      </c>
      <c r="X296" s="5">
        <v>1488</v>
      </c>
      <c r="Y296" s="5">
        <v>259.56</v>
      </c>
      <c r="Z296" s="5">
        <v>2.9950000000000001</v>
      </c>
      <c r="AA296" s="5">
        <v>10.41</v>
      </c>
      <c r="AB296" s="5">
        <v>-9.81</v>
      </c>
      <c r="AC296" s="5">
        <f t="shared" si="76"/>
        <v>19.402717450789893</v>
      </c>
      <c r="AD296" s="2">
        <f t="shared" si="75"/>
        <v>7.305188215393037</v>
      </c>
      <c r="AG296" s="2">
        <f t="shared" si="77"/>
        <v>43.300327250413929</v>
      </c>
      <c r="AH296" s="2">
        <f t="shared" si="78"/>
        <v>0.75573327771074628</v>
      </c>
      <c r="AI296" s="2">
        <f t="shared" si="79"/>
        <v>46.604425433357079</v>
      </c>
      <c r="AJ296" s="2">
        <f t="shared" si="80"/>
        <v>2.3265296045056432</v>
      </c>
      <c r="AK296" s="2">
        <f t="shared" si="81"/>
        <v>89.904752683771008</v>
      </c>
      <c r="AM296" s="5">
        <v>1488</v>
      </c>
      <c r="AN296" s="5">
        <v>259.56</v>
      </c>
      <c r="AO296" s="5">
        <v>2.9950000000000001</v>
      </c>
      <c r="AP296" s="4">
        <f t="shared" si="82"/>
        <v>14.120693182237344</v>
      </c>
      <c r="AQ296" s="4">
        <f t="shared" si="83"/>
        <v>-13.306820376344703</v>
      </c>
      <c r="AS296" s="2">
        <f t="shared" si="87"/>
        <v>43.300327250413936</v>
      </c>
      <c r="AT296" s="2">
        <f t="shared" si="84"/>
        <v>46.699672749586057</v>
      </c>
      <c r="AU296" s="2">
        <f t="shared" si="85"/>
        <v>90</v>
      </c>
      <c r="AV296" s="2">
        <f t="shared" si="86"/>
        <v>19.402717450789897</v>
      </c>
      <c r="BB296" s="2">
        <f>LN(BC296)</f>
        <v>7.1790792848210998</v>
      </c>
      <c r="BC296" s="2">
        <v>1311.7</v>
      </c>
      <c r="BD296" s="2">
        <v>262.64999999999998</v>
      </c>
      <c r="BE296" s="2">
        <v>2.9820000000000002</v>
      </c>
      <c r="BF296" s="2">
        <v>10.15</v>
      </c>
      <c r="BG296" s="2">
        <v>-7.13</v>
      </c>
      <c r="BH296" s="2">
        <f t="shared" si="88"/>
        <v>12.404007416960052</v>
      </c>
    </row>
    <row r="297" spans="16:60" x14ac:dyDescent="0.2">
      <c r="P297" s="2">
        <f t="shared" si="73"/>
        <v>7.3006078490394577</v>
      </c>
      <c r="Q297" s="2">
        <v>1481.2</v>
      </c>
      <c r="R297" s="2">
        <v>259.72000000000003</v>
      </c>
      <c r="S297" s="2">
        <v>2.9950000000000001</v>
      </c>
      <c r="T297" s="2">
        <v>10.35</v>
      </c>
      <c r="U297" s="2">
        <v>-9.7200000000000006</v>
      </c>
      <c r="V297" s="2">
        <f t="shared" si="74"/>
        <v>14.198623172688258</v>
      </c>
      <c r="X297" s="5">
        <v>1495.2</v>
      </c>
      <c r="Y297" s="5">
        <v>259.39999999999998</v>
      </c>
      <c r="Z297" s="5">
        <v>3</v>
      </c>
      <c r="AA297" s="5">
        <v>10.46</v>
      </c>
      <c r="AB297" s="5">
        <v>-9.89</v>
      </c>
      <c r="AC297" s="5">
        <f t="shared" si="76"/>
        <v>19.493991584279019</v>
      </c>
      <c r="AD297" s="2">
        <f t="shared" si="75"/>
        <v>7.3100152561413534</v>
      </c>
      <c r="AG297" s="2">
        <f t="shared" si="77"/>
        <v>43.395574566642928</v>
      </c>
      <c r="AH297" s="2">
        <f t="shared" si="78"/>
        <v>0.75739565698263056</v>
      </c>
      <c r="AI297" s="2">
        <f t="shared" si="79"/>
        <v>46.397181027296369</v>
      </c>
      <c r="AJ297" s="2">
        <f t="shared" si="80"/>
        <v>2.3281919837775269</v>
      </c>
      <c r="AK297" s="2">
        <f t="shared" si="81"/>
        <v>89.79275559393929</v>
      </c>
      <c r="AM297" s="5">
        <v>1495.2</v>
      </c>
      <c r="AN297" s="5">
        <v>259.39999999999998</v>
      </c>
      <c r="AO297" s="5">
        <v>3</v>
      </c>
      <c r="AP297" s="4">
        <f t="shared" si="82"/>
        <v>14.164875015945491</v>
      </c>
      <c r="AQ297" s="4">
        <f t="shared" si="83"/>
        <v>-13.392984121195111</v>
      </c>
      <c r="AS297" s="2">
        <f t="shared" si="87"/>
        <v>43.395574566642921</v>
      </c>
      <c r="AT297" s="2">
        <f t="shared" si="84"/>
        <v>46.604425433357079</v>
      </c>
      <c r="AU297" s="2">
        <f t="shared" si="85"/>
        <v>90</v>
      </c>
      <c r="AV297" s="2">
        <f t="shared" si="86"/>
        <v>19.493991584279019</v>
      </c>
      <c r="BB297" s="2">
        <f>LN(BC297)</f>
        <v>7.1837948396498437</v>
      </c>
      <c r="BC297" s="2">
        <v>1317.9</v>
      </c>
      <c r="BD297" s="2">
        <v>262.60000000000002</v>
      </c>
      <c r="BE297" s="2">
        <v>2.9820000000000002</v>
      </c>
      <c r="BF297" s="2">
        <v>10.1</v>
      </c>
      <c r="BG297" s="2">
        <v>-7.2</v>
      </c>
      <c r="BH297" s="2">
        <f t="shared" si="88"/>
        <v>12.403628501370072</v>
      </c>
    </row>
    <row r="298" spans="16:60" x14ac:dyDescent="0.2">
      <c r="P298" s="2">
        <f t="shared" si="73"/>
        <v>7.305188215393037</v>
      </c>
      <c r="Q298" s="2">
        <v>1488</v>
      </c>
      <c r="R298" s="2">
        <v>259.56</v>
      </c>
      <c r="S298" s="2">
        <v>2.9950000000000001</v>
      </c>
      <c r="T298" s="2">
        <v>10.41</v>
      </c>
      <c r="U298" s="2">
        <v>-9.81</v>
      </c>
      <c r="V298" s="2">
        <f t="shared" si="74"/>
        <v>14.303992449662436</v>
      </c>
      <c r="X298" s="5">
        <v>1502.5</v>
      </c>
      <c r="Y298" s="5">
        <v>259.33</v>
      </c>
      <c r="Z298" s="5">
        <v>2.4</v>
      </c>
      <c r="AA298" s="5">
        <v>10.5</v>
      </c>
      <c r="AB298" s="5">
        <v>-10</v>
      </c>
      <c r="AC298" s="5">
        <f t="shared" si="76"/>
        <v>19.598725001127455</v>
      </c>
      <c r="AD298" s="2">
        <f t="shared" si="75"/>
        <v>7.3148856664093627</v>
      </c>
      <c r="AG298" s="2">
        <f t="shared" si="77"/>
        <v>43.602818972703624</v>
      </c>
      <c r="AH298" s="2">
        <f t="shared" si="78"/>
        <v>0.76101275422472969</v>
      </c>
      <c r="AI298" s="2">
        <f t="shared" si="79"/>
        <v>46.303843476790604</v>
      </c>
      <c r="AJ298" s="2">
        <f t="shared" si="80"/>
        <v>2.3318090810196264</v>
      </c>
      <c r="AK298" s="2">
        <f t="shared" si="81"/>
        <v>89.906662449494235</v>
      </c>
      <c r="AM298" s="5">
        <v>1502.5</v>
      </c>
      <c r="AN298" s="5">
        <v>259.33</v>
      </c>
      <c r="AO298" s="5">
        <v>2.4</v>
      </c>
      <c r="AP298" s="4">
        <f t="shared" si="82"/>
        <v>14.192180173230229</v>
      </c>
      <c r="AQ298" s="4">
        <f t="shared" si="83"/>
        <v>-13.516362069743074</v>
      </c>
      <c r="AS298" s="2">
        <f t="shared" si="87"/>
        <v>43.602818972703624</v>
      </c>
      <c r="AT298" s="2">
        <f t="shared" si="84"/>
        <v>46.397181027296369</v>
      </c>
      <c r="AU298" s="2">
        <f t="shared" si="85"/>
        <v>90</v>
      </c>
      <c r="AV298" s="2">
        <f t="shared" si="86"/>
        <v>19.598725001127459</v>
      </c>
      <c r="BB298" s="2">
        <f>LN(BC298)</f>
        <v>7.1884882623457109</v>
      </c>
      <c r="BC298" s="2">
        <v>1324.1</v>
      </c>
      <c r="BD298" s="2">
        <v>262.45</v>
      </c>
      <c r="BE298" s="2">
        <v>2.9830000000000001</v>
      </c>
      <c r="BF298" s="2">
        <v>10.130000000000001</v>
      </c>
      <c r="BG298" s="2">
        <v>-7.33</v>
      </c>
      <c r="BH298" s="2">
        <f t="shared" si="88"/>
        <v>12.503831412811035</v>
      </c>
    </row>
    <row r="299" spans="16:60" x14ac:dyDescent="0.2">
      <c r="P299" s="2">
        <f t="shared" si="73"/>
        <v>7.3100152561413534</v>
      </c>
      <c r="Q299" s="2">
        <v>1495.2</v>
      </c>
      <c r="R299" s="2">
        <v>259.39999999999998</v>
      </c>
      <c r="S299" s="2">
        <v>3</v>
      </c>
      <c r="T299" s="2">
        <v>10.46</v>
      </c>
      <c r="U299" s="2">
        <v>-9.89</v>
      </c>
      <c r="V299" s="2">
        <f t="shared" si="74"/>
        <v>14.395266583151562</v>
      </c>
      <c r="X299" s="5">
        <v>1509.8</v>
      </c>
      <c r="Y299" s="5">
        <v>259.18</v>
      </c>
      <c r="Z299" s="5">
        <v>2.4009999999999998</v>
      </c>
      <c r="AA299" s="5">
        <v>10.56</v>
      </c>
      <c r="AB299" s="5">
        <v>-10.09</v>
      </c>
      <c r="AC299" s="5">
        <f t="shared" si="76"/>
        <v>19.704261622559756</v>
      </c>
      <c r="AD299" s="2">
        <f t="shared" si="75"/>
        <v>7.3197324707055245</v>
      </c>
      <c r="AG299" s="2">
        <f t="shared" si="77"/>
        <v>43.696156523209382</v>
      </c>
      <c r="AH299" s="2">
        <f t="shared" si="78"/>
        <v>0.76264180179680174</v>
      </c>
      <c r="AI299" s="2">
        <f t="shared" si="79"/>
        <v>46.213011374798356</v>
      </c>
      <c r="AJ299" s="2">
        <f t="shared" si="80"/>
        <v>2.3334381285916983</v>
      </c>
      <c r="AK299" s="2">
        <f t="shared" si="81"/>
        <v>89.909167898007738</v>
      </c>
      <c r="AM299" s="5">
        <v>1509.8</v>
      </c>
      <c r="AN299" s="5">
        <v>259.18</v>
      </c>
      <c r="AO299" s="5">
        <v>2.4009999999999998</v>
      </c>
      <c r="AP299" s="4">
        <f t="shared" si="82"/>
        <v>14.246446955526229</v>
      </c>
      <c r="AQ299" s="4">
        <f t="shared" si="83"/>
        <v>-13.612372138376861</v>
      </c>
      <c r="AS299" s="2">
        <f t="shared" si="87"/>
        <v>43.696156523209382</v>
      </c>
      <c r="AT299" s="2">
        <f t="shared" si="84"/>
        <v>46.303843476790604</v>
      </c>
      <c r="AU299" s="2">
        <f t="shared" si="85"/>
        <v>89.999999999999986</v>
      </c>
      <c r="AV299" s="2">
        <f t="shared" si="86"/>
        <v>19.704261622559756</v>
      </c>
      <c r="BB299" s="2">
        <f>LN(BC299)</f>
        <v>7.19315975968986</v>
      </c>
      <c r="BC299" s="2">
        <v>1330.3</v>
      </c>
      <c r="BD299" s="2">
        <v>262.38</v>
      </c>
      <c r="BE299" s="2">
        <v>2.9830000000000001</v>
      </c>
      <c r="BF299" s="2">
        <v>10.17</v>
      </c>
      <c r="BG299" s="2">
        <v>-7.44</v>
      </c>
      <c r="BH299" s="2">
        <f t="shared" si="88"/>
        <v>12.600892825510421</v>
      </c>
    </row>
    <row r="300" spans="16:60" x14ac:dyDescent="0.2">
      <c r="P300" s="2">
        <f t="shared" si="73"/>
        <v>7.3148856664093627</v>
      </c>
      <c r="Q300" s="2">
        <v>1502.5</v>
      </c>
      <c r="R300" s="2">
        <v>259.33</v>
      </c>
      <c r="S300" s="2">
        <v>2.4</v>
      </c>
      <c r="T300" s="2">
        <v>10.5</v>
      </c>
      <c r="U300" s="2">
        <v>-10</v>
      </c>
      <c r="V300" s="2">
        <f t="shared" si="74"/>
        <v>14.5</v>
      </c>
      <c r="X300" s="5">
        <v>1517</v>
      </c>
      <c r="Y300" s="5">
        <v>259.12</v>
      </c>
      <c r="Z300" s="5">
        <v>2.4009999999999998</v>
      </c>
      <c r="AA300" s="5">
        <v>10.61</v>
      </c>
      <c r="AB300" s="5">
        <v>-10.17</v>
      </c>
      <c r="AC300" s="5">
        <f t="shared" si="76"/>
        <v>19.795697478478019</v>
      </c>
      <c r="AD300" s="2">
        <f t="shared" si="75"/>
        <v>7.3244899793485319</v>
      </c>
      <c r="AG300" s="2">
        <f t="shared" si="77"/>
        <v>43.786988625201623</v>
      </c>
      <c r="AH300" s="2">
        <f t="shared" si="78"/>
        <v>0.76422712104307366</v>
      </c>
      <c r="AI300" s="2">
        <f t="shared" si="79"/>
        <v>46.095388121460758</v>
      </c>
      <c r="AJ300" s="2">
        <f t="shared" si="80"/>
        <v>2.3350234478379708</v>
      </c>
      <c r="AK300" s="2">
        <f t="shared" si="81"/>
        <v>89.882376746662374</v>
      </c>
      <c r="AM300" s="5">
        <v>1517</v>
      </c>
      <c r="AN300" s="5">
        <v>259.12</v>
      </c>
      <c r="AO300" s="5">
        <v>2.4009999999999998</v>
      </c>
      <c r="AP300" s="4">
        <f t="shared" si="82"/>
        <v>14.290858241065068</v>
      </c>
      <c r="AQ300" s="4">
        <f t="shared" si="83"/>
        <v>-13.698211904960582</v>
      </c>
      <c r="AS300" s="2">
        <f t="shared" si="87"/>
        <v>43.786988625201623</v>
      </c>
      <c r="AT300" s="2">
        <f t="shared" si="84"/>
        <v>46.213011374798356</v>
      </c>
      <c r="AU300" s="2">
        <f t="shared" si="85"/>
        <v>89.999999999999972</v>
      </c>
      <c r="AV300" s="2">
        <f t="shared" si="86"/>
        <v>19.795697478478022</v>
      </c>
      <c r="BB300" s="2">
        <f>LN(BC300)</f>
        <v>7.1978095355789735</v>
      </c>
      <c r="BC300" s="2">
        <v>1336.5</v>
      </c>
      <c r="BD300" s="2">
        <v>262.24</v>
      </c>
      <c r="BE300" s="2">
        <v>2.9830000000000001</v>
      </c>
      <c r="BF300" s="2">
        <v>10.119999999999999</v>
      </c>
      <c r="BG300" s="2">
        <v>-7.51</v>
      </c>
      <c r="BH300" s="2">
        <f t="shared" si="88"/>
        <v>12.602162512838818</v>
      </c>
    </row>
    <row r="301" spans="16:60" x14ac:dyDescent="0.2">
      <c r="P301" s="2">
        <f t="shared" si="73"/>
        <v>7.3197324707055245</v>
      </c>
      <c r="Q301" s="2">
        <v>1509.8</v>
      </c>
      <c r="R301" s="2">
        <v>259.18</v>
      </c>
      <c r="S301" s="2">
        <v>2.4009999999999998</v>
      </c>
      <c r="T301" s="2">
        <v>10.56</v>
      </c>
      <c r="U301" s="2">
        <v>-10.09</v>
      </c>
      <c r="V301" s="2">
        <f t="shared" si="74"/>
        <v>14.605536621432298</v>
      </c>
      <c r="X301" s="5">
        <v>1524.3</v>
      </c>
      <c r="Y301" s="5">
        <v>258.95</v>
      </c>
      <c r="Z301" s="5">
        <v>2.4020000000000001</v>
      </c>
      <c r="AA301" s="5">
        <v>10.66</v>
      </c>
      <c r="AB301" s="5">
        <v>-10.26</v>
      </c>
      <c r="AC301" s="5">
        <f t="shared" si="76"/>
        <v>19.894102657679518</v>
      </c>
      <c r="AD301" s="2">
        <f t="shared" si="75"/>
        <v>7.3292905672677957</v>
      </c>
      <c r="AG301" s="2">
        <f t="shared" si="77"/>
        <v>43.904611878539207</v>
      </c>
      <c r="AH301" s="2">
        <f t="shared" si="78"/>
        <v>0.76628003409072187</v>
      </c>
      <c r="AI301" s="2">
        <f t="shared" si="79"/>
        <v>46.006039853884204</v>
      </c>
      <c r="AJ301" s="2">
        <f t="shared" si="80"/>
        <v>2.3370763608856189</v>
      </c>
      <c r="AK301" s="2">
        <f t="shared" si="81"/>
        <v>89.910651732423418</v>
      </c>
      <c r="AM301" s="5">
        <v>1524.3</v>
      </c>
      <c r="AN301" s="5">
        <v>258.95</v>
      </c>
      <c r="AO301" s="5">
        <v>2.4020000000000001</v>
      </c>
      <c r="AP301" s="4">
        <f t="shared" si="82"/>
        <v>14.333607377500703</v>
      </c>
      <c r="AQ301" s="4">
        <f t="shared" si="83"/>
        <v>-13.795760946825256</v>
      </c>
      <c r="AS301" s="2">
        <f t="shared" si="87"/>
        <v>43.904611878539221</v>
      </c>
      <c r="AT301" s="2">
        <f t="shared" si="84"/>
        <v>46.095388121460758</v>
      </c>
      <c r="AU301" s="2">
        <f t="shared" si="85"/>
        <v>89.999999999999972</v>
      </c>
      <c r="AV301" s="2">
        <f t="shared" si="86"/>
        <v>19.894102657679525</v>
      </c>
      <c r="BB301" s="2">
        <f>LN(BC301)</f>
        <v>7.2024377910786628</v>
      </c>
      <c r="BC301" s="2">
        <v>1342.7</v>
      </c>
      <c r="BD301" s="2">
        <v>262.18</v>
      </c>
      <c r="BE301" s="2">
        <v>2.9830000000000001</v>
      </c>
      <c r="BF301" s="2">
        <v>10.16</v>
      </c>
      <c r="BG301" s="2">
        <v>-7.63</v>
      </c>
      <c r="BH301" s="2">
        <f t="shared" si="88"/>
        <v>12.70600251849495</v>
      </c>
    </row>
    <row r="302" spans="16:60" x14ac:dyDescent="0.2">
      <c r="P302" s="2">
        <f t="shared" si="73"/>
        <v>7.3244899793485319</v>
      </c>
      <c r="Q302" s="2">
        <v>1517</v>
      </c>
      <c r="R302" s="2">
        <v>259.12</v>
      </c>
      <c r="S302" s="2">
        <v>2.4009999999999998</v>
      </c>
      <c r="T302" s="2">
        <v>10.61</v>
      </c>
      <c r="U302" s="2">
        <v>-10.17</v>
      </c>
      <c r="V302" s="2">
        <f t="shared" si="74"/>
        <v>14.696972477350563</v>
      </c>
      <c r="X302" s="5">
        <v>1531.6</v>
      </c>
      <c r="Y302" s="5">
        <v>258.89</v>
      </c>
      <c r="Z302" s="5">
        <v>2.4020000000000001</v>
      </c>
      <c r="AA302" s="5">
        <v>10.72</v>
      </c>
      <c r="AB302" s="5">
        <v>-10.35</v>
      </c>
      <c r="AC302" s="5">
        <f t="shared" si="76"/>
        <v>19.999761877801511</v>
      </c>
      <c r="AD302" s="2">
        <f t="shared" si="75"/>
        <v>7.3340682196031395</v>
      </c>
      <c r="AG302" s="2">
        <f t="shared" si="77"/>
        <v>43.993960146115803</v>
      </c>
      <c r="AH302" s="2">
        <f t="shared" si="78"/>
        <v>0.7678394555408864</v>
      </c>
      <c r="AI302" s="2">
        <f t="shared" si="79"/>
        <v>45.891375850375738</v>
      </c>
      <c r="AJ302" s="2">
        <f t="shared" si="80"/>
        <v>2.3386357823357828</v>
      </c>
      <c r="AK302" s="2">
        <f t="shared" si="81"/>
        <v>89.885335996491534</v>
      </c>
      <c r="AM302" s="5">
        <v>1531.6</v>
      </c>
      <c r="AN302" s="5">
        <v>258.89</v>
      </c>
      <c r="AO302" s="5">
        <v>2.4020000000000001</v>
      </c>
      <c r="AP302" s="4">
        <f t="shared" si="82"/>
        <v>14.388089171542687</v>
      </c>
      <c r="AQ302" s="4">
        <f t="shared" si="83"/>
        <v>-13.891485347524887</v>
      </c>
      <c r="AS302" s="2">
        <f t="shared" si="87"/>
        <v>43.993960146115796</v>
      </c>
      <c r="AT302" s="2">
        <f t="shared" si="84"/>
        <v>46.006039853884204</v>
      </c>
      <c r="AU302" s="2">
        <f t="shared" si="85"/>
        <v>90</v>
      </c>
      <c r="AV302" s="2">
        <f t="shared" si="86"/>
        <v>19.999761877801507</v>
      </c>
      <c r="BB302" s="2">
        <f>LN(BC302)</f>
        <v>7.2071188562077557</v>
      </c>
      <c r="BC302" s="2">
        <v>1349</v>
      </c>
      <c r="BD302" s="2">
        <v>262.02</v>
      </c>
      <c r="BE302" s="2">
        <v>2.9830000000000001</v>
      </c>
      <c r="BF302" s="2">
        <v>10.1</v>
      </c>
      <c r="BG302" s="2">
        <v>-7.7</v>
      </c>
      <c r="BH302" s="2">
        <f t="shared" si="88"/>
        <v>12.700393694685216</v>
      </c>
    </row>
    <row r="303" spans="16:60" x14ac:dyDescent="0.2">
      <c r="P303" s="2">
        <f t="shared" si="73"/>
        <v>7.3292905672677957</v>
      </c>
      <c r="Q303" s="2">
        <v>1524.3</v>
      </c>
      <c r="R303" s="2">
        <v>258.95</v>
      </c>
      <c r="S303" s="2">
        <v>2.4020000000000001</v>
      </c>
      <c r="T303" s="2">
        <v>10.66</v>
      </c>
      <c r="U303" s="2">
        <v>-10.26</v>
      </c>
      <c r="V303" s="2">
        <f t="shared" si="74"/>
        <v>14.795377656552063</v>
      </c>
      <c r="X303" s="5">
        <v>1538.9</v>
      </c>
      <c r="Y303" s="5">
        <v>258.73</v>
      </c>
      <c r="Z303" s="5">
        <v>2.4020000000000001</v>
      </c>
      <c r="AA303" s="5">
        <v>10.77</v>
      </c>
      <c r="AB303" s="5">
        <v>-10.44</v>
      </c>
      <c r="AC303" s="5">
        <f t="shared" si="76"/>
        <v>20.098274994377256</v>
      </c>
      <c r="AD303" s="2">
        <f t="shared" si="75"/>
        <v>7.3388231544698064</v>
      </c>
      <c r="AG303" s="2">
        <f t="shared" si="77"/>
        <v>44.108624149624262</v>
      </c>
      <c r="AH303" s="2">
        <f t="shared" si="78"/>
        <v>0.7698407199356273</v>
      </c>
      <c r="AI303" s="2">
        <f t="shared" si="79"/>
        <v>45.799424113317542</v>
      </c>
      <c r="AJ303" s="2">
        <f t="shared" si="80"/>
        <v>2.340637046730524</v>
      </c>
      <c r="AK303" s="2">
        <f t="shared" si="81"/>
        <v>89.908048262941804</v>
      </c>
      <c r="AM303" s="5">
        <v>1538.9</v>
      </c>
      <c r="AN303" s="5">
        <v>258.73</v>
      </c>
      <c r="AO303" s="5">
        <v>2.4020000000000001</v>
      </c>
      <c r="AP303" s="4">
        <f t="shared" si="82"/>
        <v>14.43099438228848</v>
      </c>
      <c r="AQ303" s="4">
        <f t="shared" si="83"/>
        <v>-13.988819066953736</v>
      </c>
      <c r="AS303" s="2">
        <f t="shared" si="87"/>
        <v>44.108624149624262</v>
      </c>
      <c r="AT303" s="2">
        <f t="shared" si="84"/>
        <v>45.891375850375738</v>
      </c>
      <c r="AU303" s="2">
        <f t="shared" si="85"/>
        <v>90</v>
      </c>
      <c r="AV303" s="2">
        <f t="shared" si="86"/>
        <v>20.098274994377256</v>
      </c>
      <c r="BB303" s="2">
        <f>LN(BC303)</f>
        <v>7.2117043238977896</v>
      </c>
      <c r="BC303" s="2">
        <v>1355.2</v>
      </c>
      <c r="BD303" s="2">
        <v>261.95999999999998</v>
      </c>
      <c r="BE303" s="2">
        <v>2.9830000000000001</v>
      </c>
      <c r="BF303" s="2">
        <v>10.14</v>
      </c>
      <c r="BG303" s="2">
        <v>-7.81</v>
      </c>
      <c r="BH303" s="2">
        <f t="shared" si="88"/>
        <v>12.799050746051442</v>
      </c>
    </row>
    <row r="304" spans="16:60" x14ac:dyDescent="0.2">
      <c r="P304" s="2">
        <f t="shared" si="73"/>
        <v>7.3340682196031395</v>
      </c>
      <c r="Q304" s="2">
        <v>1531.6</v>
      </c>
      <c r="R304" s="2">
        <v>258.89</v>
      </c>
      <c r="S304" s="2">
        <v>2.4020000000000001</v>
      </c>
      <c r="T304" s="2">
        <v>10.72</v>
      </c>
      <c r="U304" s="2">
        <v>-10.35</v>
      </c>
      <c r="V304" s="2">
        <f t="shared" si="74"/>
        <v>14.901036876674054</v>
      </c>
      <c r="X304" s="5">
        <v>1546.1</v>
      </c>
      <c r="Y304" s="5">
        <v>258.67</v>
      </c>
      <c r="Z304" s="5">
        <v>2.4020000000000001</v>
      </c>
      <c r="AA304" s="5">
        <v>10.9</v>
      </c>
      <c r="AB304" s="5">
        <v>-10.6</v>
      </c>
      <c r="AC304" s="5">
        <f t="shared" si="76"/>
        <v>20.303000715544112</v>
      </c>
      <c r="AD304" s="2">
        <f t="shared" si="75"/>
        <v>7.3434909101085486</v>
      </c>
      <c r="AG304" s="2">
        <f t="shared" si="77"/>
        <v>44.200575886682444</v>
      </c>
      <c r="AH304" s="2">
        <f t="shared" si="78"/>
        <v>0.77144558050022072</v>
      </c>
      <c r="AI304" s="2">
        <f t="shared" si="79"/>
        <v>45.688363489869261</v>
      </c>
      <c r="AJ304" s="2">
        <f t="shared" si="80"/>
        <v>2.3422419072951173</v>
      </c>
      <c r="AK304" s="2">
        <f t="shared" si="81"/>
        <v>89.888939376551704</v>
      </c>
      <c r="AM304" s="5">
        <v>1546.1</v>
      </c>
      <c r="AN304" s="5">
        <v>258.67</v>
      </c>
      <c r="AO304" s="5">
        <v>2.4020000000000001</v>
      </c>
      <c r="AP304" s="4">
        <f t="shared" si="82"/>
        <v>14.555294310375617</v>
      </c>
      <c r="AQ304" s="4">
        <f t="shared" si="83"/>
        <v>-14.154689879814816</v>
      </c>
      <c r="AS304" s="2">
        <f t="shared" si="87"/>
        <v>44.200575886682437</v>
      </c>
      <c r="AT304" s="2">
        <f t="shared" si="84"/>
        <v>45.799424113317542</v>
      </c>
      <c r="AU304" s="2">
        <f t="shared" si="85"/>
        <v>89.999999999999972</v>
      </c>
      <c r="AV304" s="2">
        <f t="shared" si="86"/>
        <v>20.303000715544112</v>
      </c>
      <c r="BB304" s="2">
        <f>LN(BC304)</f>
        <v>7.2162688610138508</v>
      </c>
      <c r="BC304" s="2">
        <v>1361.4</v>
      </c>
      <c r="BD304" s="2">
        <v>261.81</v>
      </c>
      <c r="BE304" s="2">
        <v>2.9830000000000001</v>
      </c>
      <c r="BF304" s="2">
        <v>10.09</v>
      </c>
      <c r="BG304" s="2">
        <v>-7.88</v>
      </c>
      <c r="BH304" s="2">
        <f t="shared" si="88"/>
        <v>12.802441173463755</v>
      </c>
    </row>
    <row r="305" spans="16:60" x14ac:dyDescent="0.2">
      <c r="P305" s="2">
        <f t="shared" si="73"/>
        <v>7.3388231544698064</v>
      </c>
      <c r="Q305" s="2">
        <v>1538.9</v>
      </c>
      <c r="R305" s="2">
        <v>258.73</v>
      </c>
      <c r="S305" s="2">
        <v>2.4020000000000001</v>
      </c>
      <c r="T305" s="2">
        <v>10.77</v>
      </c>
      <c r="U305" s="2">
        <v>-10.44</v>
      </c>
      <c r="V305" s="2">
        <f t="shared" si="74"/>
        <v>14.999549993249797</v>
      </c>
      <c r="X305" s="5">
        <v>1553.4</v>
      </c>
      <c r="Y305" s="5">
        <v>258.52</v>
      </c>
      <c r="Z305" s="5">
        <v>2.403</v>
      </c>
      <c r="AA305" s="5">
        <v>10.95</v>
      </c>
      <c r="AB305" s="5">
        <v>-10.69</v>
      </c>
      <c r="AC305" s="5">
        <f t="shared" si="76"/>
        <v>20.401620152045794</v>
      </c>
      <c r="AD305" s="2">
        <f t="shared" si="75"/>
        <v>7.3482013559855472</v>
      </c>
      <c r="AG305" s="2">
        <f t="shared" si="77"/>
        <v>44.311636510130718</v>
      </c>
      <c r="AH305" s="2">
        <f t="shared" si="78"/>
        <v>0.77338395404871074</v>
      </c>
      <c r="AI305" s="2">
        <f t="shared" si="79"/>
        <v>45.605307258333369</v>
      </c>
      <c r="AJ305" s="2">
        <f t="shared" si="80"/>
        <v>2.3441802808436076</v>
      </c>
      <c r="AK305" s="2">
        <f t="shared" si="81"/>
        <v>89.91694376846408</v>
      </c>
      <c r="AM305" s="5">
        <v>1553.4</v>
      </c>
      <c r="AN305" s="5">
        <v>258.52</v>
      </c>
      <c r="AO305" s="5">
        <v>2.403</v>
      </c>
      <c r="AP305" s="4">
        <f t="shared" si="82"/>
        <v>14.598397130852405</v>
      </c>
      <c r="AQ305" s="4">
        <f t="shared" si="83"/>
        <v>-14.251768523179198</v>
      </c>
      <c r="AS305" s="2">
        <f t="shared" si="87"/>
        <v>44.311636510130732</v>
      </c>
      <c r="AT305" s="2">
        <f t="shared" si="84"/>
        <v>45.688363489869261</v>
      </c>
      <c r="AU305" s="2">
        <f t="shared" si="85"/>
        <v>90</v>
      </c>
      <c r="AV305" s="2">
        <f t="shared" si="86"/>
        <v>20.401620152045798</v>
      </c>
      <c r="BB305" s="2">
        <f>LN(BC305)</f>
        <v>7.2208126577651459</v>
      </c>
      <c r="BC305" s="2">
        <v>1367.6</v>
      </c>
      <c r="BD305" s="2">
        <v>261.66000000000003</v>
      </c>
      <c r="BE305" s="2">
        <v>2.988</v>
      </c>
      <c r="BF305" s="2">
        <v>10.119999999999999</v>
      </c>
      <c r="BG305" s="2">
        <v>-8</v>
      </c>
      <c r="BH305" s="2">
        <f t="shared" si="88"/>
        <v>12.900170541508356</v>
      </c>
    </row>
    <row r="306" spans="16:60" x14ac:dyDescent="0.2">
      <c r="P306" s="2">
        <f t="shared" si="73"/>
        <v>7.3434909101085486</v>
      </c>
      <c r="Q306" s="2">
        <v>1546.1</v>
      </c>
      <c r="R306" s="2">
        <v>258.67</v>
      </c>
      <c r="S306" s="2">
        <v>2.4020000000000001</v>
      </c>
      <c r="T306" s="2">
        <v>10.9</v>
      </c>
      <c r="U306" s="2">
        <v>-10.6</v>
      </c>
      <c r="V306" s="2">
        <f t="shared" si="74"/>
        <v>15.204275714416653</v>
      </c>
      <c r="X306" s="5">
        <v>1560.1</v>
      </c>
      <c r="Y306" s="5">
        <v>258.36</v>
      </c>
      <c r="Z306" s="5">
        <v>2.4039999999999999</v>
      </c>
      <c r="AA306" s="5">
        <v>11</v>
      </c>
      <c r="AB306" s="5">
        <v>-10.77</v>
      </c>
      <c r="AC306" s="5">
        <f t="shared" si="76"/>
        <v>20.493298720461162</v>
      </c>
      <c r="AD306" s="2">
        <f t="shared" si="75"/>
        <v>7.3525052007532032</v>
      </c>
      <c r="AG306" s="2">
        <f t="shared" si="77"/>
        <v>44.394692741666631</v>
      </c>
      <c r="AH306" s="2">
        <f t="shared" si="78"/>
        <v>0.77483355875331117</v>
      </c>
      <c r="AI306" s="2">
        <f t="shared" si="79"/>
        <v>45.522757204874097</v>
      </c>
      <c r="AJ306" s="2">
        <f t="shared" si="80"/>
        <v>2.3456298855482078</v>
      </c>
      <c r="AK306" s="2">
        <f t="shared" si="81"/>
        <v>89.917449946540728</v>
      </c>
      <c r="AM306" s="5">
        <v>1560.1</v>
      </c>
      <c r="AN306" s="5">
        <v>258.36</v>
      </c>
      <c r="AO306" s="5">
        <v>2.4039999999999999</v>
      </c>
      <c r="AP306" s="4">
        <f t="shared" si="82"/>
        <v>14.643230142966861</v>
      </c>
      <c r="AQ306" s="4">
        <f t="shared" si="83"/>
        <v>-14.337053512704827</v>
      </c>
      <c r="AS306" s="2">
        <f t="shared" si="87"/>
        <v>44.394692741666631</v>
      </c>
      <c r="AT306" s="2">
        <f t="shared" si="84"/>
        <v>45.605307258333369</v>
      </c>
      <c r="AU306" s="2">
        <f t="shared" si="85"/>
        <v>90</v>
      </c>
      <c r="AV306" s="2">
        <f t="shared" si="86"/>
        <v>20.493298720461162</v>
      </c>
      <c r="BB306" s="2">
        <f>LN(BC306)</f>
        <v>7.2253359017797809</v>
      </c>
      <c r="BC306" s="2">
        <v>1373.8</v>
      </c>
      <c r="BD306" s="2">
        <v>261.60000000000002</v>
      </c>
      <c r="BE306" s="2">
        <v>2.988</v>
      </c>
      <c r="BF306" s="2">
        <v>10.16</v>
      </c>
      <c r="BG306" s="2">
        <v>-8.11</v>
      </c>
      <c r="BH306" s="2">
        <f t="shared" si="88"/>
        <v>12.999911538160559</v>
      </c>
    </row>
    <row r="307" spans="16:60" x14ac:dyDescent="0.2">
      <c r="P307" s="2">
        <f t="shared" si="73"/>
        <v>7.3482013559855472</v>
      </c>
      <c r="Q307" s="2">
        <v>1553.4</v>
      </c>
      <c r="R307" s="2">
        <v>258.52</v>
      </c>
      <c r="S307" s="2">
        <v>2.403</v>
      </c>
      <c r="T307" s="2">
        <v>10.95</v>
      </c>
      <c r="U307" s="2">
        <v>-10.69</v>
      </c>
      <c r="V307" s="2">
        <f t="shared" si="74"/>
        <v>15.302895150918337</v>
      </c>
      <c r="X307" s="5">
        <v>1566.5</v>
      </c>
      <c r="Y307" s="5">
        <v>258.3</v>
      </c>
      <c r="Z307" s="5">
        <v>2.4039999999999999</v>
      </c>
      <c r="AA307" s="5">
        <v>11.06</v>
      </c>
      <c r="AB307" s="5">
        <v>-10.86</v>
      </c>
      <c r="AC307" s="5">
        <f t="shared" si="76"/>
        <v>20.599150801730485</v>
      </c>
      <c r="AD307" s="2">
        <f t="shared" si="75"/>
        <v>7.3565991103922466</v>
      </c>
      <c r="AG307" s="2">
        <f t="shared" si="77"/>
        <v>44.477242795125903</v>
      </c>
      <c r="AH307" s="2">
        <f t="shared" si="78"/>
        <v>0.77627432898387272</v>
      </c>
      <c r="AI307" s="2">
        <f t="shared" si="79"/>
        <v>45.415555937326189</v>
      </c>
      <c r="AJ307" s="2">
        <f t="shared" si="80"/>
        <v>2.3470706557787695</v>
      </c>
      <c r="AK307" s="2">
        <f t="shared" si="81"/>
        <v>89.892798732452093</v>
      </c>
      <c r="AM307" s="5">
        <v>1566.5</v>
      </c>
      <c r="AN307" s="5">
        <v>258.3</v>
      </c>
      <c r="AO307" s="5">
        <v>2.4039999999999999</v>
      </c>
      <c r="AP307" s="4">
        <f t="shared" si="82"/>
        <v>14.698087058890719</v>
      </c>
      <c r="AQ307" s="4">
        <f t="shared" si="83"/>
        <v>-14.432298866144052</v>
      </c>
      <c r="AS307" s="2">
        <f t="shared" si="87"/>
        <v>44.477242795125903</v>
      </c>
      <c r="AT307" s="2">
        <f t="shared" si="84"/>
        <v>45.522757204874097</v>
      </c>
      <c r="AU307" s="2">
        <f t="shared" si="85"/>
        <v>90</v>
      </c>
      <c r="AV307" s="2">
        <f t="shared" si="86"/>
        <v>20.599150801730485</v>
      </c>
      <c r="BB307" s="2">
        <f>LN(BC307)</f>
        <v>7.2298387781512501</v>
      </c>
      <c r="BC307" s="2">
        <v>1380</v>
      </c>
      <c r="BD307" s="2">
        <v>261.45</v>
      </c>
      <c r="BE307" s="2">
        <v>2.9889999999999999</v>
      </c>
      <c r="BF307" s="2">
        <v>10.1</v>
      </c>
      <c r="BG307" s="2">
        <v>-8.18</v>
      </c>
      <c r="BH307" s="2">
        <f t="shared" si="88"/>
        <v>12.997015041924049</v>
      </c>
    </row>
    <row r="308" spans="16:60" x14ac:dyDescent="0.2">
      <c r="P308" s="2">
        <f t="shared" si="73"/>
        <v>7.3525052007532032</v>
      </c>
      <c r="Q308" s="2">
        <v>1560.1</v>
      </c>
      <c r="R308" s="2">
        <v>258.36</v>
      </c>
      <c r="S308" s="2">
        <v>2.4039999999999999</v>
      </c>
      <c r="T308" s="2">
        <v>11</v>
      </c>
      <c r="U308" s="2">
        <v>-10.77</v>
      </c>
      <c r="V308" s="2">
        <f t="shared" si="74"/>
        <v>15.394573719333705</v>
      </c>
      <c r="X308" s="5">
        <v>1572.8</v>
      </c>
      <c r="Y308" s="5">
        <v>258.24</v>
      </c>
      <c r="Z308" s="5">
        <v>2.4039999999999999</v>
      </c>
      <c r="AA308" s="5">
        <v>11.11</v>
      </c>
      <c r="AB308" s="5">
        <v>-10.95</v>
      </c>
      <c r="AC308" s="5">
        <f t="shared" si="76"/>
        <v>20.697910877319842</v>
      </c>
      <c r="AD308" s="2">
        <f t="shared" si="75"/>
        <v>7.3606127493929021</v>
      </c>
      <c r="AG308" s="2">
        <f t="shared" si="77"/>
        <v>44.584444062673811</v>
      </c>
      <c r="AH308" s="2">
        <f t="shared" si="78"/>
        <v>0.77814534406489511</v>
      </c>
      <c r="AI308" s="2">
        <f t="shared" si="79"/>
        <v>45.309703899958834</v>
      </c>
      <c r="AJ308" s="2">
        <f t="shared" si="80"/>
        <v>2.3489416708597917</v>
      </c>
      <c r="AK308" s="2">
        <f t="shared" si="81"/>
        <v>89.894147962632644</v>
      </c>
      <c r="AM308" s="5">
        <v>1572.8</v>
      </c>
      <c r="AN308" s="5">
        <v>258.24</v>
      </c>
      <c r="AO308" s="5">
        <v>2.4039999999999999</v>
      </c>
      <c r="AP308" s="4">
        <f t="shared" si="82"/>
        <v>14.741396869818763</v>
      </c>
      <c r="AQ308" s="4">
        <f t="shared" si="83"/>
        <v>-14.529099525158902</v>
      </c>
      <c r="AS308" s="2">
        <f t="shared" si="87"/>
        <v>44.584444062673811</v>
      </c>
      <c r="AT308" s="2">
        <f t="shared" si="84"/>
        <v>45.415555937326189</v>
      </c>
      <c r="AU308" s="2">
        <f t="shared" si="85"/>
        <v>90</v>
      </c>
      <c r="AV308" s="2">
        <f t="shared" si="86"/>
        <v>20.697910877319842</v>
      </c>
      <c r="BB308" s="2">
        <f>LN(BC308)</f>
        <v>7.2343214694838842</v>
      </c>
      <c r="BC308" s="2">
        <v>1386.2</v>
      </c>
      <c r="BD308" s="2">
        <v>261.39</v>
      </c>
      <c r="BE308" s="2">
        <v>2.9889999999999999</v>
      </c>
      <c r="BF308" s="2">
        <v>10.14</v>
      </c>
      <c r="BG308" s="2">
        <v>-8.3000000000000007</v>
      </c>
      <c r="BH308" s="2">
        <f t="shared" si="88"/>
        <v>13.103800975289575</v>
      </c>
    </row>
    <row r="309" spans="16:60" x14ac:dyDescent="0.2">
      <c r="P309" s="2">
        <f t="shared" si="73"/>
        <v>7.3565991103922466</v>
      </c>
      <c r="Q309" s="2">
        <v>1566.5</v>
      </c>
      <c r="R309" s="2">
        <v>258.3</v>
      </c>
      <c r="S309" s="2">
        <v>2.4039999999999999</v>
      </c>
      <c r="T309" s="2">
        <v>11.06</v>
      </c>
      <c r="U309" s="2">
        <v>-10.86</v>
      </c>
      <c r="V309" s="2">
        <f t="shared" si="74"/>
        <v>15.500425800603027</v>
      </c>
      <c r="X309" s="5">
        <v>1579.2</v>
      </c>
      <c r="Y309" s="5">
        <v>258.18</v>
      </c>
      <c r="Z309" s="5">
        <v>2.4039999999999999</v>
      </c>
      <c r="AA309" s="5">
        <v>11.16</v>
      </c>
      <c r="AB309" s="5">
        <v>-11.04</v>
      </c>
      <c r="AC309" s="5">
        <f t="shared" si="76"/>
        <v>20.796724873722688</v>
      </c>
      <c r="AD309" s="2">
        <f t="shared" si="75"/>
        <v>7.3646736686792176</v>
      </c>
      <c r="AG309" s="2">
        <f t="shared" si="77"/>
        <v>44.690296100041159</v>
      </c>
      <c r="AH309" s="2">
        <f t="shared" si="78"/>
        <v>0.7799928106368994</v>
      </c>
      <c r="AI309" s="2">
        <f t="shared" si="79"/>
        <v>45.205176489168025</v>
      </c>
      <c r="AJ309" s="2">
        <f t="shared" si="80"/>
        <v>2.350789137431796</v>
      </c>
      <c r="AK309" s="2">
        <f t="shared" si="81"/>
        <v>89.895472589209191</v>
      </c>
      <c r="AM309" s="5">
        <v>1579.2</v>
      </c>
      <c r="AN309" s="5">
        <v>258.18</v>
      </c>
      <c r="AO309" s="5">
        <v>2.4039999999999999</v>
      </c>
      <c r="AP309" s="4">
        <f t="shared" si="82"/>
        <v>14.784778409631571</v>
      </c>
      <c r="AQ309" s="4">
        <f t="shared" si="83"/>
        <v>-14.62580229770005</v>
      </c>
      <c r="AS309" s="2">
        <f t="shared" si="87"/>
        <v>44.690296100041159</v>
      </c>
      <c r="AT309" s="2">
        <f t="shared" si="84"/>
        <v>45.309703899958834</v>
      </c>
      <c r="AU309" s="2">
        <f t="shared" si="85"/>
        <v>90</v>
      </c>
      <c r="AV309" s="2">
        <f t="shared" si="86"/>
        <v>20.796724873722685</v>
      </c>
      <c r="BB309" s="2">
        <f>LN(BC309)</f>
        <v>7.2388559718014394</v>
      </c>
      <c r="BC309" s="2">
        <v>1392.5</v>
      </c>
      <c r="BD309" s="2">
        <v>261.24</v>
      </c>
      <c r="BE309" s="2">
        <v>2.99</v>
      </c>
      <c r="BF309" s="2">
        <v>10.09</v>
      </c>
      <c r="BG309" s="2">
        <v>-8.35</v>
      </c>
      <c r="BH309" s="2">
        <f t="shared" si="88"/>
        <v>13.096969115028102</v>
      </c>
    </row>
    <row r="310" spans="16:60" x14ac:dyDescent="0.2">
      <c r="P310" s="2">
        <f t="shared" si="73"/>
        <v>7.3606127493929021</v>
      </c>
      <c r="Q310" s="2">
        <v>1572.8</v>
      </c>
      <c r="R310" s="2">
        <v>258.24</v>
      </c>
      <c r="S310" s="2">
        <v>2.4039999999999999</v>
      </c>
      <c r="T310" s="2">
        <v>11.11</v>
      </c>
      <c r="U310" s="2">
        <v>-10.95</v>
      </c>
      <c r="V310" s="2">
        <f t="shared" si="74"/>
        <v>15.599185876192385</v>
      </c>
      <c r="X310" s="5">
        <v>1585.6</v>
      </c>
      <c r="Y310" s="5">
        <v>258.12</v>
      </c>
      <c r="Z310" s="5">
        <v>2.4039999999999999</v>
      </c>
      <c r="AA310" s="5">
        <v>11.21</v>
      </c>
      <c r="AB310" s="5">
        <v>-11.13</v>
      </c>
      <c r="AC310" s="5">
        <f t="shared" si="76"/>
        <v>20.895591779067949</v>
      </c>
      <c r="AD310" s="2">
        <f t="shared" si="75"/>
        <v>7.3687181635757231</v>
      </c>
      <c r="AG310" s="2">
        <f t="shared" si="77"/>
        <v>44.794823510831961</v>
      </c>
      <c r="AH310" s="2">
        <f t="shared" si="78"/>
        <v>0.78181715811378349</v>
      </c>
      <c r="AI310" s="2">
        <f t="shared" si="79"/>
        <v>45.101949678015586</v>
      </c>
      <c r="AJ310" s="2">
        <f t="shared" si="80"/>
        <v>2.3526134849086802</v>
      </c>
      <c r="AK310" s="2">
        <f t="shared" si="81"/>
        <v>89.896773188847547</v>
      </c>
      <c r="AM310" s="5">
        <v>1585.6</v>
      </c>
      <c r="AN310" s="5">
        <v>258.12</v>
      </c>
      <c r="AO310" s="5">
        <v>2.4039999999999999</v>
      </c>
      <c r="AP310" s="4">
        <f t="shared" si="82"/>
        <v>14.828230631814607</v>
      </c>
      <c r="AQ310" s="4">
        <f t="shared" si="83"/>
        <v>-14.722409182167404</v>
      </c>
      <c r="AS310" s="2">
        <f t="shared" si="87"/>
        <v>44.794823510831975</v>
      </c>
      <c r="AT310" s="2">
        <f t="shared" si="84"/>
        <v>45.205176489168025</v>
      </c>
      <c r="AU310" s="2">
        <f t="shared" si="85"/>
        <v>90</v>
      </c>
      <c r="AV310" s="2">
        <f t="shared" si="86"/>
        <v>20.895591779067953</v>
      </c>
      <c r="BB310" s="2">
        <f>LN(BC310)</f>
        <v>7.243298512785258</v>
      </c>
      <c r="BC310" s="2">
        <v>1398.7</v>
      </c>
      <c r="BD310" s="2">
        <v>261.18</v>
      </c>
      <c r="BE310" s="2">
        <v>2.99</v>
      </c>
      <c r="BF310" s="2">
        <v>10.11</v>
      </c>
      <c r="BG310" s="2">
        <v>-8.48</v>
      </c>
      <c r="BH310" s="2">
        <f t="shared" si="88"/>
        <v>13.19554849182102</v>
      </c>
    </row>
    <row r="311" spans="16:60" x14ac:dyDescent="0.2">
      <c r="P311" s="2">
        <f t="shared" si="73"/>
        <v>7.3646736686792176</v>
      </c>
      <c r="Q311" s="2">
        <v>1579.2</v>
      </c>
      <c r="R311" s="2">
        <v>258.18</v>
      </c>
      <c r="S311" s="2">
        <v>2.4039999999999999</v>
      </c>
      <c r="T311" s="2">
        <v>11.16</v>
      </c>
      <c r="U311" s="2">
        <v>-11.04</v>
      </c>
      <c r="V311" s="2">
        <f t="shared" si="74"/>
        <v>15.697999872595233</v>
      </c>
      <c r="X311" s="5">
        <v>1591.9</v>
      </c>
      <c r="Y311" s="5">
        <v>258.16000000000003</v>
      </c>
      <c r="Z311" s="5">
        <v>2.4039999999999999</v>
      </c>
      <c r="AA311" s="5">
        <v>11.26</v>
      </c>
      <c r="AB311" s="5">
        <v>-11.22</v>
      </c>
      <c r="AC311" s="5">
        <f t="shared" si="76"/>
        <v>20.994510606123519</v>
      </c>
      <c r="AD311" s="2">
        <f t="shared" si="75"/>
        <v>7.3726835503610904</v>
      </c>
      <c r="AG311" s="2">
        <f t="shared" si="77"/>
        <v>44.898050321984414</v>
      </c>
      <c r="AH311" s="2">
        <f t="shared" si="78"/>
        <v>0.78361880584472821</v>
      </c>
      <c r="AI311" s="2">
        <f t="shared" si="79"/>
        <v>45</v>
      </c>
      <c r="AJ311" s="2">
        <f t="shared" si="80"/>
        <v>2.354415132639625</v>
      </c>
      <c r="AK311" s="2">
        <f t="shared" si="81"/>
        <v>89.898050321984414</v>
      </c>
      <c r="AM311" s="5">
        <v>1591.9</v>
      </c>
      <c r="AN311" s="5">
        <v>258.16000000000003</v>
      </c>
      <c r="AO311" s="5">
        <v>2.4039999999999999</v>
      </c>
      <c r="AP311" s="4">
        <f t="shared" si="82"/>
        <v>14.871752507196037</v>
      </c>
      <c r="AQ311" s="4">
        <f t="shared" si="83"/>
        <v>-14.818922125287703</v>
      </c>
      <c r="AS311" s="2">
        <f t="shared" si="87"/>
        <v>44.898050321984414</v>
      </c>
      <c r="AT311" s="2">
        <f t="shared" si="84"/>
        <v>45.101949678015586</v>
      </c>
      <c r="AU311" s="2">
        <f t="shared" si="85"/>
        <v>90</v>
      </c>
      <c r="AV311" s="2">
        <f t="shared" si="86"/>
        <v>20.994510606123523</v>
      </c>
      <c r="BB311" s="2">
        <f>LN(BC311)</f>
        <v>7.2477214048576055</v>
      </c>
      <c r="BC311" s="2">
        <v>1404.9</v>
      </c>
      <c r="BD311" s="2">
        <v>261.02</v>
      </c>
      <c r="BE311" s="2">
        <v>2.99</v>
      </c>
      <c r="BF311" s="2">
        <v>10.14</v>
      </c>
      <c r="BG311" s="2">
        <v>-8.6</v>
      </c>
      <c r="BH311" s="2">
        <f t="shared" si="88"/>
        <v>13.295848976278274</v>
      </c>
    </row>
    <row r="312" spans="16:60" x14ac:dyDescent="0.2">
      <c r="P312" s="2">
        <f t="shared" si="73"/>
        <v>7.3687181635757231</v>
      </c>
      <c r="Q312" s="2">
        <v>1585.6</v>
      </c>
      <c r="R312" s="2">
        <v>258.12</v>
      </c>
      <c r="S312" s="2">
        <v>2.4039999999999999</v>
      </c>
      <c r="T312" s="2">
        <v>11.21</v>
      </c>
      <c r="U312" s="2">
        <v>-11.13</v>
      </c>
      <c r="V312" s="2">
        <f t="shared" si="74"/>
        <v>15.796866777940494</v>
      </c>
      <c r="X312" s="5">
        <v>1598.3</v>
      </c>
      <c r="Y312" s="5">
        <v>258.10000000000002</v>
      </c>
      <c r="Z312" s="5">
        <v>2.4039999999999999</v>
      </c>
      <c r="AA312" s="5">
        <v>11.31</v>
      </c>
      <c r="AB312" s="5">
        <v>-11.31</v>
      </c>
      <c r="AC312" s="5">
        <f t="shared" si="76"/>
        <v>21.093480391567162</v>
      </c>
      <c r="AD312" s="2">
        <f t="shared" si="75"/>
        <v>7.3766958433746082</v>
      </c>
      <c r="AG312" s="2">
        <f t="shared" si="77"/>
        <v>44.999999999999993</v>
      </c>
      <c r="AH312" s="2">
        <f t="shared" si="78"/>
        <v>0.78539816339744817</v>
      </c>
      <c r="AI312" s="2">
        <f t="shared" si="79"/>
        <v>45</v>
      </c>
      <c r="AJ312" s="2">
        <f t="shared" si="80"/>
        <v>2.3561944901923448</v>
      </c>
      <c r="AK312" s="2">
        <f t="shared" si="81"/>
        <v>90</v>
      </c>
      <c r="AM312" s="5">
        <v>1598.3</v>
      </c>
      <c r="AN312" s="5">
        <v>258.10000000000002</v>
      </c>
      <c r="AO312" s="5">
        <v>2.4039999999999999</v>
      </c>
      <c r="AP312" s="4">
        <f t="shared" si="82"/>
        <v>14.915343023702615</v>
      </c>
      <c r="AQ312" s="4">
        <f t="shared" si="83"/>
        <v>-14.915343023702611</v>
      </c>
      <c r="AS312" s="2">
        <f t="shared" si="87"/>
        <v>44.999999999999993</v>
      </c>
      <c r="AT312" s="2">
        <f t="shared" si="84"/>
        <v>45</v>
      </c>
      <c r="AU312" s="2">
        <f t="shared" si="85"/>
        <v>90</v>
      </c>
      <c r="AV312" s="2">
        <f t="shared" si="86"/>
        <v>21.093480391567166</v>
      </c>
      <c r="BB312" s="2">
        <f>LN(BC312)</f>
        <v>7.2521956852525271</v>
      </c>
      <c r="BC312" s="2">
        <v>1411.2</v>
      </c>
      <c r="BD312" s="2">
        <v>260.97000000000003</v>
      </c>
      <c r="BE312" s="2">
        <v>2.99</v>
      </c>
      <c r="BF312" s="2">
        <v>10.1</v>
      </c>
      <c r="BG312" s="2">
        <v>-8.66</v>
      </c>
      <c r="BH312" s="2">
        <f t="shared" si="88"/>
        <v>13.304345154873275</v>
      </c>
    </row>
    <row r="313" spans="16:60" x14ac:dyDescent="0.2">
      <c r="P313" s="2">
        <f t="shared" si="73"/>
        <v>7.3726835503610904</v>
      </c>
      <c r="Q313" s="2">
        <v>1591.9</v>
      </c>
      <c r="R313" s="2">
        <v>258.16000000000003</v>
      </c>
      <c r="S313" s="2">
        <v>2.4039999999999999</v>
      </c>
      <c r="T313" s="2">
        <v>11.26</v>
      </c>
      <c r="U313" s="2">
        <v>-11.22</v>
      </c>
      <c r="V313" s="2">
        <f t="shared" si="74"/>
        <v>15.895785604996062</v>
      </c>
      <c r="X313" s="5">
        <v>1604.6</v>
      </c>
      <c r="Y313" s="5">
        <v>258.04000000000002</v>
      </c>
      <c r="Z313" s="5">
        <v>2.4039999999999999</v>
      </c>
      <c r="AA313" s="5">
        <v>11.38</v>
      </c>
      <c r="AB313" s="5">
        <v>-11.38</v>
      </c>
      <c r="AC313" s="5">
        <f t="shared" si="76"/>
        <v>21.192475340933278</v>
      </c>
      <c r="AD313" s="2">
        <f t="shared" si="75"/>
        <v>7.3806297833195558</v>
      </c>
      <c r="AG313" s="2">
        <f t="shared" si="77"/>
        <v>44.999999999999993</v>
      </c>
      <c r="AH313" s="2">
        <f t="shared" si="78"/>
        <v>0.78539816339744817</v>
      </c>
      <c r="AI313" s="2">
        <f t="shared" si="79"/>
        <v>44.900007467113227</v>
      </c>
      <c r="AJ313" s="2">
        <f t="shared" si="80"/>
        <v>2.3561944901923448</v>
      </c>
      <c r="AK313" s="2">
        <f t="shared" si="81"/>
        <v>89.900007467113227</v>
      </c>
      <c r="AM313" s="5">
        <v>1604.6</v>
      </c>
      <c r="AN313" s="5">
        <v>258.04000000000002</v>
      </c>
      <c r="AO313" s="5">
        <v>2.4039999999999999</v>
      </c>
      <c r="AP313" s="4">
        <f t="shared" si="82"/>
        <v>14.985343023702615</v>
      </c>
      <c r="AQ313" s="4">
        <f t="shared" si="83"/>
        <v>-14.98534302370261</v>
      </c>
      <c r="AS313" s="2">
        <f t="shared" si="87"/>
        <v>44.999999999999986</v>
      </c>
      <c r="AT313" s="2">
        <f t="shared" si="84"/>
        <v>45</v>
      </c>
      <c r="AU313" s="2">
        <f t="shared" si="85"/>
        <v>89.999999999999986</v>
      </c>
      <c r="AV313" s="2">
        <f t="shared" si="86"/>
        <v>21.192475340933278</v>
      </c>
      <c r="BB313" s="2">
        <f>LN(BC313)</f>
        <v>7.2566500356019068</v>
      </c>
      <c r="BC313" s="2">
        <v>1417.5</v>
      </c>
      <c r="BD313" s="2">
        <v>260.81</v>
      </c>
      <c r="BE313" s="2">
        <v>2.99</v>
      </c>
      <c r="BF313" s="2">
        <v>10.130000000000001</v>
      </c>
      <c r="BG313" s="2">
        <v>-8.77</v>
      </c>
      <c r="BH313" s="2">
        <f t="shared" si="88"/>
        <v>13.398873086942798</v>
      </c>
    </row>
    <row r="314" spans="16:60" x14ac:dyDescent="0.2">
      <c r="P314" s="2">
        <f t="shared" si="73"/>
        <v>7.3766958433746082</v>
      </c>
      <c r="Q314" s="2">
        <v>1598.3</v>
      </c>
      <c r="R314" s="2">
        <v>258.10000000000002</v>
      </c>
      <c r="S314" s="2">
        <v>2.4039999999999999</v>
      </c>
      <c r="T314" s="2">
        <v>11.31</v>
      </c>
      <c r="U314" s="2">
        <v>-11.31</v>
      </c>
      <c r="V314" s="2">
        <f t="shared" si="74"/>
        <v>15.994755390439705</v>
      </c>
      <c r="X314" s="5">
        <v>1611</v>
      </c>
      <c r="Y314" s="5">
        <v>257.99</v>
      </c>
      <c r="Z314" s="5">
        <v>2.403</v>
      </c>
      <c r="AA314" s="5">
        <v>11.44</v>
      </c>
      <c r="AB314" s="5">
        <v>-11.48</v>
      </c>
      <c r="AC314" s="5">
        <f t="shared" si="76"/>
        <v>21.305637106769293</v>
      </c>
      <c r="AD314" s="2">
        <f t="shared" si="75"/>
        <v>7.384610383176974</v>
      </c>
      <c r="AG314" s="2">
        <f t="shared" si="77"/>
        <v>45.099992532886759</v>
      </c>
      <c r="AH314" s="2">
        <f t="shared" si="78"/>
        <v>0.78714336232373094</v>
      </c>
      <c r="AI314" s="2">
        <f t="shared" si="79"/>
        <v>44.801229662948515</v>
      </c>
      <c r="AJ314" s="2">
        <f t="shared" si="80"/>
        <v>2.3579396891186279</v>
      </c>
      <c r="AK314" s="2">
        <f t="shared" si="81"/>
        <v>89.901222195835274</v>
      </c>
      <c r="AM314" s="5">
        <v>1611</v>
      </c>
      <c r="AN314" s="5">
        <v>257.99</v>
      </c>
      <c r="AO314" s="5">
        <v>2.403</v>
      </c>
      <c r="AP314" s="4">
        <f t="shared" si="82"/>
        <v>15.03904549569272</v>
      </c>
      <c r="AQ314" s="4">
        <f t="shared" si="83"/>
        <v>-15.091629570852488</v>
      </c>
      <c r="AS314" s="2">
        <f t="shared" si="87"/>
        <v>45.099992532886773</v>
      </c>
      <c r="AT314" s="2">
        <f t="shared" si="84"/>
        <v>44.900007467113227</v>
      </c>
      <c r="AU314" s="2">
        <f t="shared" si="85"/>
        <v>90</v>
      </c>
      <c r="AV314" s="2">
        <f t="shared" si="86"/>
        <v>21.305637106769296</v>
      </c>
      <c r="BB314" s="2">
        <f>LN(BC314)</f>
        <v>7.261154864786949</v>
      </c>
      <c r="BC314" s="2">
        <v>1423.9</v>
      </c>
      <c r="BD314" s="2">
        <v>260.75</v>
      </c>
      <c r="BE314" s="2">
        <v>2.99</v>
      </c>
      <c r="BF314" s="2">
        <v>10.16</v>
      </c>
      <c r="BG314" s="2">
        <v>-8.89</v>
      </c>
      <c r="BH314" s="2">
        <f t="shared" si="88"/>
        <v>13.500285182173005</v>
      </c>
    </row>
    <row r="315" spans="16:60" x14ac:dyDescent="0.2">
      <c r="P315" s="2">
        <f t="shared" si="73"/>
        <v>7.3806297833195558</v>
      </c>
      <c r="Q315" s="2">
        <v>1604.6</v>
      </c>
      <c r="R315" s="2">
        <v>258.04000000000002</v>
      </c>
      <c r="S315" s="2">
        <v>2.4039999999999999</v>
      </c>
      <c r="T315" s="2">
        <v>11.38</v>
      </c>
      <c r="U315" s="2">
        <v>-11.38</v>
      </c>
      <c r="V315" s="2">
        <f t="shared" si="74"/>
        <v>16.093750339805823</v>
      </c>
      <c r="X315" s="5">
        <v>1617.3</v>
      </c>
      <c r="Y315" s="5">
        <v>257.93</v>
      </c>
      <c r="Z315" s="5">
        <v>2.403</v>
      </c>
      <c r="AA315" s="5">
        <v>11.49</v>
      </c>
      <c r="AB315" s="5">
        <v>-11.57</v>
      </c>
      <c r="AC315" s="5">
        <f t="shared" si="76"/>
        <v>21.404705499092</v>
      </c>
      <c r="AD315" s="2">
        <f t="shared" si="75"/>
        <v>7.3885133711257325</v>
      </c>
      <c r="AG315" s="2">
        <f t="shared" si="77"/>
        <v>45.198770337051485</v>
      </c>
      <c r="AH315" s="2">
        <f t="shared" si="78"/>
        <v>0.7888673602342956</v>
      </c>
      <c r="AI315" s="2">
        <f t="shared" si="79"/>
        <v>44.70364516262012</v>
      </c>
      <c r="AJ315" s="2">
        <f t="shared" si="80"/>
        <v>2.359663687029192</v>
      </c>
      <c r="AK315" s="2">
        <f t="shared" si="81"/>
        <v>89.902415499671605</v>
      </c>
      <c r="AM315" s="5">
        <v>1617.3</v>
      </c>
      <c r="AN315" s="5">
        <v>257.93</v>
      </c>
      <c r="AO315" s="5">
        <v>2.403</v>
      </c>
      <c r="AP315" s="4">
        <f t="shared" si="82"/>
        <v>15.082813708459144</v>
      </c>
      <c r="AQ315" s="4">
        <f t="shared" si="83"/>
        <v>-15.187828947508468</v>
      </c>
      <c r="AS315" s="2">
        <f t="shared" si="87"/>
        <v>45.198770337051478</v>
      </c>
      <c r="AT315" s="2">
        <f t="shared" si="84"/>
        <v>44.801229662948515</v>
      </c>
      <c r="AU315" s="2">
        <f t="shared" si="85"/>
        <v>90</v>
      </c>
      <c r="AV315" s="2">
        <f t="shared" si="86"/>
        <v>21.404705499091996</v>
      </c>
      <c r="BB315" s="2">
        <f>LN(BC315)</f>
        <v>7.2656394914608544</v>
      </c>
      <c r="BC315" s="2">
        <v>1430.3</v>
      </c>
      <c r="BD315" s="2">
        <v>260.60000000000002</v>
      </c>
      <c r="BE315" s="2">
        <v>2.99</v>
      </c>
      <c r="BF315" s="2">
        <v>10.11</v>
      </c>
      <c r="BG315" s="2">
        <v>-8.9499999999999993</v>
      </c>
      <c r="BH315" s="2">
        <f t="shared" si="88"/>
        <v>13.502392380611667</v>
      </c>
    </row>
    <row r="316" spans="16:60" x14ac:dyDescent="0.2">
      <c r="P316" s="2">
        <f t="shared" si="73"/>
        <v>7.384610383176974</v>
      </c>
      <c r="Q316" s="2">
        <v>1611</v>
      </c>
      <c r="R316" s="2">
        <v>257.99</v>
      </c>
      <c r="S316" s="2">
        <v>2.403</v>
      </c>
      <c r="T316" s="2">
        <v>11.44</v>
      </c>
      <c r="U316" s="2">
        <v>-11.48</v>
      </c>
      <c r="V316" s="2">
        <f t="shared" si="74"/>
        <v>16.206912105641837</v>
      </c>
      <c r="X316" s="5">
        <v>1623.7</v>
      </c>
      <c r="Y316" s="5">
        <v>257.77999999999997</v>
      </c>
      <c r="Z316" s="5">
        <v>2.4039999999999999</v>
      </c>
      <c r="AA316" s="5">
        <v>11.54</v>
      </c>
      <c r="AB316" s="5">
        <v>-11.66</v>
      </c>
      <c r="AC316" s="5">
        <f t="shared" si="76"/>
        <v>21.503821770119707</v>
      </c>
      <c r="AD316" s="2">
        <f t="shared" si="75"/>
        <v>7.3924627745930689</v>
      </c>
      <c r="AG316" s="2">
        <f t="shared" si="77"/>
        <v>45.296354837379887</v>
      </c>
      <c r="AH316" s="2">
        <f t="shared" si="78"/>
        <v>0.79057053106393971</v>
      </c>
      <c r="AI316" s="2">
        <f t="shared" si="79"/>
        <v>44.607233028087904</v>
      </c>
      <c r="AJ316" s="2">
        <f t="shared" si="80"/>
        <v>2.3613668578588363</v>
      </c>
      <c r="AK316" s="2">
        <f t="shared" si="81"/>
        <v>89.903587865467784</v>
      </c>
      <c r="AM316" s="5">
        <v>1623.7</v>
      </c>
      <c r="AN316" s="5">
        <v>257.77999999999997</v>
      </c>
      <c r="AO316" s="5">
        <v>2.4039999999999999</v>
      </c>
      <c r="AP316" s="4">
        <f t="shared" si="82"/>
        <v>15.126646719708759</v>
      </c>
      <c r="AQ316" s="4">
        <f t="shared" si="83"/>
        <v>-15.283942872773324</v>
      </c>
      <c r="AS316" s="2">
        <f t="shared" si="87"/>
        <v>45.296354837379887</v>
      </c>
      <c r="AT316" s="2">
        <f t="shared" si="84"/>
        <v>44.70364516262012</v>
      </c>
      <c r="AU316" s="2">
        <f t="shared" si="85"/>
        <v>90</v>
      </c>
      <c r="AV316" s="2">
        <f t="shared" si="86"/>
        <v>21.503821770119707</v>
      </c>
      <c r="BB316" s="2">
        <f>LN(BC316)</f>
        <v>7.2700344896407012</v>
      </c>
      <c r="BC316" s="2">
        <v>1436.6</v>
      </c>
      <c r="BD316" s="2">
        <v>260.45</v>
      </c>
      <c r="BE316" s="2">
        <v>2.99</v>
      </c>
      <c r="BF316" s="2">
        <v>10.119999999999999</v>
      </c>
      <c r="BG316" s="2">
        <v>-9.08</v>
      </c>
      <c r="BH316" s="2">
        <f t="shared" si="88"/>
        <v>13.596352452036538</v>
      </c>
    </row>
    <row r="317" spans="16:60" x14ac:dyDescent="0.2">
      <c r="P317" s="2">
        <f t="shared" si="73"/>
        <v>7.3885133711257325</v>
      </c>
      <c r="Q317" s="2">
        <v>1617.3</v>
      </c>
      <c r="R317" s="2">
        <v>257.93</v>
      </c>
      <c r="S317" s="2">
        <v>2.403</v>
      </c>
      <c r="T317" s="2">
        <v>11.49</v>
      </c>
      <c r="U317" s="2">
        <v>-11.57</v>
      </c>
      <c r="V317" s="2">
        <f t="shared" si="74"/>
        <v>16.305980497964544</v>
      </c>
      <c r="X317" s="5">
        <v>1630</v>
      </c>
      <c r="Y317" s="5">
        <v>257.63</v>
      </c>
      <c r="Z317" s="5">
        <v>1.804</v>
      </c>
      <c r="AA317" s="5">
        <v>11.59</v>
      </c>
      <c r="AB317" s="5">
        <v>-11.75</v>
      </c>
      <c r="AC317" s="5">
        <f t="shared" si="76"/>
        <v>21.6029850572463</v>
      </c>
      <c r="AD317" s="2">
        <f t="shared" si="75"/>
        <v>7.3963352938008082</v>
      </c>
      <c r="AG317" s="2">
        <f t="shared" si="77"/>
        <v>45.392766971912103</v>
      </c>
      <c r="AH317" s="2">
        <f t="shared" si="78"/>
        <v>0.79225324025040256</v>
      </c>
      <c r="AI317" s="2">
        <f t="shared" si="79"/>
        <v>44.511972794835884</v>
      </c>
      <c r="AJ317" s="2">
        <f t="shared" si="80"/>
        <v>2.3630495670452989</v>
      </c>
      <c r="AK317" s="2">
        <f t="shared" si="81"/>
        <v>89.90473976674798</v>
      </c>
      <c r="AM317" s="5">
        <v>1630</v>
      </c>
      <c r="AN317" s="5">
        <v>257.63</v>
      </c>
      <c r="AO317" s="5">
        <v>1.804</v>
      </c>
      <c r="AP317" s="4">
        <f t="shared" si="82"/>
        <v>15.170543602811106</v>
      </c>
      <c r="AQ317" s="4">
        <f t="shared" si="83"/>
        <v>-15.379973022694605</v>
      </c>
      <c r="AS317" s="2">
        <f t="shared" si="87"/>
        <v>45.392766971912096</v>
      </c>
      <c r="AT317" s="2">
        <f t="shared" si="84"/>
        <v>44.607233028087904</v>
      </c>
      <c r="AU317" s="2">
        <f t="shared" si="85"/>
        <v>90</v>
      </c>
      <c r="AV317" s="2">
        <f t="shared" si="86"/>
        <v>21.602985057246297</v>
      </c>
      <c r="BB317" s="2">
        <f>LN(BC317)</f>
        <v>7.2744795587738711</v>
      </c>
      <c r="BC317" s="2">
        <v>1443</v>
      </c>
      <c r="BD317" s="2">
        <v>260.38</v>
      </c>
      <c r="BE317" s="2">
        <v>2.99</v>
      </c>
      <c r="BF317" s="2">
        <v>10.15</v>
      </c>
      <c r="BG317" s="2">
        <v>-9.1999999999999993</v>
      </c>
      <c r="BH317" s="2">
        <f t="shared" si="88"/>
        <v>13.698996313599036</v>
      </c>
    </row>
    <row r="318" spans="16:60" x14ac:dyDescent="0.2">
      <c r="P318" s="2">
        <f t="shared" si="73"/>
        <v>7.3924627745930689</v>
      </c>
      <c r="Q318" s="2">
        <v>1623.7</v>
      </c>
      <c r="R318" s="2">
        <v>257.77999999999997</v>
      </c>
      <c r="S318" s="2">
        <v>2.4039999999999999</v>
      </c>
      <c r="T318" s="2">
        <v>11.54</v>
      </c>
      <c r="U318" s="2">
        <v>-11.66</v>
      </c>
      <c r="V318" s="2">
        <f t="shared" si="74"/>
        <v>16.405096768992252</v>
      </c>
      <c r="X318" s="5">
        <v>1636.4</v>
      </c>
      <c r="Y318" s="5">
        <v>257.47000000000003</v>
      </c>
      <c r="Z318" s="5">
        <v>1.804</v>
      </c>
      <c r="AA318" s="5">
        <v>11.64</v>
      </c>
      <c r="AB318" s="5">
        <v>-11.84</v>
      </c>
      <c r="AC318" s="5">
        <f t="shared" si="76"/>
        <v>21.702194518068787</v>
      </c>
      <c r="AD318" s="2">
        <f t="shared" si="75"/>
        <v>7.4002539860552439</v>
      </c>
      <c r="AG318" s="2">
        <f t="shared" si="77"/>
        <v>45.488027205164137</v>
      </c>
      <c r="AH318" s="2">
        <f t="shared" si="78"/>
        <v>0.79391584496686829</v>
      </c>
      <c r="AI318" s="2">
        <f t="shared" si="79"/>
        <v>44.393332927801424</v>
      </c>
      <c r="AJ318" s="2">
        <f t="shared" si="80"/>
        <v>2.3647121717617647</v>
      </c>
      <c r="AK318" s="2">
        <f t="shared" si="81"/>
        <v>89.881360132965568</v>
      </c>
      <c r="AM318" s="5">
        <v>1636.4</v>
      </c>
      <c r="AN318" s="5">
        <v>257.47000000000003</v>
      </c>
      <c r="AO318" s="5">
        <v>1.804</v>
      </c>
      <c r="AP318" s="4">
        <f t="shared" si="82"/>
        <v>15.214503446557766</v>
      </c>
      <c r="AQ318" s="4">
        <f t="shared" si="83"/>
        <v>-15.475921031550161</v>
      </c>
      <c r="AS318" s="2">
        <f t="shared" si="87"/>
        <v>45.48802720516413</v>
      </c>
      <c r="AT318" s="2">
        <f t="shared" si="84"/>
        <v>44.511972794835884</v>
      </c>
      <c r="AU318" s="2">
        <f t="shared" si="85"/>
        <v>90.000000000000014</v>
      </c>
      <c r="AV318" s="2">
        <f t="shared" si="86"/>
        <v>21.702194518068783</v>
      </c>
      <c r="BB318" s="2">
        <f>LN(BC318)</f>
        <v>7.2789049566751807</v>
      </c>
      <c r="BC318" s="2">
        <v>1449.4</v>
      </c>
      <c r="BD318" s="2">
        <v>260.22000000000003</v>
      </c>
      <c r="BE318" s="2">
        <v>2.9950000000000001</v>
      </c>
      <c r="BF318" s="2">
        <v>10.1</v>
      </c>
      <c r="BG318" s="2">
        <v>-9.26</v>
      </c>
      <c r="BH318" s="2">
        <f t="shared" si="88"/>
        <v>13.702466931177026</v>
      </c>
    </row>
    <row r="319" spans="16:60" x14ac:dyDescent="0.2">
      <c r="P319" s="2">
        <f t="shared" si="73"/>
        <v>7.3963352938008082</v>
      </c>
      <c r="Q319" s="2">
        <v>1630</v>
      </c>
      <c r="R319" s="2">
        <v>257.63</v>
      </c>
      <c r="S319" s="2">
        <v>1.804</v>
      </c>
      <c r="T319" s="2">
        <v>11.59</v>
      </c>
      <c r="U319" s="2">
        <v>-11.75</v>
      </c>
      <c r="V319" s="2">
        <f t="shared" si="74"/>
        <v>16.504260056118845</v>
      </c>
      <c r="X319" s="5">
        <v>1642.7</v>
      </c>
      <c r="Y319" s="5">
        <v>257.33</v>
      </c>
      <c r="Z319" s="5">
        <v>1.8049999999999999</v>
      </c>
      <c r="AA319" s="5">
        <v>11.68</v>
      </c>
      <c r="AB319" s="5">
        <v>-11.93</v>
      </c>
      <c r="AC319" s="5">
        <f t="shared" si="76"/>
        <v>21.79445199937464</v>
      </c>
      <c r="AD319" s="2">
        <f t="shared" si="75"/>
        <v>7.4040965085471546</v>
      </c>
      <c r="AG319" s="2">
        <f t="shared" si="77"/>
        <v>45.606667072198569</v>
      </c>
      <c r="AH319" s="2">
        <f t="shared" si="78"/>
        <v>0.79598650127074744</v>
      </c>
      <c r="AI319" s="2">
        <f t="shared" si="79"/>
        <v>44.396908805619461</v>
      </c>
      <c r="AJ319" s="2">
        <f t="shared" si="80"/>
        <v>2.3667828280656442</v>
      </c>
      <c r="AK319" s="2">
        <f t="shared" si="81"/>
        <v>90.003575877818037</v>
      </c>
      <c r="AM319" s="5">
        <v>1642.7</v>
      </c>
      <c r="AN319" s="5">
        <v>257.33</v>
      </c>
      <c r="AO319" s="5">
        <v>1.8049999999999999</v>
      </c>
      <c r="AP319" s="4">
        <f t="shared" si="82"/>
        <v>15.246967046084361</v>
      </c>
      <c r="AQ319" s="4">
        <f t="shared" si="83"/>
        <v>-15.573314799639251</v>
      </c>
      <c r="AS319" s="2">
        <f t="shared" si="87"/>
        <v>45.606667072198576</v>
      </c>
      <c r="AT319" s="2">
        <f t="shared" si="84"/>
        <v>44.393332927801424</v>
      </c>
      <c r="AU319" s="2">
        <f t="shared" si="85"/>
        <v>90</v>
      </c>
      <c r="AV319" s="2">
        <f t="shared" si="86"/>
        <v>21.794451999374644</v>
      </c>
      <c r="BB319" s="2">
        <f>LN(BC319)</f>
        <v>7.2832421635706153</v>
      </c>
      <c r="BC319" s="2">
        <v>1455.7</v>
      </c>
      <c r="BD319" s="2">
        <v>260.16000000000003</v>
      </c>
      <c r="BE319" s="2">
        <v>2.9950000000000001</v>
      </c>
      <c r="BF319" s="2">
        <v>10.130000000000001</v>
      </c>
      <c r="BG319" s="2">
        <v>-9.3800000000000008</v>
      </c>
      <c r="BH319" s="2">
        <f t="shared" si="88"/>
        <v>13.805842965932939</v>
      </c>
    </row>
    <row r="320" spans="16:60" x14ac:dyDescent="0.2">
      <c r="P320" s="2">
        <f t="shared" si="73"/>
        <v>7.4002539860552439</v>
      </c>
      <c r="Q320" s="2">
        <v>1636.4</v>
      </c>
      <c r="R320" s="2">
        <v>257.47000000000003</v>
      </c>
      <c r="S320" s="2">
        <v>1.804</v>
      </c>
      <c r="T320" s="2">
        <v>11.64</v>
      </c>
      <c r="U320" s="2">
        <v>-11.84</v>
      </c>
      <c r="V320" s="2">
        <f t="shared" si="74"/>
        <v>16.603469516941331</v>
      </c>
      <c r="X320" s="5">
        <v>1649.1</v>
      </c>
      <c r="Y320" s="5">
        <v>257.18</v>
      </c>
      <c r="Z320" s="5">
        <v>1.806</v>
      </c>
      <c r="AA320" s="5">
        <v>11.75</v>
      </c>
      <c r="AB320" s="5">
        <v>-12</v>
      </c>
      <c r="AC320" s="5">
        <f t="shared" si="76"/>
        <v>21.893441432195889</v>
      </c>
      <c r="AD320" s="2">
        <f t="shared" si="75"/>
        <v>7.4079849635347239</v>
      </c>
      <c r="AG320" s="2">
        <f t="shared" si="77"/>
        <v>45.603091194380532</v>
      </c>
      <c r="AH320" s="2">
        <f t="shared" si="78"/>
        <v>0.79592409042917367</v>
      </c>
      <c r="AI320" s="2">
        <f t="shared" si="79"/>
        <v>44.280843883454907</v>
      </c>
      <c r="AJ320" s="2">
        <f t="shared" si="80"/>
        <v>2.3667204172240703</v>
      </c>
      <c r="AK320" s="2">
        <f t="shared" si="81"/>
        <v>89.883935077835446</v>
      </c>
      <c r="AM320" s="5">
        <v>1649.1</v>
      </c>
      <c r="AN320" s="5">
        <v>257.18</v>
      </c>
      <c r="AO320" s="5">
        <v>1.806</v>
      </c>
      <c r="AP320" s="4">
        <f t="shared" si="82"/>
        <v>15.317194421480108</v>
      </c>
      <c r="AQ320" s="4">
        <f t="shared" si="83"/>
        <v>-15.64309217512862</v>
      </c>
      <c r="AS320" s="2">
        <f t="shared" si="87"/>
        <v>45.603091194380525</v>
      </c>
      <c r="AT320" s="2">
        <f t="shared" si="84"/>
        <v>44.396908805619461</v>
      </c>
      <c r="AU320" s="2">
        <f t="shared" si="85"/>
        <v>89.999999999999986</v>
      </c>
      <c r="AV320" s="2">
        <f t="shared" si="86"/>
        <v>21.893441432195889</v>
      </c>
      <c r="BB320" s="2">
        <f>LN(BC320)</f>
        <v>7.2876290374233923</v>
      </c>
      <c r="BC320" s="2">
        <v>1462.1</v>
      </c>
      <c r="BD320" s="2">
        <v>260</v>
      </c>
      <c r="BE320" s="2">
        <v>2.9950000000000001</v>
      </c>
      <c r="BF320" s="2">
        <v>10.18</v>
      </c>
      <c r="BG320" s="2">
        <v>-9.4600000000000009</v>
      </c>
      <c r="BH320" s="2">
        <f t="shared" si="88"/>
        <v>13.896906130502574</v>
      </c>
    </row>
    <row r="321" spans="16:60" x14ac:dyDescent="0.2">
      <c r="P321" s="2">
        <f t="shared" si="73"/>
        <v>7.4040965085471546</v>
      </c>
      <c r="Q321" s="2">
        <v>1642.7</v>
      </c>
      <c r="R321" s="2">
        <v>257.33</v>
      </c>
      <c r="S321" s="2">
        <v>1.8049999999999999</v>
      </c>
      <c r="T321" s="2">
        <v>11.68</v>
      </c>
      <c r="U321" s="2">
        <v>-11.93</v>
      </c>
      <c r="V321" s="2">
        <f t="shared" si="74"/>
        <v>16.695726998247185</v>
      </c>
      <c r="X321" s="5">
        <v>1654.9</v>
      </c>
      <c r="Y321" s="5">
        <v>257.02999999999997</v>
      </c>
      <c r="Z321" s="5">
        <v>1.806</v>
      </c>
      <c r="AA321" s="5">
        <v>11.8</v>
      </c>
      <c r="AB321" s="5">
        <v>-12.1</v>
      </c>
      <c r="AC321" s="5">
        <f t="shared" si="76"/>
        <v>21.999908391647775</v>
      </c>
      <c r="AD321" s="2">
        <f t="shared" si="75"/>
        <v>7.4114958630248973</v>
      </c>
      <c r="AG321" s="2">
        <f t="shared" si="77"/>
        <v>45.719156116545065</v>
      </c>
      <c r="AH321" s="2">
        <f t="shared" si="78"/>
        <v>0.79794980546701577</v>
      </c>
      <c r="AI321" s="2">
        <f t="shared" si="79"/>
        <v>44.383940091600778</v>
      </c>
      <c r="AJ321" s="2">
        <f t="shared" si="80"/>
        <v>2.3687461322619128</v>
      </c>
      <c r="AK321" s="2">
        <f t="shared" si="81"/>
        <v>90.103096208145843</v>
      </c>
      <c r="AM321" s="5">
        <v>1654.9</v>
      </c>
      <c r="AN321" s="5">
        <v>257.02999999999997</v>
      </c>
      <c r="AO321" s="5">
        <v>1.806</v>
      </c>
      <c r="AP321" s="4">
        <f t="shared" si="82"/>
        <v>15.359807240897098</v>
      </c>
      <c r="AQ321" s="4">
        <f t="shared" si="83"/>
        <v>-15.750310814818212</v>
      </c>
      <c r="AS321" s="2">
        <f t="shared" si="87"/>
        <v>45.719156116545079</v>
      </c>
      <c r="AT321" s="2">
        <f t="shared" si="84"/>
        <v>44.280843883454907</v>
      </c>
      <c r="AU321" s="2">
        <f t="shared" si="85"/>
        <v>89.999999999999986</v>
      </c>
      <c r="AV321" s="2">
        <f t="shared" si="86"/>
        <v>21.999908391647782</v>
      </c>
      <c r="BB321" s="2">
        <f>LN(BC321)</f>
        <v>7.2919967506386749</v>
      </c>
      <c r="BC321" s="2">
        <v>1468.5</v>
      </c>
      <c r="BD321" s="2">
        <v>259.93</v>
      </c>
      <c r="BE321" s="2">
        <v>2.9950000000000001</v>
      </c>
      <c r="BF321" s="2">
        <v>10.24</v>
      </c>
      <c r="BG321" s="2">
        <v>-9.5500000000000007</v>
      </c>
      <c r="BH321" s="2">
        <f t="shared" si="88"/>
        <v>14.00214626405538</v>
      </c>
    </row>
    <row r="322" spans="16:60" x14ac:dyDescent="0.2">
      <c r="P322" s="2">
        <f t="shared" si="73"/>
        <v>7.4079849635347239</v>
      </c>
      <c r="Q322" s="2">
        <v>1649.1</v>
      </c>
      <c r="R322" s="2">
        <v>257.18</v>
      </c>
      <c r="S322" s="2">
        <v>1.806</v>
      </c>
      <c r="T322" s="2">
        <v>11.75</v>
      </c>
      <c r="U322" s="2">
        <v>-12</v>
      </c>
      <c r="V322" s="2">
        <f t="shared" si="74"/>
        <v>16.794716431068434</v>
      </c>
      <c r="X322" s="5">
        <v>1660.6</v>
      </c>
      <c r="Y322" s="5">
        <v>256.88</v>
      </c>
      <c r="Z322" s="5">
        <v>1.8069999999999999</v>
      </c>
      <c r="AA322" s="5">
        <v>11.96</v>
      </c>
      <c r="AB322" s="5">
        <v>-12.22</v>
      </c>
      <c r="AC322" s="5">
        <f t="shared" si="76"/>
        <v>22.197555370483133</v>
      </c>
      <c r="AD322" s="2">
        <f t="shared" si="75"/>
        <v>7.4149342618279306</v>
      </c>
      <c r="AG322" s="2">
        <f t="shared" si="77"/>
        <v>45.616059908399237</v>
      </c>
      <c r="AH322" s="2">
        <f t="shared" si="78"/>
        <v>0.79615043718854961</v>
      </c>
      <c r="AI322" s="2">
        <f t="shared" si="79"/>
        <v>44.599666090866521</v>
      </c>
      <c r="AJ322" s="2">
        <f t="shared" si="80"/>
        <v>2.3669467639834458</v>
      </c>
      <c r="AK322" s="2">
        <f t="shared" si="81"/>
        <v>90.215725999265757</v>
      </c>
      <c r="AM322" s="5">
        <v>1660.6</v>
      </c>
      <c r="AN322" s="5">
        <v>256.88</v>
      </c>
      <c r="AO322" s="5">
        <v>1.8069999999999999</v>
      </c>
      <c r="AP322" s="4">
        <f t="shared" si="82"/>
        <v>15.526369728000422</v>
      </c>
      <c r="AQ322" s="4">
        <f t="shared" si="83"/>
        <v>-15.863899504696079</v>
      </c>
      <c r="AS322" s="2">
        <f t="shared" si="87"/>
        <v>45.616059908399222</v>
      </c>
      <c r="AT322" s="2">
        <f t="shared" si="84"/>
        <v>44.383940091600778</v>
      </c>
      <c r="AU322" s="2">
        <f t="shared" si="85"/>
        <v>90</v>
      </c>
      <c r="AV322" s="2">
        <f t="shared" si="86"/>
        <v>22.19755537048313</v>
      </c>
      <c r="BB322" s="2">
        <f>LN(BC322)</f>
        <v>7.2963454698654564</v>
      </c>
      <c r="BC322" s="2">
        <v>1474.9</v>
      </c>
      <c r="BD322" s="2">
        <v>259.77999999999997</v>
      </c>
      <c r="BE322" s="2">
        <v>2.9950000000000001</v>
      </c>
      <c r="BF322" s="2">
        <v>10.3</v>
      </c>
      <c r="BG322" s="2">
        <v>-9.6300000000000008</v>
      </c>
      <c r="BH322" s="2">
        <f t="shared" si="88"/>
        <v>14.100599278044887</v>
      </c>
    </row>
    <row r="323" spans="16:60" x14ac:dyDescent="0.2">
      <c r="P323" s="2">
        <f t="shared" ref="P323:P386" si="89">LN(Q323)</f>
        <v>7.4114958630248973</v>
      </c>
      <c r="Q323" s="2">
        <v>1654.9</v>
      </c>
      <c r="R323" s="2">
        <v>257.02999999999997</v>
      </c>
      <c r="S323" s="2">
        <v>1.806</v>
      </c>
      <c r="T323" s="2">
        <v>11.8</v>
      </c>
      <c r="U323" s="2">
        <v>-12.1</v>
      </c>
      <c r="V323" s="2">
        <f t="shared" ref="V323:V386" si="90">SQRT(POWER(T323,2) + POWER(U323,2))</f>
        <v>16.90118339052032</v>
      </c>
      <c r="X323" s="5">
        <v>1666.3</v>
      </c>
      <c r="Y323" s="5">
        <v>256.73</v>
      </c>
      <c r="Z323" s="5">
        <v>1.8069999999999999</v>
      </c>
      <c r="AA323" s="5">
        <v>12.08</v>
      </c>
      <c r="AB323" s="5">
        <v>-12.25</v>
      </c>
      <c r="AC323" s="5">
        <f t="shared" si="76"/>
        <v>22.303052944990885</v>
      </c>
      <c r="AD323" s="2">
        <f t="shared" ref="AD323:AD386" si="91">LN(X323)</f>
        <v>7.4183608785445774</v>
      </c>
      <c r="AG323" s="2">
        <f t="shared" si="77"/>
        <v>45.400333909133501</v>
      </c>
      <c r="AH323" s="2">
        <f t="shared" si="78"/>
        <v>0.79238530821920772</v>
      </c>
      <c r="AI323" s="2">
        <f t="shared" si="79"/>
        <v>44.789268618539779</v>
      </c>
      <c r="AJ323" s="2">
        <f t="shared" si="80"/>
        <v>2.3631816350141039</v>
      </c>
      <c r="AK323" s="2">
        <f t="shared" si="81"/>
        <v>90.189602527673287</v>
      </c>
      <c r="AM323" s="5">
        <v>1666.3</v>
      </c>
      <c r="AN323" s="5">
        <v>256.73</v>
      </c>
      <c r="AO323" s="5">
        <v>1.8069999999999999</v>
      </c>
      <c r="AP323" s="4">
        <f t="shared" si="82"/>
        <v>15.660064168422748</v>
      </c>
      <c r="AQ323" s="4">
        <f t="shared" si="83"/>
        <v>-15.880445866157169</v>
      </c>
      <c r="AS323" s="2">
        <f t="shared" si="87"/>
        <v>45.400333909133494</v>
      </c>
      <c r="AT323" s="2">
        <f t="shared" si="84"/>
        <v>44.599666090866521</v>
      </c>
      <c r="AU323" s="2">
        <f t="shared" si="85"/>
        <v>90.000000000000014</v>
      </c>
      <c r="AV323" s="2">
        <f t="shared" si="86"/>
        <v>22.303052944990881</v>
      </c>
      <c r="BB323" s="2">
        <f>LN(BC323)</f>
        <v>7.3006078490394577</v>
      </c>
      <c r="BC323" s="2">
        <v>1481.2</v>
      </c>
      <c r="BD323" s="2">
        <v>259.72000000000003</v>
      </c>
      <c r="BE323" s="2">
        <v>2.9950000000000001</v>
      </c>
      <c r="BF323" s="2">
        <v>10.35</v>
      </c>
      <c r="BG323" s="2">
        <v>-9.7200000000000006</v>
      </c>
      <c r="BH323" s="2">
        <f t="shared" si="88"/>
        <v>14.198623172688258</v>
      </c>
    </row>
    <row r="324" spans="16:60" x14ac:dyDescent="0.2">
      <c r="P324" s="2">
        <f t="shared" si="89"/>
        <v>7.4149342618279306</v>
      </c>
      <c r="Q324" s="2">
        <v>1660.6</v>
      </c>
      <c r="R324" s="2">
        <v>256.88</v>
      </c>
      <c r="S324" s="2">
        <v>1.8069999999999999</v>
      </c>
      <c r="T324" s="2">
        <v>11.96</v>
      </c>
      <c r="U324" s="2">
        <v>-12.22</v>
      </c>
      <c r="V324" s="2">
        <f t="shared" si="90"/>
        <v>17.098830369355678</v>
      </c>
      <c r="X324" s="5">
        <v>1672</v>
      </c>
      <c r="Y324" s="5">
        <v>256.77</v>
      </c>
      <c r="Z324" s="5">
        <v>1.8069999999999999</v>
      </c>
      <c r="AA324" s="5">
        <v>12.19</v>
      </c>
      <c r="AB324" s="5">
        <v>-12.28</v>
      </c>
      <c r="AC324" s="5">
        <f t="shared" si="76"/>
        <v>22.401744968751604</v>
      </c>
      <c r="AD324" s="2">
        <f t="shared" si="91"/>
        <v>7.4217757936446471</v>
      </c>
      <c r="AG324" s="2">
        <f t="shared" si="77"/>
        <v>45.210731381460199</v>
      </c>
      <c r="AH324" s="2">
        <f t="shared" si="78"/>
        <v>0.78907611984120496</v>
      </c>
      <c r="AI324" s="2">
        <f t="shared" si="79"/>
        <v>44.883592643887766</v>
      </c>
      <c r="AJ324" s="2">
        <f t="shared" si="80"/>
        <v>2.3598724466361016</v>
      </c>
      <c r="AK324" s="2">
        <f t="shared" si="81"/>
        <v>90.094324025347959</v>
      </c>
      <c r="AM324" s="5">
        <v>1672</v>
      </c>
      <c r="AN324" s="5">
        <v>256.77</v>
      </c>
      <c r="AO324" s="5">
        <v>1.8069999999999999</v>
      </c>
      <c r="AP324" s="4">
        <f t="shared" si="82"/>
        <v>15.78205837362724</v>
      </c>
      <c r="AQ324" s="4">
        <f t="shared" si="83"/>
        <v>-15.898578903046968</v>
      </c>
      <c r="AS324" s="2">
        <f t="shared" si="87"/>
        <v>45.210731381460199</v>
      </c>
      <c r="AT324" s="2">
        <f t="shared" si="84"/>
        <v>44.789268618539779</v>
      </c>
      <c r="AU324" s="2">
        <f t="shared" si="85"/>
        <v>89.999999999999972</v>
      </c>
      <c r="AV324" s="2">
        <f t="shared" si="86"/>
        <v>22.401744968751604</v>
      </c>
      <c r="BB324" s="2">
        <f>LN(BC324)</f>
        <v>7.305188215393037</v>
      </c>
      <c r="BC324" s="2">
        <v>1488</v>
      </c>
      <c r="BD324" s="2">
        <v>259.56</v>
      </c>
      <c r="BE324" s="2">
        <v>2.9950000000000001</v>
      </c>
      <c r="BF324" s="2">
        <v>10.41</v>
      </c>
      <c r="BG324" s="2">
        <v>-9.81</v>
      </c>
      <c r="BH324" s="2">
        <f t="shared" si="88"/>
        <v>14.303992449662436</v>
      </c>
    </row>
    <row r="325" spans="16:60" x14ac:dyDescent="0.2">
      <c r="P325" s="2">
        <f t="shared" si="89"/>
        <v>7.4183608785445774</v>
      </c>
      <c r="Q325" s="2">
        <v>1666.3</v>
      </c>
      <c r="R325" s="2">
        <v>256.73</v>
      </c>
      <c r="S325" s="2">
        <v>1.8069999999999999</v>
      </c>
      <c r="T325" s="2">
        <v>12.08</v>
      </c>
      <c r="U325" s="2">
        <v>-12.25</v>
      </c>
      <c r="V325" s="2">
        <f t="shared" si="90"/>
        <v>17.204327943863429</v>
      </c>
      <c r="X325" s="5">
        <v>1677.7</v>
      </c>
      <c r="Y325" s="5">
        <v>256.72000000000003</v>
      </c>
      <c r="Z325" s="5">
        <v>1.8069999999999999</v>
      </c>
      <c r="AA325" s="5">
        <v>12.28</v>
      </c>
      <c r="AB325" s="5">
        <v>-12.33</v>
      </c>
      <c r="AC325" s="5">
        <f t="shared" si="76"/>
        <v>22.500658801714103</v>
      </c>
      <c r="AD325" s="2">
        <f t="shared" si="91"/>
        <v>7.425179086776355</v>
      </c>
      <c r="AG325" s="2">
        <f t="shared" si="77"/>
        <v>45.116407356112241</v>
      </c>
      <c r="AH325" s="2">
        <f t="shared" si="78"/>
        <v>0.7874298550351484</v>
      </c>
      <c r="AI325" s="2">
        <f t="shared" si="79"/>
        <v>45.115748892056132</v>
      </c>
      <c r="AJ325" s="2">
        <f t="shared" si="80"/>
        <v>2.358226181830045</v>
      </c>
      <c r="AK325" s="2">
        <f t="shared" si="81"/>
        <v>90.232156248168366</v>
      </c>
      <c r="AM325" s="5">
        <v>1677.7</v>
      </c>
      <c r="AN325" s="5">
        <v>256.72000000000003</v>
      </c>
      <c r="AO325" s="5">
        <v>1.8069999999999999</v>
      </c>
      <c r="AP325" s="4">
        <f t="shared" si="82"/>
        <v>15.878010642457127</v>
      </c>
      <c r="AQ325" s="4">
        <f t="shared" si="83"/>
        <v>-15.942660522923157</v>
      </c>
      <c r="AS325" s="2">
        <f t="shared" si="87"/>
        <v>45.116407356112241</v>
      </c>
      <c r="AT325" s="2">
        <f t="shared" si="84"/>
        <v>44.883592643887766</v>
      </c>
      <c r="AU325" s="2">
        <f t="shared" si="85"/>
        <v>90</v>
      </c>
      <c r="AV325" s="2">
        <f t="shared" si="86"/>
        <v>22.500658801714103</v>
      </c>
      <c r="BB325" s="2">
        <f>LN(BC325)</f>
        <v>7.3100152561413534</v>
      </c>
      <c r="BC325" s="2">
        <v>1495.2</v>
      </c>
      <c r="BD325" s="2">
        <v>259.39999999999998</v>
      </c>
      <c r="BE325" s="2">
        <v>3</v>
      </c>
      <c r="BF325" s="2">
        <v>10.46</v>
      </c>
      <c r="BG325" s="2">
        <v>-9.89</v>
      </c>
      <c r="BH325" s="2">
        <f t="shared" si="88"/>
        <v>14.395266583151562</v>
      </c>
    </row>
    <row r="326" spans="16:60" x14ac:dyDescent="0.2">
      <c r="P326" s="2">
        <f t="shared" si="89"/>
        <v>7.4217757936446471</v>
      </c>
      <c r="Q326" s="2">
        <v>1672</v>
      </c>
      <c r="R326" s="2">
        <v>256.77</v>
      </c>
      <c r="S326" s="2">
        <v>1.8069999999999999</v>
      </c>
      <c r="T326" s="2">
        <v>12.19</v>
      </c>
      <c r="U326" s="2">
        <v>-12.28</v>
      </c>
      <c r="V326" s="2">
        <f t="shared" si="90"/>
        <v>17.303019967624149</v>
      </c>
      <c r="X326" s="5">
        <v>1683.4</v>
      </c>
      <c r="Y326" s="5">
        <v>256.76</v>
      </c>
      <c r="Z326" s="5">
        <v>1.806</v>
      </c>
      <c r="AA326" s="5">
        <v>12.4</v>
      </c>
      <c r="AB326" s="5">
        <v>-12.35</v>
      </c>
      <c r="AC326" s="5">
        <f t="shared" ref="AC326:AC389" si="92">AC325 + (V328 - V327)</f>
        <v>22.599653547921765</v>
      </c>
      <c r="AD326" s="2">
        <f t="shared" si="91"/>
        <v>7.4285708367774754</v>
      </c>
      <c r="AG326" s="2">
        <f t="shared" ref="AG326:AG389" si="93">DEGREES(ACOS(T328 / V328))</f>
        <v>44.884251107943861</v>
      </c>
      <c r="AH326" s="2">
        <f t="shared" ref="AH326:AH389" si="94">ACOS(T328 / V328)</f>
        <v>0.78337796412553318</v>
      </c>
      <c r="AI326" s="2">
        <f t="shared" ref="AI326:AI389" si="95">180 - DEGREES(ACOS(U329 / V329))</f>
        <v>45.207175479406146</v>
      </c>
      <c r="AJ326" s="2">
        <f t="shared" ref="AJ326:AJ389" si="96">ACOS(U328 / V328)</f>
        <v>2.35417429092043</v>
      </c>
      <c r="AK326" s="2">
        <f t="shared" ref="AK326:AK389" si="97">AG326 + AI326</f>
        <v>90.091426587350014</v>
      </c>
      <c r="AM326" s="5">
        <v>1683.4</v>
      </c>
      <c r="AN326" s="5">
        <v>256.76</v>
      </c>
      <c r="AO326" s="5">
        <v>1.806</v>
      </c>
      <c r="AP326" s="4">
        <f t="shared" ref="AP326:AP389" si="98">COS(AH326) * AC326</f>
        <v>16.012619173030188</v>
      </c>
      <c r="AQ326" s="4">
        <f t="shared" ref="AQ326:AQ389" si="99">COS(AJ326) * AC326</f>
        <v>-15.948052160235711</v>
      </c>
      <c r="AS326" s="2">
        <f t="shared" si="87"/>
        <v>44.884251107943861</v>
      </c>
      <c r="AT326" s="2">
        <f t="shared" ref="AT326:AT389" si="100">180 - DEGREES(ACOS(AQ326/AC326))</f>
        <v>45.115748892056132</v>
      </c>
      <c r="AU326" s="2">
        <f t="shared" ref="AU326:AU389" si="101">SUM(AS326,AT326)</f>
        <v>90</v>
      </c>
      <c r="AV326" s="2">
        <f t="shared" ref="AV326:AV389" si="102">SQRT(POWER(AP326,2) + POWER(AQ326,2))</f>
        <v>22.599653547921768</v>
      </c>
      <c r="BB326" s="2">
        <f>LN(BC326)</f>
        <v>7.3148856664093627</v>
      </c>
      <c r="BC326" s="2">
        <v>1502.5</v>
      </c>
      <c r="BD326" s="2">
        <v>259.33</v>
      </c>
      <c r="BE326" s="2">
        <v>2.4</v>
      </c>
      <c r="BF326" s="2">
        <v>10.5</v>
      </c>
      <c r="BG326" s="2">
        <v>-10</v>
      </c>
      <c r="BH326" s="2">
        <f t="shared" si="88"/>
        <v>14.5</v>
      </c>
    </row>
    <row r="327" spans="16:60" x14ac:dyDescent="0.2">
      <c r="P327" s="2">
        <f t="shared" si="89"/>
        <v>7.425179086776355</v>
      </c>
      <c r="Q327" s="2">
        <v>1677.7</v>
      </c>
      <c r="R327" s="2">
        <v>256.72000000000003</v>
      </c>
      <c r="S327" s="2">
        <v>1.8069999999999999</v>
      </c>
      <c r="T327" s="2">
        <v>12.28</v>
      </c>
      <c r="U327" s="2">
        <v>-12.33</v>
      </c>
      <c r="V327" s="2">
        <f t="shared" si="90"/>
        <v>17.401933800586647</v>
      </c>
      <c r="X327" s="5">
        <v>1689.1</v>
      </c>
      <c r="Y327" s="5">
        <v>256.7</v>
      </c>
      <c r="Z327" s="5">
        <v>1.806</v>
      </c>
      <c r="AA327" s="5">
        <v>12.49</v>
      </c>
      <c r="AB327" s="5">
        <v>-12.4</v>
      </c>
      <c r="AC327" s="5">
        <f t="shared" si="92"/>
        <v>22.698727842036316</v>
      </c>
      <c r="AD327" s="2">
        <f t="shared" si="91"/>
        <v>7.431951121686299</v>
      </c>
      <c r="AG327" s="2">
        <f t="shared" si="93"/>
        <v>44.792824520593832</v>
      </c>
      <c r="AH327" s="2">
        <f t="shared" si="94"/>
        <v>0.781782269152413</v>
      </c>
      <c r="AI327" s="2">
        <f t="shared" si="95"/>
        <v>45.389138344019699</v>
      </c>
      <c r="AJ327" s="2">
        <f t="shared" si="96"/>
        <v>2.35257859594731</v>
      </c>
      <c r="AK327" s="2">
        <f t="shared" si="97"/>
        <v>90.181962864613524</v>
      </c>
      <c r="AM327" s="5">
        <v>1689.1</v>
      </c>
      <c r="AN327" s="5">
        <v>256.7</v>
      </c>
      <c r="AO327" s="5">
        <v>1.806</v>
      </c>
      <c r="AP327" s="4">
        <f t="shared" si="98"/>
        <v>16.108355965037639</v>
      </c>
      <c r="AQ327" s="4">
        <f t="shared" si="99"/>
        <v>-15.992282943672276</v>
      </c>
      <c r="AS327" s="2">
        <f t="shared" si="87"/>
        <v>44.792824520593847</v>
      </c>
      <c r="AT327" s="2">
        <f t="shared" si="100"/>
        <v>45.207175479406118</v>
      </c>
      <c r="AU327" s="2">
        <f t="shared" si="101"/>
        <v>89.999999999999972</v>
      </c>
      <c r="AV327" s="2">
        <f t="shared" si="102"/>
        <v>22.69872784203632</v>
      </c>
      <c r="BB327" s="2">
        <f>LN(BC327)</f>
        <v>7.3197324707055245</v>
      </c>
      <c r="BC327" s="2">
        <v>1509.8</v>
      </c>
      <c r="BD327" s="2">
        <v>259.18</v>
      </c>
      <c r="BE327" s="2">
        <v>2.4009999999999998</v>
      </c>
      <c r="BF327" s="2">
        <v>10.56</v>
      </c>
      <c r="BG327" s="2">
        <v>-10.09</v>
      </c>
      <c r="BH327" s="2">
        <f t="shared" si="88"/>
        <v>14.605536621432298</v>
      </c>
    </row>
    <row r="328" spans="16:60" x14ac:dyDescent="0.2">
      <c r="P328" s="2">
        <f t="shared" si="89"/>
        <v>7.4285708367774754</v>
      </c>
      <c r="Q328" s="2">
        <v>1683.4</v>
      </c>
      <c r="R328" s="2">
        <v>256.76</v>
      </c>
      <c r="S328" s="2">
        <v>1.806</v>
      </c>
      <c r="T328" s="2">
        <v>12.4</v>
      </c>
      <c r="U328" s="2">
        <v>-12.35</v>
      </c>
      <c r="V328" s="2">
        <f t="shared" si="90"/>
        <v>17.500928546794309</v>
      </c>
      <c r="X328" s="5">
        <v>1694.8</v>
      </c>
      <c r="Y328" s="5">
        <v>256.75</v>
      </c>
      <c r="Z328" s="5">
        <v>1.806</v>
      </c>
      <c r="AA328" s="5">
        <v>12.6</v>
      </c>
      <c r="AB328" s="5">
        <v>-12.43</v>
      </c>
      <c r="AC328" s="5">
        <f t="shared" si="92"/>
        <v>22.798015947377252</v>
      </c>
      <c r="AD328" s="2">
        <f t="shared" si="91"/>
        <v>7.435320018752404</v>
      </c>
      <c r="AG328" s="2">
        <f t="shared" si="93"/>
        <v>44.610861655980301</v>
      </c>
      <c r="AH328" s="2">
        <f t="shared" si="94"/>
        <v>0.77860641804854613</v>
      </c>
      <c r="AI328" s="2">
        <f t="shared" si="95"/>
        <v>45.500585812708124</v>
      </c>
      <c r="AJ328" s="2">
        <f t="shared" si="96"/>
        <v>2.3494027448434429</v>
      </c>
      <c r="AK328" s="2">
        <f t="shared" si="97"/>
        <v>90.111447468688425</v>
      </c>
      <c r="AM328" s="5">
        <v>1694.8</v>
      </c>
      <c r="AN328" s="5">
        <v>256.75</v>
      </c>
      <c r="AO328" s="5">
        <v>1.806</v>
      </c>
      <c r="AP328" s="4">
        <f t="shared" si="98"/>
        <v>16.229746254203381</v>
      </c>
      <c r="AQ328" s="4">
        <f t="shared" si="99"/>
        <v>-16.010773487281586</v>
      </c>
      <c r="AS328" s="2">
        <f t="shared" si="87"/>
        <v>44.610861655980301</v>
      </c>
      <c r="AT328" s="2">
        <f t="shared" si="100"/>
        <v>45.389138344019699</v>
      </c>
      <c r="AU328" s="2">
        <f t="shared" si="101"/>
        <v>90</v>
      </c>
      <c r="AV328" s="2">
        <f t="shared" si="102"/>
        <v>22.798015947377255</v>
      </c>
      <c r="BB328" s="2">
        <f>LN(BC328)</f>
        <v>7.3244899793485319</v>
      </c>
      <c r="BC328" s="2">
        <v>1517</v>
      </c>
      <c r="BD328" s="2">
        <v>259.12</v>
      </c>
      <c r="BE328" s="2">
        <v>2.4009999999999998</v>
      </c>
      <c r="BF328" s="2">
        <v>10.61</v>
      </c>
      <c r="BG328" s="2">
        <v>-10.17</v>
      </c>
      <c r="BH328" s="2">
        <f t="shared" si="88"/>
        <v>14.696972477350563</v>
      </c>
    </row>
    <row r="329" spans="16:60" x14ac:dyDescent="0.2">
      <c r="P329" s="2">
        <f t="shared" si="89"/>
        <v>7.431951121686299</v>
      </c>
      <c r="Q329" s="2">
        <v>1689.1</v>
      </c>
      <c r="R329" s="2">
        <v>256.7</v>
      </c>
      <c r="S329" s="2">
        <v>1.806</v>
      </c>
      <c r="T329" s="2">
        <v>12.49</v>
      </c>
      <c r="U329" s="2">
        <v>-12.4</v>
      </c>
      <c r="V329" s="2">
        <f t="shared" si="90"/>
        <v>17.600002840908861</v>
      </c>
      <c r="X329" s="5">
        <v>1700.5</v>
      </c>
      <c r="Y329" s="5">
        <v>256.7</v>
      </c>
      <c r="Z329" s="5">
        <v>1.806</v>
      </c>
      <c r="AA329" s="5">
        <v>12.7</v>
      </c>
      <c r="AB329" s="5">
        <v>-12.48</v>
      </c>
      <c r="AC329" s="5">
        <f t="shared" si="92"/>
        <v>22.904353324778377</v>
      </c>
      <c r="AD329" s="2">
        <f t="shared" si="91"/>
        <v>7.4386776044472498</v>
      </c>
      <c r="AG329" s="2">
        <f t="shared" si="93"/>
        <v>44.499414187291855</v>
      </c>
      <c r="AH329" s="2">
        <f t="shared" si="94"/>
        <v>0.77666129277691953</v>
      </c>
      <c r="AI329" s="2">
        <f t="shared" si="95"/>
        <v>45.701730681413693</v>
      </c>
      <c r="AJ329" s="2">
        <f t="shared" si="96"/>
        <v>2.3474576195718164</v>
      </c>
      <c r="AK329" s="2">
        <f t="shared" si="97"/>
        <v>90.201144868705541</v>
      </c>
      <c r="AM329" s="5">
        <v>1700.5</v>
      </c>
      <c r="AN329" s="5">
        <v>256.7</v>
      </c>
      <c r="AO329" s="5">
        <v>1.806</v>
      </c>
      <c r="AP329" s="4">
        <f t="shared" si="98"/>
        <v>16.336704436220728</v>
      </c>
      <c r="AQ329" s="4">
        <f t="shared" si="99"/>
        <v>-16.0537064066169</v>
      </c>
      <c r="AS329" s="2">
        <f t="shared" si="87"/>
        <v>44.499414187291855</v>
      </c>
      <c r="AT329" s="2">
        <f t="shared" si="100"/>
        <v>45.500585812708124</v>
      </c>
      <c r="AU329" s="2">
        <f t="shared" si="101"/>
        <v>89.999999999999972</v>
      </c>
      <c r="AV329" s="2">
        <f t="shared" si="102"/>
        <v>22.904353324778381</v>
      </c>
      <c r="BB329" s="2">
        <f>LN(BC329)</f>
        <v>7.3292905672677957</v>
      </c>
      <c r="BC329" s="2">
        <v>1524.3</v>
      </c>
      <c r="BD329" s="2">
        <v>258.95</v>
      </c>
      <c r="BE329" s="2">
        <v>2.4020000000000001</v>
      </c>
      <c r="BF329" s="2">
        <v>10.66</v>
      </c>
      <c r="BG329" s="2">
        <v>-10.26</v>
      </c>
      <c r="BH329" s="2">
        <f t="shared" si="88"/>
        <v>14.795377656552063</v>
      </c>
    </row>
    <row r="330" spans="16:60" x14ac:dyDescent="0.2">
      <c r="P330" s="2">
        <f t="shared" si="89"/>
        <v>7.435320018752404</v>
      </c>
      <c r="Q330" s="2">
        <v>1694.8</v>
      </c>
      <c r="R330" s="2">
        <v>256.75</v>
      </c>
      <c r="S330" s="2">
        <v>1.806</v>
      </c>
      <c r="T330" s="2">
        <v>12.6</v>
      </c>
      <c r="U330" s="2">
        <v>-12.43</v>
      </c>
      <c r="V330" s="2">
        <f t="shared" si="90"/>
        <v>17.699290946249796</v>
      </c>
      <c r="X330" s="5">
        <v>1706.2</v>
      </c>
      <c r="Y330" s="5">
        <v>256.74</v>
      </c>
      <c r="Z330" s="5">
        <v>1.8049999999999999</v>
      </c>
      <c r="AA330" s="5">
        <v>12.81</v>
      </c>
      <c r="AB330" s="5">
        <v>-12.5</v>
      </c>
      <c r="AC330" s="5">
        <f t="shared" si="92"/>
        <v>22.996939995925121</v>
      </c>
      <c r="AD330" s="2">
        <f t="shared" si="91"/>
        <v>7.4420239544745943</v>
      </c>
      <c r="AG330" s="2">
        <f t="shared" si="93"/>
        <v>44.298269318586314</v>
      </c>
      <c r="AH330" s="2">
        <f t="shared" si="94"/>
        <v>0.77315065254451609</v>
      </c>
      <c r="AI330" s="2">
        <f t="shared" si="95"/>
        <v>45.787908005179901</v>
      </c>
      <c r="AJ330" s="2">
        <f t="shared" si="96"/>
        <v>2.3439469793394125</v>
      </c>
      <c r="AK330" s="2">
        <f t="shared" si="97"/>
        <v>90.086177323766208</v>
      </c>
      <c r="AM330" s="5">
        <v>1706.2</v>
      </c>
      <c r="AN330" s="5">
        <v>256.74</v>
      </c>
      <c r="AO330" s="5">
        <v>1.8049999999999999</v>
      </c>
      <c r="AP330" s="4">
        <f t="shared" si="98"/>
        <v>16.459227997508535</v>
      </c>
      <c r="AQ330" s="4">
        <f t="shared" si="99"/>
        <v>-16.060917249715583</v>
      </c>
      <c r="AS330" s="2">
        <f t="shared" si="87"/>
        <v>44.2982693185863</v>
      </c>
      <c r="AT330" s="2">
        <f t="shared" si="100"/>
        <v>45.701730681413693</v>
      </c>
      <c r="AU330" s="2">
        <f t="shared" si="101"/>
        <v>90</v>
      </c>
      <c r="AV330" s="2">
        <f t="shared" si="102"/>
        <v>22.996939995925118</v>
      </c>
      <c r="BB330" s="2">
        <f>LN(BC330)</f>
        <v>7.3340682196031395</v>
      </c>
      <c r="BC330" s="2">
        <v>1531.6</v>
      </c>
      <c r="BD330" s="2">
        <v>258.89</v>
      </c>
      <c r="BE330" s="2">
        <v>2.4020000000000001</v>
      </c>
      <c r="BF330" s="2">
        <v>10.72</v>
      </c>
      <c r="BG330" s="2">
        <v>-10.35</v>
      </c>
      <c r="BH330" s="2">
        <f t="shared" si="88"/>
        <v>14.901036876674054</v>
      </c>
    </row>
    <row r="331" spans="16:60" x14ac:dyDescent="0.2">
      <c r="P331" s="2">
        <f t="shared" si="89"/>
        <v>7.4386776044472498</v>
      </c>
      <c r="Q331" s="2">
        <v>1700.5</v>
      </c>
      <c r="R331" s="2">
        <v>256.7</v>
      </c>
      <c r="S331" s="2">
        <v>1.806</v>
      </c>
      <c r="T331" s="2">
        <v>12.7</v>
      </c>
      <c r="U331" s="2">
        <v>-12.48</v>
      </c>
      <c r="V331" s="2">
        <f t="shared" si="90"/>
        <v>17.805628323650922</v>
      </c>
      <c r="X331" s="5">
        <v>1712</v>
      </c>
      <c r="Y331" s="5">
        <v>256.7</v>
      </c>
      <c r="Z331" s="5">
        <v>1.8049999999999999</v>
      </c>
      <c r="AA331" s="5">
        <v>12.9</v>
      </c>
      <c r="AB331" s="5">
        <v>-12.55</v>
      </c>
      <c r="AC331" s="5">
        <f t="shared" si="92"/>
        <v>23.09629428144973</v>
      </c>
      <c r="AD331" s="2">
        <f t="shared" si="91"/>
        <v>7.4454175567016874</v>
      </c>
      <c r="AG331" s="2">
        <f t="shared" si="93"/>
        <v>44.212091994820092</v>
      </c>
      <c r="AH331" s="2">
        <f t="shared" si="94"/>
        <v>0.77164657450423835</v>
      </c>
      <c r="AI331" s="2">
        <f t="shared" si="95"/>
        <v>46.001961618823827</v>
      </c>
      <c r="AJ331" s="2">
        <f t="shared" si="96"/>
        <v>2.342442901299135</v>
      </c>
      <c r="AK331" s="2">
        <f t="shared" si="97"/>
        <v>90.214053613643927</v>
      </c>
      <c r="AM331" s="5">
        <v>1712</v>
      </c>
      <c r="AN331" s="5">
        <v>256.7</v>
      </c>
      <c r="AO331" s="5">
        <v>1.8049999999999999</v>
      </c>
      <c r="AP331" s="4">
        <f t="shared" si="98"/>
        <v>16.55457976519407</v>
      </c>
      <c r="AQ331" s="4">
        <f t="shared" si="99"/>
        <v>-16.105424500246944</v>
      </c>
      <c r="AS331" s="2">
        <f t="shared" si="87"/>
        <v>44.212091994820092</v>
      </c>
      <c r="AT331" s="2">
        <f t="shared" si="100"/>
        <v>45.787908005179901</v>
      </c>
      <c r="AU331" s="2">
        <f t="shared" si="101"/>
        <v>90</v>
      </c>
      <c r="AV331" s="2">
        <f t="shared" si="102"/>
        <v>23.09629428144973</v>
      </c>
      <c r="BB331" s="2">
        <f>LN(BC331)</f>
        <v>7.3388231544698064</v>
      </c>
      <c r="BC331" s="2">
        <v>1538.9</v>
      </c>
      <c r="BD331" s="2">
        <v>258.73</v>
      </c>
      <c r="BE331" s="2">
        <v>2.4020000000000001</v>
      </c>
      <c r="BF331" s="2">
        <v>10.77</v>
      </c>
      <c r="BG331" s="2">
        <v>-10.44</v>
      </c>
      <c r="BH331" s="2">
        <f t="shared" si="88"/>
        <v>14.999549993249797</v>
      </c>
    </row>
    <row r="332" spans="16:60" x14ac:dyDescent="0.2">
      <c r="P332" s="2">
        <f t="shared" si="89"/>
        <v>7.4420239544745943</v>
      </c>
      <c r="Q332" s="2">
        <v>1706.2</v>
      </c>
      <c r="R332" s="2">
        <v>256.74</v>
      </c>
      <c r="S332" s="2">
        <v>1.8049999999999999</v>
      </c>
      <c r="T332" s="2">
        <v>12.81</v>
      </c>
      <c r="U332" s="2">
        <v>-12.5</v>
      </c>
      <c r="V332" s="2">
        <f t="shared" si="90"/>
        <v>17.898214994797666</v>
      </c>
      <c r="X332" s="5">
        <v>1717</v>
      </c>
      <c r="Y332" s="5">
        <v>256.55</v>
      </c>
      <c r="Z332" s="5">
        <v>1.806</v>
      </c>
      <c r="AA332" s="5">
        <v>13.09</v>
      </c>
      <c r="AB332" s="5">
        <v>-12.64</v>
      </c>
      <c r="AC332" s="5">
        <f t="shared" si="92"/>
        <v>23.295364800826739</v>
      </c>
      <c r="AD332" s="2">
        <f t="shared" si="91"/>
        <v>7.4483338608974758</v>
      </c>
      <c r="AG332" s="2">
        <f t="shared" si="93"/>
        <v>43.998038381176166</v>
      </c>
      <c r="AH332" s="2">
        <f t="shared" si="94"/>
        <v>0.76791063417035998</v>
      </c>
      <c r="AI332" s="2">
        <f t="shared" si="95"/>
        <v>46.106813221949011</v>
      </c>
      <c r="AJ332" s="2">
        <f t="shared" si="96"/>
        <v>2.3387069609652569</v>
      </c>
      <c r="AK332" s="2">
        <f t="shared" si="97"/>
        <v>90.104851603125184</v>
      </c>
      <c r="AM332" s="5">
        <v>1717</v>
      </c>
      <c r="AN332" s="5">
        <v>256.55</v>
      </c>
      <c r="AO332" s="5">
        <v>1.806</v>
      </c>
      <c r="AP332" s="4">
        <f t="shared" si="98"/>
        <v>16.757837084177563</v>
      </c>
      <c r="AQ332" s="4">
        <f t="shared" si="99"/>
        <v>-16.181746428113403</v>
      </c>
      <c r="AS332" s="2">
        <f t="shared" si="87"/>
        <v>43.998038381176173</v>
      </c>
      <c r="AT332" s="2">
        <f t="shared" si="100"/>
        <v>46.001961618823827</v>
      </c>
      <c r="AU332" s="2">
        <f t="shared" si="101"/>
        <v>90</v>
      </c>
      <c r="AV332" s="2">
        <f t="shared" si="102"/>
        <v>23.295364800826746</v>
      </c>
      <c r="BB332" s="2">
        <f>LN(BC332)</f>
        <v>7.3434909101085486</v>
      </c>
      <c r="BC332" s="2">
        <v>1546.1</v>
      </c>
      <c r="BD332" s="2">
        <v>258.67</v>
      </c>
      <c r="BE332" s="2">
        <v>2.4020000000000001</v>
      </c>
      <c r="BF332" s="2">
        <v>10.9</v>
      </c>
      <c r="BG332" s="2">
        <v>-10.6</v>
      </c>
      <c r="BH332" s="2">
        <f t="shared" si="88"/>
        <v>15.204275714416653</v>
      </c>
    </row>
    <row r="333" spans="16:60" x14ac:dyDescent="0.2">
      <c r="P333" s="2">
        <f t="shared" si="89"/>
        <v>7.4454175567016874</v>
      </c>
      <c r="Q333" s="2">
        <v>1712</v>
      </c>
      <c r="R333" s="2">
        <v>256.7</v>
      </c>
      <c r="S333" s="2">
        <v>1.8049999999999999</v>
      </c>
      <c r="T333" s="2">
        <v>12.9</v>
      </c>
      <c r="U333" s="2">
        <v>-12.55</v>
      </c>
      <c r="V333" s="2">
        <f t="shared" si="90"/>
        <v>17.997569280322274</v>
      </c>
      <c r="X333" s="5">
        <v>1722</v>
      </c>
      <c r="Y333" s="5">
        <v>256.51</v>
      </c>
      <c r="Z333" s="5">
        <v>1.806</v>
      </c>
      <c r="AA333" s="5">
        <v>13.19</v>
      </c>
      <c r="AB333" s="5">
        <v>-12.69</v>
      </c>
      <c r="AC333" s="5">
        <f t="shared" si="92"/>
        <v>23.40206349441878</v>
      </c>
      <c r="AD333" s="2">
        <f t="shared" si="91"/>
        <v>7.4512416849876759</v>
      </c>
      <c r="AG333" s="2">
        <f t="shared" si="93"/>
        <v>43.893186778050961</v>
      </c>
      <c r="AH333" s="2">
        <f t="shared" si="94"/>
        <v>0.76608062846983083</v>
      </c>
      <c r="AI333" s="2">
        <f t="shared" si="95"/>
        <v>46.188903927432165</v>
      </c>
      <c r="AJ333" s="2">
        <f t="shared" si="96"/>
        <v>2.3368769552647279</v>
      </c>
      <c r="AK333" s="2">
        <f t="shared" si="97"/>
        <v>90.082090705483125</v>
      </c>
      <c r="AM333" s="5">
        <v>1722</v>
      </c>
      <c r="AN333" s="5">
        <v>256.51</v>
      </c>
      <c r="AO333" s="5">
        <v>1.806</v>
      </c>
      <c r="AP333" s="4">
        <f t="shared" si="98"/>
        <v>16.864312355066861</v>
      </c>
      <c r="AQ333" s="4">
        <f t="shared" si="99"/>
        <v>-16.225028338574564</v>
      </c>
      <c r="AS333" s="2">
        <f t="shared" si="87"/>
        <v>43.893186778050975</v>
      </c>
      <c r="AT333" s="2">
        <f t="shared" si="100"/>
        <v>46.106813221949011</v>
      </c>
      <c r="AU333" s="2">
        <f t="shared" si="101"/>
        <v>89.999999999999986</v>
      </c>
      <c r="AV333" s="2">
        <f t="shared" si="102"/>
        <v>23.402063494418787</v>
      </c>
      <c r="BB333" s="2">
        <f>LN(BC333)</f>
        <v>7.3482013559855472</v>
      </c>
      <c r="BC333" s="2">
        <v>1553.4</v>
      </c>
      <c r="BD333" s="2">
        <v>258.52</v>
      </c>
      <c r="BE333" s="2">
        <v>2.403</v>
      </c>
      <c r="BF333" s="2">
        <v>10.95</v>
      </c>
      <c r="BG333" s="2">
        <v>-10.69</v>
      </c>
      <c r="BH333" s="2">
        <f t="shared" si="88"/>
        <v>15.302895150918337</v>
      </c>
    </row>
    <row r="334" spans="16:60" x14ac:dyDescent="0.2">
      <c r="P334" s="2">
        <f t="shared" si="89"/>
        <v>7.4483338608974758</v>
      </c>
      <c r="Q334" s="2">
        <v>1717</v>
      </c>
      <c r="R334" s="2">
        <v>256.55</v>
      </c>
      <c r="S334" s="2">
        <v>1.806</v>
      </c>
      <c r="T334" s="2">
        <v>13.09</v>
      </c>
      <c r="U334" s="2">
        <v>-12.64</v>
      </c>
      <c r="V334" s="2">
        <f t="shared" si="90"/>
        <v>18.196639799699284</v>
      </c>
      <c r="X334" s="5">
        <v>1727.1</v>
      </c>
      <c r="Y334" s="5">
        <v>256.37</v>
      </c>
      <c r="Z334" s="5">
        <v>1.806</v>
      </c>
      <c r="AA334" s="5">
        <v>13.28</v>
      </c>
      <c r="AB334" s="5">
        <v>-12.74</v>
      </c>
      <c r="AC334" s="5">
        <f t="shared" si="92"/>
        <v>23.501605210485991</v>
      </c>
      <c r="AD334" s="2">
        <f t="shared" si="91"/>
        <v>7.4541989803498732</v>
      </c>
      <c r="AG334" s="2">
        <f t="shared" si="93"/>
        <v>43.81109607256785</v>
      </c>
      <c r="AH334" s="2">
        <f t="shared" si="94"/>
        <v>0.76464787537386558</v>
      </c>
      <c r="AI334" s="2">
        <f t="shared" si="95"/>
        <v>46.401452050733354</v>
      </c>
      <c r="AJ334" s="2">
        <f t="shared" si="96"/>
        <v>2.335444202168762</v>
      </c>
      <c r="AK334" s="2">
        <f t="shared" si="97"/>
        <v>90.212548123301204</v>
      </c>
      <c r="AM334" s="5">
        <v>1727.1</v>
      </c>
      <c r="AN334" s="5">
        <v>256.37</v>
      </c>
      <c r="AO334" s="5">
        <v>1.806</v>
      </c>
      <c r="AP334" s="4">
        <f t="shared" si="98"/>
        <v>16.959373404851</v>
      </c>
      <c r="AQ334" s="4">
        <f t="shared" si="99"/>
        <v>-16.269760329653746</v>
      </c>
      <c r="AS334" s="2">
        <f t="shared" si="87"/>
        <v>43.811096072567842</v>
      </c>
      <c r="AT334" s="2">
        <f t="shared" si="100"/>
        <v>46.188903927432165</v>
      </c>
      <c r="AU334" s="2">
        <f t="shared" si="101"/>
        <v>90</v>
      </c>
      <c r="AV334" s="2">
        <f t="shared" si="102"/>
        <v>23.501605210485987</v>
      </c>
      <c r="BB334" s="2">
        <f>LN(BC334)</f>
        <v>7.3525052007532032</v>
      </c>
      <c r="BC334" s="2">
        <v>1560.1</v>
      </c>
      <c r="BD334" s="2">
        <v>258.36</v>
      </c>
      <c r="BE334" s="2">
        <v>2.4039999999999999</v>
      </c>
      <c r="BF334" s="2">
        <v>11</v>
      </c>
      <c r="BG334" s="2">
        <v>-10.77</v>
      </c>
      <c r="BH334" s="2">
        <f t="shared" si="88"/>
        <v>15.394573719333705</v>
      </c>
    </row>
    <row r="335" spans="16:60" x14ac:dyDescent="0.2">
      <c r="P335" s="2">
        <f t="shared" si="89"/>
        <v>7.4512416849876759</v>
      </c>
      <c r="Q335" s="2">
        <v>1722</v>
      </c>
      <c r="R335" s="2">
        <v>256.51</v>
      </c>
      <c r="S335" s="2">
        <v>1.806</v>
      </c>
      <c r="T335" s="2">
        <v>13.19</v>
      </c>
      <c r="U335" s="2">
        <v>-12.69</v>
      </c>
      <c r="V335" s="2">
        <f t="shared" si="90"/>
        <v>18.303338493291324</v>
      </c>
      <c r="X335" s="5">
        <v>1732.1</v>
      </c>
      <c r="Y335" s="5">
        <v>256.22000000000003</v>
      </c>
      <c r="Z335" s="5">
        <v>1.8069999999999999</v>
      </c>
      <c r="AA335" s="5">
        <v>13.4</v>
      </c>
      <c r="AB335" s="5">
        <v>-12.76</v>
      </c>
      <c r="AC335" s="5">
        <f t="shared" si="92"/>
        <v>23.602173328398781</v>
      </c>
      <c r="AD335" s="2">
        <f t="shared" si="91"/>
        <v>7.4570898241762347</v>
      </c>
      <c r="AG335" s="2">
        <f t="shared" si="93"/>
        <v>43.598547949266646</v>
      </c>
      <c r="AH335" s="2">
        <f t="shared" si="94"/>
        <v>0.76093821080332469</v>
      </c>
      <c r="AI335" s="2">
        <f t="shared" si="95"/>
        <v>46.503423890773888</v>
      </c>
      <c r="AJ335" s="2">
        <f t="shared" si="96"/>
        <v>2.331734537598221</v>
      </c>
      <c r="AK335" s="2">
        <f t="shared" si="97"/>
        <v>90.101971840040534</v>
      </c>
      <c r="AM335" s="5">
        <v>1732.1</v>
      </c>
      <c r="AN335" s="5">
        <v>256.22000000000003</v>
      </c>
      <c r="AO335" s="5">
        <v>1.8069999999999999</v>
      </c>
      <c r="AP335" s="4">
        <f t="shared" si="98"/>
        <v>17.092442284631353</v>
      </c>
      <c r="AQ335" s="4">
        <f t="shared" si="99"/>
        <v>-16.276086832231041</v>
      </c>
      <c r="AS335" s="2">
        <f t="shared" si="87"/>
        <v>43.598547949266639</v>
      </c>
      <c r="AT335" s="2">
        <f t="shared" si="100"/>
        <v>46.401452050733354</v>
      </c>
      <c r="AU335" s="2">
        <f t="shared" si="101"/>
        <v>90</v>
      </c>
      <c r="AV335" s="2">
        <f t="shared" si="102"/>
        <v>23.602173328398777</v>
      </c>
      <c r="BB335" s="2">
        <f>LN(BC335)</f>
        <v>7.3565991103922466</v>
      </c>
      <c r="BC335" s="2">
        <v>1566.5</v>
      </c>
      <c r="BD335" s="2">
        <v>258.3</v>
      </c>
      <c r="BE335" s="2">
        <v>2.4039999999999999</v>
      </c>
      <c r="BF335" s="2">
        <v>11.06</v>
      </c>
      <c r="BG335" s="2">
        <v>-10.86</v>
      </c>
      <c r="BH335" s="2">
        <f t="shared" si="88"/>
        <v>15.500425800603027</v>
      </c>
    </row>
    <row r="336" spans="16:60" x14ac:dyDescent="0.2">
      <c r="P336" s="2">
        <f t="shared" si="89"/>
        <v>7.4541989803498732</v>
      </c>
      <c r="Q336" s="2">
        <v>1727.1</v>
      </c>
      <c r="R336" s="2">
        <v>256.37</v>
      </c>
      <c r="S336" s="2">
        <v>1.806</v>
      </c>
      <c r="T336" s="2">
        <v>13.28</v>
      </c>
      <c r="U336" s="2">
        <v>-12.74</v>
      </c>
      <c r="V336" s="2">
        <f t="shared" si="90"/>
        <v>18.402880209358536</v>
      </c>
      <c r="X336" s="5">
        <v>1737.1</v>
      </c>
      <c r="Y336" s="5">
        <v>256.17</v>
      </c>
      <c r="Z336" s="5">
        <v>1.8069999999999999</v>
      </c>
      <c r="AA336" s="5">
        <v>13.49</v>
      </c>
      <c r="AB336" s="5">
        <v>-12.8</v>
      </c>
      <c r="AC336" s="5">
        <f t="shared" si="92"/>
        <v>23.694963868167211</v>
      </c>
      <c r="AD336" s="2">
        <f t="shared" si="91"/>
        <v>7.4599723351078779</v>
      </c>
      <c r="AG336" s="2">
        <f t="shared" si="93"/>
        <v>43.496576109226112</v>
      </c>
      <c r="AH336" s="2">
        <f t="shared" si="94"/>
        <v>0.75915846645030038</v>
      </c>
      <c r="AI336" s="2">
        <f t="shared" si="95"/>
        <v>46.603169870529285</v>
      </c>
      <c r="AJ336" s="2">
        <f t="shared" si="96"/>
        <v>2.3299547932451969</v>
      </c>
      <c r="AK336" s="2">
        <f t="shared" si="97"/>
        <v>90.099745979755397</v>
      </c>
      <c r="AM336" s="5">
        <v>1737.1</v>
      </c>
      <c r="AN336" s="5">
        <v>256.17</v>
      </c>
      <c r="AO336" s="5">
        <v>1.8069999999999999</v>
      </c>
      <c r="AP336" s="4">
        <f t="shared" si="98"/>
        <v>17.188694169126816</v>
      </c>
      <c r="AQ336" s="4">
        <f t="shared" si="99"/>
        <v>-16.309509663811951</v>
      </c>
      <c r="AS336" s="2">
        <f t="shared" si="87"/>
        <v>43.496576109226105</v>
      </c>
      <c r="AT336" s="2">
        <f t="shared" si="100"/>
        <v>46.503423890773917</v>
      </c>
      <c r="AU336" s="2">
        <f t="shared" si="101"/>
        <v>90.000000000000028</v>
      </c>
      <c r="AV336" s="2">
        <f t="shared" si="102"/>
        <v>23.694963868167211</v>
      </c>
      <c r="BB336" s="2">
        <f>LN(BC336)</f>
        <v>7.3606127493929021</v>
      </c>
      <c r="BC336" s="2">
        <v>1572.8</v>
      </c>
      <c r="BD336" s="2">
        <v>258.24</v>
      </c>
      <c r="BE336" s="2">
        <v>2.4039999999999999</v>
      </c>
      <c r="BF336" s="2">
        <v>11.11</v>
      </c>
      <c r="BG336" s="2">
        <v>-10.95</v>
      </c>
      <c r="BH336" s="2">
        <f t="shared" si="88"/>
        <v>15.599185876192385</v>
      </c>
    </row>
    <row r="337" spans="16:60" x14ac:dyDescent="0.2">
      <c r="P337" s="2">
        <f t="shared" si="89"/>
        <v>7.4570898241762347</v>
      </c>
      <c r="Q337" s="2">
        <v>1732.1</v>
      </c>
      <c r="R337" s="2">
        <v>256.22000000000003</v>
      </c>
      <c r="S337" s="2">
        <v>1.8069999999999999</v>
      </c>
      <c r="T337" s="2">
        <v>13.4</v>
      </c>
      <c r="U337" s="2">
        <v>-12.76</v>
      </c>
      <c r="V337" s="2">
        <f t="shared" si="90"/>
        <v>18.503448327271325</v>
      </c>
      <c r="X337" s="5">
        <v>1742.1</v>
      </c>
      <c r="Y337" s="5">
        <v>256.02999999999997</v>
      </c>
      <c r="Z337" s="5">
        <v>1.8080000000000001</v>
      </c>
      <c r="AA337" s="5">
        <v>13.59</v>
      </c>
      <c r="AB337" s="5">
        <v>-12.85</v>
      </c>
      <c r="AC337" s="5">
        <f t="shared" si="92"/>
        <v>23.801949322083455</v>
      </c>
      <c r="AD337" s="2">
        <f t="shared" si="91"/>
        <v>7.4628465610461134</v>
      </c>
      <c r="AG337" s="2">
        <f t="shared" si="93"/>
        <v>43.396830129470729</v>
      </c>
      <c r="AH337" s="2">
        <f t="shared" si="94"/>
        <v>0.75741757068794124</v>
      </c>
      <c r="AI337" s="2">
        <f t="shared" si="95"/>
        <v>46.789237387717662</v>
      </c>
      <c r="AJ337" s="2">
        <f t="shared" si="96"/>
        <v>2.3282138974828377</v>
      </c>
      <c r="AK337" s="2">
        <f t="shared" si="97"/>
        <v>90.186067517188391</v>
      </c>
      <c r="AM337" s="5">
        <v>1742.1</v>
      </c>
      <c r="AN337" s="5">
        <v>256.02999999999997</v>
      </c>
      <c r="AO337" s="5">
        <v>1.8080000000000001</v>
      </c>
      <c r="AP337" s="4">
        <f t="shared" si="98"/>
        <v>17.294798251694196</v>
      </c>
      <c r="AQ337" s="4">
        <f t="shared" si="99"/>
        <v>-16.353065307893331</v>
      </c>
      <c r="AS337" s="2">
        <f t="shared" si="87"/>
        <v>43.396830129470722</v>
      </c>
      <c r="AT337" s="2">
        <f t="shared" si="100"/>
        <v>46.603169870529285</v>
      </c>
      <c r="AU337" s="2">
        <f t="shared" si="101"/>
        <v>90</v>
      </c>
      <c r="AV337" s="2">
        <f t="shared" si="102"/>
        <v>23.801949322083455</v>
      </c>
      <c r="BB337" s="2">
        <f>LN(BC337)</f>
        <v>7.3646736686792176</v>
      </c>
      <c r="BC337" s="2">
        <v>1579.2</v>
      </c>
      <c r="BD337" s="2">
        <v>258.18</v>
      </c>
      <c r="BE337" s="2">
        <v>2.4039999999999999</v>
      </c>
      <c r="BF337" s="2">
        <v>11.16</v>
      </c>
      <c r="BG337" s="2">
        <v>-11.04</v>
      </c>
      <c r="BH337" s="2">
        <f t="shared" si="88"/>
        <v>15.697999872595233</v>
      </c>
    </row>
    <row r="338" spans="16:60" x14ac:dyDescent="0.2">
      <c r="P338" s="2">
        <f t="shared" si="89"/>
        <v>7.4599723351078779</v>
      </c>
      <c r="Q338" s="2">
        <v>1737.1</v>
      </c>
      <c r="R338" s="2">
        <v>256.17</v>
      </c>
      <c r="S338" s="2">
        <v>1.8069999999999999</v>
      </c>
      <c r="T338" s="2">
        <v>13.49</v>
      </c>
      <c r="U338" s="2">
        <v>-12.8</v>
      </c>
      <c r="V338" s="2">
        <f t="shared" si="90"/>
        <v>18.596238867039755</v>
      </c>
      <c r="X338" s="5">
        <v>1747.1</v>
      </c>
      <c r="Y338" s="5">
        <v>255.98</v>
      </c>
      <c r="Z338" s="5">
        <v>1.8080000000000001</v>
      </c>
      <c r="AA338" s="5">
        <v>13.7</v>
      </c>
      <c r="AB338" s="5">
        <v>-12.87</v>
      </c>
      <c r="AC338" s="5">
        <f t="shared" si="92"/>
        <v>23.895716781728943</v>
      </c>
      <c r="AD338" s="2">
        <f t="shared" si="91"/>
        <v>7.4657125494803989</v>
      </c>
      <c r="AG338" s="2">
        <f t="shared" si="93"/>
        <v>43.210762612282323</v>
      </c>
      <c r="AH338" s="2">
        <f t="shared" si="94"/>
        <v>0.75417007988199247</v>
      </c>
      <c r="AI338" s="2">
        <f t="shared" si="95"/>
        <v>46.908438190989983</v>
      </c>
      <c r="AJ338" s="2">
        <f t="shared" si="96"/>
        <v>2.3249664066768894</v>
      </c>
      <c r="AK338" s="2">
        <f t="shared" si="97"/>
        <v>90.119200803272307</v>
      </c>
      <c r="AM338" s="5">
        <v>1747.1</v>
      </c>
      <c r="AN338" s="5">
        <v>255.98</v>
      </c>
      <c r="AO338" s="5">
        <v>1.8080000000000001</v>
      </c>
      <c r="AP338" s="4">
        <f t="shared" si="98"/>
        <v>17.416154868330263</v>
      </c>
      <c r="AQ338" s="4">
        <f t="shared" si="99"/>
        <v>-16.361015558789084</v>
      </c>
      <c r="AS338" s="2">
        <f t="shared" si="87"/>
        <v>43.210762612282323</v>
      </c>
      <c r="AT338" s="2">
        <f t="shared" si="100"/>
        <v>46.789237387717662</v>
      </c>
      <c r="AU338" s="2">
        <f t="shared" si="101"/>
        <v>89.999999999999986</v>
      </c>
      <c r="AV338" s="2">
        <f t="shared" si="102"/>
        <v>23.895716781728947</v>
      </c>
      <c r="BB338" s="2">
        <f>LN(BC338)</f>
        <v>7.3687181635757231</v>
      </c>
      <c r="BC338" s="2">
        <v>1585.6</v>
      </c>
      <c r="BD338" s="2">
        <v>258.12</v>
      </c>
      <c r="BE338" s="2">
        <v>2.4039999999999999</v>
      </c>
      <c r="BF338" s="2">
        <v>11.21</v>
      </c>
      <c r="BG338" s="2">
        <v>-11.13</v>
      </c>
      <c r="BH338" s="2">
        <f t="shared" si="88"/>
        <v>15.796866777940494</v>
      </c>
    </row>
    <row r="339" spans="16:60" x14ac:dyDescent="0.2">
      <c r="P339" s="2">
        <f t="shared" si="89"/>
        <v>7.4628465610461134</v>
      </c>
      <c r="Q339" s="2">
        <v>1742.1</v>
      </c>
      <c r="R339" s="2">
        <v>256.02999999999997</v>
      </c>
      <c r="S339" s="2">
        <v>1.8080000000000001</v>
      </c>
      <c r="T339" s="2">
        <v>13.59</v>
      </c>
      <c r="U339" s="2">
        <v>-12.85</v>
      </c>
      <c r="V339" s="2">
        <f t="shared" si="90"/>
        <v>18.703224320956</v>
      </c>
      <c r="X339" s="5">
        <v>1752.1</v>
      </c>
      <c r="Y339" s="5">
        <v>255.84</v>
      </c>
      <c r="Z339" s="5">
        <v>1.8080000000000001</v>
      </c>
      <c r="AA339" s="5">
        <v>13.8</v>
      </c>
      <c r="AB339" s="5">
        <v>-12.91</v>
      </c>
      <c r="AC339" s="5">
        <f t="shared" si="92"/>
        <v>23.996029041651333</v>
      </c>
      <c r="AD339" s="2">
        <f t="shared" si="91"/>
        <v>7.468570347493042</v>
      </c>
      <c r="AG339" s="2">
        <f t="shared" si="93"/>
        <v>43.09156180901001</v>
      </c>
      <c r="AH339" s="2">
        <f t="shared" si="94"/>
        <v>0.75208963339386858</v>
      </c>
      <c r="AI339" s="2">
        <f t="shared" si="95"/>
        <v>47.004320980410057</v>
      </c>
      <c r="AJ339" s="2">
        <f t="shared" si="96"/>
        <v>2.3228859601887653</v>
      </c>
      <c r="AK339" s="2">
        <f t="shared" si="97"/>
        <v>90.095882789420074</v>
      </c>
      <c r="AM339" s="5">
        <v>1752.1</v>
      </c>
      <c r="AN339" s="5">
        <v>255.84</v>
      </c>
      <c r="AO339" s="5">
        <v>1.8080000000000001</v>
      </c>
      <c r="AP339" s="4">
        <f t="shared" si="98"/>
        <v>17.523409691915415</v>
      </c>
      <c r="AQ339" s="4">
        <f t="shared" si="99"/>
        <v>-16.393276748016522</v>
      </c>
      <c r="AS339" s="2">
        <f t="shared" si="87"/>
        <v>43.091561809010003</v>
      </c>
      <c r="AT339" s="2">
        <f t="shared" si="100"/>
        <v>46.908438190989983</v>
      </c>
      <c r="AU339" s="2">
        <f t="shared" si="101"/>
        <v>89.999999999999986</v>
      </c>
      <c r="AV339" s="2">
        <f t="shared" si="102"/>
        <v>23.996029041651333</v>
      </c>
      <c r="BB339" s="2">
        <f>LN(BC339)</f>
        <v>7.3726835503610904</v>
      </c>
      <c r="BC339" s="2">
        <v>1591.9</v>
      </c>
      <c r="BD339" s="2">
        <v>258.16000000000003</v>
      </c>
      <c r="BE339" s="2">
        <v>2.4039999999999999</v>
      </c>
      <c r="BF339" s="2">
        <v>11.26</v>
      </c>
      <c r="BG339" s="2">
        <v>-11.22</v>
      </c>
      <c r="BH339" s="2">
        <f t="shared" si="88"/>
        <v>15.895785604996062</v>
      </c>
    </row>
    <row r="340" spans="16:60" x14ac:dyDescent="0.2">
      <c r="P340" s="2">
        <f t="shared" si="89"/>
        <v>7.4657125494803989</v>
      </c>
      <c r="Q340" s="2">
        <v>1747.1</v>
      </c>
      <c r="R340" s="2">
        <v>255.98</v>
      </c>
      <c r="S340" s="2">
        <v>1.8080000000000001</v>
      </c>
      <c r="T340" s="2">
        <v>13.7</v>
      </c>
      <c r="U340" s="2">
        <v>-12.87</v>
      </c>
      <c r="V340" s="2">
        <f t="shared" si="90"/>
        <v>18.796991780601488</v>
      </c>
      <c r="X340" s="5">
        <v>1757.1</v>
      </c>
      <c r="Y340" s="5">
        <v>255.7</v>
      </c>
      <c r="Z340" s="5">
        <v>1.8089999999999999</v>
      </c>
      <c r="AA340" s="5">
        <v>13.9</v>
      </c>
      <c r="AB340" s="5">
        <v>-12.96</v>
      </c>
      <c r="AC340" s="5">
        <f t="shared" si="92"/>
        <v>24.103240254087737</v>
      </c>
      <c r="AD340" s="2">
        <f t="shared" si="91"/>
        <v>7.4714200017638461</v>
      </c>
      <c r="AG340" s="2">
        <f t="shared" si="93"/>
        <v>42.995679019589936</v>
      </c>
      <c r="AH340" s="2">
        <f t="shared" si="94"/>
        <v>0.75041616302249192</v>
      </c>
      <c r="AI340" s="2">
        <f t="shared" si="95"/>
        <v>47.185477178599712</v>
      </c>
      <c r="AJ340" s="2">
        <f t="shared" si="96"/>
        <v>2.3212124898173885</v>
      </c>
      <c r="AK340" s="2">
        <f t="shared" si="97"/>
        <v>90.181156198189655</v>
      </c>
      <c r="AM340" s="5">
        <v>1757.1</v>
      </c>
      <c r="AN340" s="5">
        <v>255.7</v>
      </c>
      <c r="AO340" s="5">
        <v>1.8089999999999999</v>
      </c>
      <c r="AP340" s="4">
        <f t="shared" si="98"/>
        <v>17.629233635918819</v>
      </c>
      <c r="AQ340" s="4">
        <f t="shared" si="99"/>
        <v>-16.437040857662431</v>
      </c>
      <c r="AS340" s="2">
        <f t="shared" si="87"/>
        <v>42.995679019589929</v>
      </c>
      <c r="AT340" s="2">
        <f t="shared" si="100"/>
        <v>47.004320980410057</v>
      </c>
      <c r="AU340" s="2">
        <f t="shared" si="101"/>
        <v>89.999999999999986</v>
      </c>
      <c r="AV340" s="2">
        <f t="shared" si="102"/>
        <v>24.103240254087737</v>
      </c>
      <c r="BB340" s="2">
        <f>LN(BC340)</f>
        <v>7.3766958433746082</v>
      </c>
      <c r="BC340" s="2">
        <v>1598.3</v>
      </c>
      <c r="BD340" s="2">
        <v>258.10000000000002</v>
      </c>
      <c r="BE340" s="2">
        <v>2.4039999999999999</v>
      </c>
      <c r="BF340" s="2">
        <v>11.31</v>
      </c>
      <c r="BG340" s="2">
        <v>-11.31</v>
      </c>
      <c r="BH340" s="2">
        <f t="shared" si="88"/>
        <v>15.994755390439705</v>
      </c>
    </row>
    <row r="341" spans="16:60" x14ac:dyDescent="0.2">
      <c r="P341" s="2">
        <f t="shared" si="89"/>
        <v>7.468570347493042</v>
      </c>
      <c r="Q341" s="2">
        <v>1752.1</v>
      </c>
      <c r="R341" s="2">
        <v>255.84</v>
      </c>
      <c r="S341" s="2">
        <v>1.8080000000000001</v>
      </c>
      <c r="T341" s="2">
        <v>13.8</v>
      </c>
      <c r="U341" s="2">
        <v>-12.91</v>
      </c>
      <c r="V341" s="2">
        <f t="shared" si="90"/>
        <v>18.897304040523878</v>
      </c>
      <c r="X341" s="5">
        <v>1762.1</v>
      </c>
      <c r="Y341" s="5">
        <v>255.66</v>
      </c>
      <c r="Z341" s="5">
        <v>1.8089999999999999</v>
      </c>
      <c r="AA341" s="5">
        <v>14.01</v>
      </c>
      <c r="AB341" s="5">
        <v>-12.98</v>
      </c>
      <c r="AC341" s="5">
        <f t="shared" si="92"/>
        <v>24.197429145649931</v>
      </c>
      <c r="AD341" s="2">
        <f t="shared" si="91"/>
        <v>7.4742615585746845</v>
      </c>
      <c r="AG341" s="2">
        <f t="shared" si="93"/>
        <v>42.814522821400267</v>
      </c>
      <c r="AH341" s="2">
        <f t="shared" si="94"/>
        <v>0.74725439090368684</v>
      </c>
      <c r="AI341" s="2">
        <f t="shared" si="95"/>
        <v>47.288931881444199</v>
      </c>
      <c r="AJ341" s="2">
        <f t="shared" si="96"/>
        <v>2.3180507176985836</v>
      </c>
      <c r="AK341" s="2">
        <f t="shared" si="97"/>
        <v>90.103454702844459</v>
      </c>
      <c r="AM341" s="5">
        <v>1762.1</v>
      </c>
      <c r="AN341" s="5">
        <v>255.66</v>
      </c>
      <c r="AO341" s="5">
        <v>1.8089999999999999</v>
      </c>
      <c r="AP341" s="4">
        <f t="shared" si="98"/>
        <v>17.750208588250359</v>
      </c>
      <c r="AQ341" s="4">
        <f t="shared" si="99"/>
        <v>-16.44523251074159</v>
      </c>
      <c r="AS341" s="2">
        <f t="shared" si="87"/>
        <v>42.814522821400267</v>
      </c>
      <c r="AT341" s="2">
        <f t="shared" si="100"/>
        <v>47.185477178599712</v>
      </c>
      <c r="AU341" s="2">
        <f t="shared" si="101"/>
        <v>89.999999999999972</v>
      </c>
      <c r="AV341" s="2">
        <f t="shared" si="102"/>
        <v>24.197429145649934</v>
      </c>
      <c r="BB341" s="2">
        <f>LN(BC341)</f>
        <v>7.3806297833195558</v>
      </c>
      <c r="BC341" s="2">
        <v>1604.6</v>
      </c>
      <c r="BD341" s="2">
        <v>258.04000000000002</v>
      </c>
      <c r="BE341" s="2">
        <v>2.4039999999999999</v>
      </c>
      <c r="BF341" s="2">
        <v>11.38</v>
      </c>
      <c r="BG341" s="2">
        <v>-11.38</v>
      </c>
      <c r="BH341" s="2">
        <f t="shared" si="88"/>
        <v>16.093750339805823</v>
      </c>
    </row>
    <row r="342" spans="16:60" x14ac:dyDescent="0.2">
      <c r="P342" s="2">
        <f t="shared" si="89"/>
        <v>7.4714200017638461</v>
      </c>
      <c r="Q342" s="2">
        <v>1757.1</v>
      </c>
      <c r="R342" s="2">
        <v>255.7</v>
      </c>
      <c r="S342" s="2">
        <v>1.8089999999999999</v>
      </c>
      <c r="T342" s="2">
        <v>13.9</v>
      </c>
      <c r="U342" s="2">
        <v>-12.96</v>
      </c>
      <c r="V342" s="2">
        <f t="shared" si="90"/>
        <v>19.004515252960282</v>
      </c>
      <c r="X342" s="5">
        <v>1767.1</v>
      </c>
      <c r="Y342" s="5">
        <v>255.53</v>
      </c>
      <c r="Z342" s="5">
        <v>1.81</v>
      </c>
      <c r="AA342" s="5">
        <v>14.18</v>
      </c>
      <c r="AB342" s="5">
        <v>-13.09</v>
      </c>
      <c r="AC342" s="5">
        <f t="shared" si="92"/>
        <v>24.396924398998749</v>
      </c>
      <c r="AD342" s="2">
        <f t="shared" si="91"/>
        <v>7.4770950638140095</v>
      </c>
      <c r="AG342" s="2">
        <f t="shared" si="93"/>
        <v>42.711068118555787</v>
      </c>
      <c r="AH342" s="2">
        <f t="shared" si="94"/>
        <v>0.74544876571237828</v>
      </c>
      <c r="AI342" s="2">
        <f t="shared" si="95"/>
        <v>47.402463549358515</v>
      </c>
      <c r="AJ342" s="2">
        <f t="shared" si="96"/>
        <v>2.3162450925072751</v>
      </c>
      <c r="AK342" s="2">
        <f t="shared" si="97"/>
        <v>90.113531667914302</v>
      </c>
      <c r="AM342" s="5">
        <v>1767.1</v>
      </c>
      <c r="AN342" s="5">
        <v>255.53</v>
      </c>
      <c r="AO342" s="5">
        <v>1.81</v>
      </c>
      <c r="AP342" s="4">
        <f t="shared" si="98"/>
        <v>17.926459398899279</v>
      </c>
      <c r="AQ342" s="4">
        <f t="shared" si="99"/>
        <v>-16.548473450746936</v>
      </c>
      <c r="AS342" s="2">
        <f t="shared" si="87"/>
        <v>42.711068118555787</v>
      </c>
      <c r="AT342" s="2">
        <f t="shared" si="100"/>
        <v>47.288931881444199</v>
      </c>
      <c r="AU342" s="2">
        <f t="shared" si="101"/>
        <v>89.999999999999986</v>
      </c>
      <c r="AV342" s="2">
        <f t="shared" si="102"/>
        <v>24.396924398998749</v>
      </c>
      <c r="BB342" s="2">
        <f>LN(BC342)</f>
        <v>7.384610383176974</v>
      </c>
      <c r="BC342" s="2">
        <v>1611</v>
      </c>
      <c r="BD342" s="2">
        <v>257.99</v>
      </c>
      <c r="BE342" s="2">
        <v>2.403</v>
      </c>
      <c r="BF342" s="2">
        <v>11.44</v>
      </c>
      <c r="BG342" s="2">
        <v>-11.48</v>
      </c>
      <c r="BH342" s="2">
        <f t="shared" si="88"/>
        <v>16.206912105641837</v>
      </c>
    </row>
    <row r="343" spans="16:60" x14ac:dyDescent="0.2">
      <c r="P343" s="2">
        <f t="shared" si="89"/>
        <v>7.4742615585746845</v>
      </c>
      <c r="Q343" s="2">
        <v>1762.1</v>
      </c>
      <c r="R343" s="2">
        <v>255.66</v>
      </c>
      <c r="S343" s="2">
        <v>1.8089999999999999</v>
      </c>
      <c r="T343" s="2">
        <v>14.01</v>
      </c>
      <c r="U343" s="2">
        <v>-12.98</v>
      </c>
      <c r="V343" s="2">
        <f t="shared" si="90"/>
        <v>19.098704144522475</v>
      </c>
      <c r="X343" s="5">
        <v>1772.1</v>
      </c>
      <c r="Y343" s="5">
        <v>255.39</v>
      </c>
      <c r="Z343" s="5">
        <v>1.81</v>
      </c>
      <c r="AA343" s="5">
        <v>14.28</v>
      </c>
      <c r="AB343" s="5">
        <v>-13.13</v>
      </c>
      <c r="AC343" s="5">
        <f t="shared" si="92"/>
        <v>24.49757290506237</v>
      </c>
      <c r="AD343" s="2">
        <f t="shared" si="91"/>
        <v>7.4799205629812988</v>
      </c>
      <c r="AG343" s="2">
        <f t="shared" si="93"/>
        <v>42.597536450641499</v>
      </c>
      <c r="AH343" s="2">
        <f t="shared" si="94"/>
        <v>0.74346726430199317</v>
      </c>
      <c r="AI343" s="2">
        <f t="shared" si="95"/>
        <v>47.514822772396826</v>
      </c>
      <c r="AJ343" s="2">
        <f t="shared" si="96"/>
        <v>2.3142635910968896</v>
      </c>
      <c r="AK343" s="2">
        <f t="shared" si="97"/>
        <v>90.112359223038325</v>
      </c>
      <c r="AM343" s="5">
        <v>1772.1</v>
      </c>
      <c r="AN343" s="5">
        <v>255.39</v>
      </c>
      <c r="AO343" s="5">
        <v>1.81</v>
      </c>
      <c r="AP343" s="4">
        <f t="shared" si="98"/>
        <v>18.033305009486213</v>
      </c>
      <c r="AQ343" s="4">
        <f t="shared" si="99"/>
        <v>-16.581043051439352</v>
      </c>
      <c r="AS343" s="2">
        <f t="shared" si="87"/>
        <v>42.597536450641499</v>
      </c>
      <c r="AT343" s="2">
        <f t="shared" si="100"/>
        <v>47.402463549358515</v>
      </c>
      <c r="AU343" s="2">
        <f t="shared" si="101"/>
        <v>90.000000000000014</v>
      </c>
      <c r="AV343" s="2">
        <f t="shared" si="102"/>
        <v>24.497572905062366</v>
      </c>
      <c r="BB343" s="2">
        <f>LN(BC343)</f>
        <v>7.3885133711257325</v>
      </c>
      <c r="BC343" s="2">
        <v>1617.3</v>
      </c>
      <c r="BD343" s="2">
        <v>257.93</v>
      </c>
      <c r="BE343" s="2">
        <v>2.403</v>
      </c>
      <c r="BF343" s="2">
        <v>11.49</v>
      </c>
      <c r="BG343" s="2">
        <v>-11.57</v>
      </c>
      <c r="BH343" s="2">
        <f t="shared" si="88"/>
        <v>16.305980497964544</v>
      </c>
    </row>
    <row r="344" spans="16:60" x14ac:dyDescent="0.2">
      <c r="P344" s="2">
        <f t="shared" si="89"/>
        <v>7.4770950638140095</v>
      </c>
      <c r="Q344" s="2">
        <v>1767.1</v>
      </c>
      <c r="R344" s="2">
        <v>255.53</v>
      </c>
      <c r="S344" s="2">
        <v>1.81</v>
      </c>
      <c r="T344" s="2">
        <v>14.18</v>
      </c>
      <c r="U344" s="2">
        <v>-13.09</v>
      </c>
      <c r="V344" s="2">
        <f t="shared" si="90"/>
        <v>19.298199397871294</v>
      </c>
      <c r="X344" s="5">
        <v>1777.1</v>
      </c>
      <c r="Y344" s="5">
        <v>255.36</v>
      </c>
      <c r="Z344" s="5">
        <v>1.81</v>
      </c>
      <c r="AA344" s="5">
        <v>14.38</v>
      </c>
      <c r="AB344" s="5">
        <v>-13.17</v>
      </c>
      <c r="AC344" s="5">
        <f t="shared" si="92"/>
        <v>24.598296791297621</v>
      </c>
      <c r="AD344" s="2">
        <f t="shared" si="91"/>
        <v>7.4827381011914404</v>
      </c>
      <c r="AG344" s="2">
        <f t="shared" si="93"/>
        <v>42.485177227603202</v>
      </c>
      <c r="AH344" s="2">
        <f t="shared" si="94"/>
        <v>0.74150622591499216</v>
      </c>
      <c r="AI344" s="2">
        <f t="shared" si="95"/>
        <v>47.708614974715431</v>
      </c>
      <c r="AJ344" s="2">
        <f t="shared" si="96"/>
        <v>2.3123025527098884</v>
      </c>
      <c r="AK344" s="2">
        <f t="shared" si="97"/>
        <v>90.193792202318633</v>
      </c>
      <c r="AM344" s="5">
        <v>1777.1</v>
      </c>
      <c r="AN344" s="5">
        <v>255.36</v>
      </c>
      <c r="AO344" s="5">
        <v>1.81</v>
      </c>
      <c r="AP344" s="4">
        <f t="shared" si="98"/>
        <v>18.140065416060757</v>
      </c>
      <c r="AQ344" s="4">
        <f t="shared" si="99"/>
        <v>-16.613676045168301</v>
      </c>
      <c r="AS344" s="2">
        <f t="shared" si="87"/>
        <v>42.485177227603188</v>
      </c>
      <c r="AT344" s="2">
        <f t="shared" si="100"/>
        <v>47.514822772396826</v>
      </c>
      <c r="AU344" s="2">
        <f t="shared" si="101"/>
        <v>90.000000000000014</v>
      </c>
      <c r="AV344" s="2">
        <f t="shared" si="102"/>
        <v>24.598296791297617</v>
      </c>
      <c r="BB344" s="2">
        <f>LN(BC344)</f>
        <v>7.3924627745930689</v>
      </c>
      <c r="BC344" s="2">
        <v>1623.7</v>
      </c>
      <c r="BD344" s="2">
        <v>257.77999999999997</v>
      </c>
      <c r="BE344" s="2">
        <v>2.4039999999999999</v>
      </c>
      <c r="BF344" s="2">
        <v>11.54</v>
      </c>
      <c r="BG344" s="2">
        <v>-11.66</v>
      </c>
      <c r="BH344" s="2">
        <f t="shared" si="88"/>
        <v>16.405096768992252</v>
      </c>
    </row>
    <row r="345" spans="16:60" x14ac:dyDescent="0.2">
      <c r="P345" s="2">
        <f t="shared" si="89"/>
        <v>7.4799205629812988</v>
      </c>
      <c r="Q345" s="2">
        <v>1772.1</v>
      </c>
      <c r="R345" s="2">
        <v>255.39</v>
      </c>
      <c r="S345" s="2">
        <v>1.81</v>
      </c>
      <c r="T345" s="2">
        <v>14.28</v>
      </c>
      <c r="U345" s="2">
        <v>-13.13</v>
      </c>
      <c r="V345" s="2">
        <f t="shared" si="90"/>
        <v>19.398847903934914</v>
      </c>
      <c r="X345" s="5">
        <v>1782.1</v>
      </c>
      <c r="Y345" s="5">
        <v>255.22</v>
      </c>
      <c r="Z345" s="5">
        <v>1.8109999999999999</v>
      </c>
      <c r="AA345" s="5">
        <v>14.5</v>
      </c>
      <c r="AB345" s="5">
        <v>-13.19</v>
      </c>
      <c r="AC345" s="5">
        <f t="shared" si="92"/>
        <v>24.700411153088975</v>
      </c>
      <c r="AD345" s="2">
        <f t="shared" si="91"/>
        <v>7.4855477231790539</v>
      </c>
      <c r="AG345" s="2">
        <f t="shared" si="93"/>
        <v>42.291385025284576</v>
      </c>
      <c r="AH345" s="2">
        <f t="shared" si="94"/>
        <v>0.73812391391984122</v>
      </c>
      <c r="AI345" s="2">
        <f t="shared" si="95"/>
        <v>47.798715881829509</v>
      </c>
      <c r="AJ345" s="2">
        <f t="shared" si="96"/>
        <v>2.3089202407147376</v>
      </c>
      <c r="AK345" s="2">
        <f t="shared" si="97"/>
        <v>90.090100907114078</v>
      </c>
      <c r="AM345" s="5">
        <v>1782.1</v>
      </c>
      <c r="AN345" s="5">
        <v>255.22</v>
      </c>
      <c r="AO345" s="5">
        <v>1.8109999999999999</v>
      </c>
      <c r="AP345" s="4">
        <f t="shared" si="98"/>
        <v>18.271691473029218</v>
      </c>
      <c r="AQ345" s="4">
        <f t="shared" si="99"/>
        <v>-16.620938657190017</v>
      </c>
      <c r="AS345" s="2">
        <f t="shared" si="87"/>
        <v>42.291385025284569</v>
      </c>
      <c r="AT345" s="2">
        <f t="shared" si="100"/>
        <v>47.708614974715431</v>
      </c>
      <c r="AU345" s="2">
        <f t="shared" si="101"/>
        <v>90</v>
      </c>
      <c r="AV345" s="2">
        <f t="shared" si="102"/>
        <v>24.700411153088972</v>
      </c>
      <c r="BB345" s="2">
        <f>LN(BC345)</f>
        <v>7.3963352938008082</v>
      </c>
      <c r="BC345" s="2">
        <v>1630</v>
      </c>
      <c r="BD345" s="2">
        <v>257.63</v>
      </c>
      <c r="BE345" s="2">
        <v>1.804</v>
      </c>
      <c r="BF345" s="2">
        <v>11.59</v>
      </c>
      <c r="BG345" s="2">
        <v>-11.75</v>
      </c>
      <c r="BH345" s="2">
        <f t="shared" si="88"/>
        <v>16.504260056118845</v>
      </c>
    </row>
    <row r="346" spans="16:60" x14ac:dyDescent="0.2">
      <c r="P346" s="2">
        <f t="shared" si="89"/>
        <v>7.4827381011914404</v>
      </c>
      <c r="Q346" s="2">
        <v>1777.1</v>
      </c>
      <c r="R346" s="2">
        <v>255.36</v>
      </c>
      <c r="S346" s="2">
        <v>1.81</v>
      </c>
      <c r="T346" s="2">
        <v>14.38</v>
      </c>
      <c r="U346" s="2">
        <v>-13.17</v>
      </c>
      <c r="V346" s="2">
        <f t="shared" si="90"/>
        <v>19.499571790170165</v>
      </c>
      <c r="X346" s="5">
        <v>1787.1</v>
      </c>
      <c r="Y346" s="5">
        <v>255.09</v>
      </c>
      <c r="Z346" s="5">
        <v>1.8120000000000001</v>
      </c>
      <c r="AA346" s="5">
        <v>14.59</v>
      </c>
      <c r="AB346" s="5">
        <v>-13.23</v>
      </c>
      <c r="AC346" s="5">
        <f t="shared" si="92"/>
        <v>24.793927462640767</v>
      </c>
      <c r="AD346" s="2">
        <f t="shared" si="91"/>
        <v>7.4883494733027511</v>
      </c>
      <c r="AG346" s="2">
        <f t="shared" si="93"/>
        <v>42.201284118170499</v>
      </c>
      <c r="AH346" s="2">
        <f t="shared" si="94"/>
        <v>0.73655135643166691</v>
      </c>
      <c r="AI346" s="2">
        <f t="shared" si="95"/>
        <v>47.907373542992019</v>
      </c>
      <c r="AJ346" s="2">
        <f t="shared" si="96"/>
        <v>2.3073476832265634</v>
      </c>
      <c r="AK346" s="2">
        <f t="shared" si="97"/>
        <v>90.108657661162511</v>
      </c>
      <c r="AM346" s="5">
        <v>1787.1</v>
      </c>
      <c r="AN346" s="5">
        <v>255.09</v>
      </c>
      <c r="AO346" s="5">
        <v>1.8120000000000001</v>
      </c>
      <c r="AP346" s="4">
        <f t="shared" si="98"/>
        <v>18.367082155505482</v>
      </c>
      <c r="AQ346" s="4">
        <f t="shared" si="99"/>
        <v>-16.655003215718814</v>
      </c>
      <c r="AS346" s="2">
        <f t="shared" ref="AS346:AS409" si="103">DEGREES(ACOS(AP346/AV346))</f>
        <v>42.201284118170499</v>
      </c>
      <c r="AT346" s="2">
        <f t="shared" si="100"/>
        <v>47.798715881829509</v>
      </c>
      <c r="AU346" s="2">
        <f t="shared" si="101"/>
        <v>90</v>
      </c>
      <c r="AV346" s="2">
        <f t="shared" si="102"/>
        <v>24.793927462640767</v>
      </c>
      <c r="BB346" s="2">
        <f>LN(BC346)</f>
        <v>7.4002539860552439</v>
      </c>
      <c r="BC346" s="2">
        <v>1636.4</v>
      </c>
      <c r="BD346" s="2">
        <v>257.47000000000003</v>
      </c>
      <c r="BE346" s="2">
        <v>1.804</v>
      </c>
      <c r="BF346" s="2">
        <v>11.64</v>
      </c>
      <c r="BG346" s="2">
        <v>-11.84</v>
      </c>
      <c r="BH346" s="2">
        <f t="shared" si="88"/>
        <v>16.603469516941331</v>
      </c>
    </row>
    <row r="347" spans="16:60" x14ac:dyDescent="0.2">
      <c r="P347" s="2">
        <f t="shared" si="89"/>
        <v>7.4855477231790539</v>
      </c>
      <c r="Q347" s="2">
        <v>1782.1</v>
      </c>
      <c r="R347" s="2">
        <v>255.22</v>
      </c>
      <c r="S347" s="2">
        <v>1.8109999999999999</v>
      </c>
      <c r="T347" s="2">
        <v>14.5</v>
      </c>
      <c r="U347" s="2">
        <v>-13.19</v>
      </c>
      <c r="V347" s="2">
        <f t="shared" si="90"/>
        <v>19.60168615196152</v>
      </c>
      <c r="X347" s="5">
        <v>1792.1</v>
      </c>
      <c r="Y347" s="5">
        <v>255.04</v>
      </c>
      <c r="Z347" s="5">
        <v>1.8120000000000001</v>
      </c>
      <c r="AA347" s="5">
        <v>14.69</v>
      </c>
      <c r="AB347" s="5">
        <v>-13.27</v>
      </c>
      <c r="AC347" s="5">
        <f t="shared" si="92"/>
        <v>24.894911502572626</v>
      </c>
      <c r="AD347" s="2">
        <f t="shared" si="91"/>
        <v>7.4911433955493427</v>
      </c>
      <c r="AG347" s="2">
        <f t="shared" si="93"/>
        <v>42.09262645700796</v>
      </c>
      <c r="AH347" s="2">
        <f t="shared" si="94"/>
        <v>0.73465492248686426</v>
      </c>
      <c r="AI347" s="2">
        <f t="shared" si="95"/>
        <v>47.99353057699679</v>
      </c>
      <c r="AJ347" s="2">
        <f t="shared" si="96"/>
        <v>2.3054512492817612</v>
      </c>
      <c r="AK347" s="2">
        <f t="shared" si="97"/>
        <v>90.086157034004742</v>
      </c>
      <c r="AM347" s="5">
        <v>1792.1</v>
      </c>
      <c r="AN347" s="5">
        <v>255.04</v>
      </c>
      <c r="AO347" s="5">
        <v>1.8120000000000001</v>
      </c>
      <c r="AP347" s="4">
        <f t="shared" si="98"/>
        <v>18.473570651907853</v>
      </c>
      <c r="AQ347" s="4">
        <f t="shared" si="99"/>
        <v>-16.687834074255765</v>
      </c>
      <c r="AS347" s="2">
        <f t="shared" si="103"/>
        <v>42.09262645700796</v>
      </c>
      <c r="AT347" s="2">
        <f t="shared" si="100"/>
        <v>47.907373542992019</v>
      </c>
      <c r="AU347" s="2">
        <f t="shared" si="101"/>
        <v>89.999999999999972</v>
      </c>
      <c r="AV347" s="2">
        <f t="shared" si="102"/>
        <v>24.894911502572626</v>
      </c>
      <c r="BB347" s="2">
        <f>LN(BC347)</f>
        <v>7.4040965085471546</v>
      </c>
      <c r="BC347" s="2">
        <v>1642.7</v>
      </c>
      <c r="BD347" s="2">
        <v>257.33</v>
      </c>
      <c r="BE347" s="2">
        <v>1.8049999999999999</v>
      </c>
      <c r="BF347" s="2">
        <v>11.68</v>
      </c>
      <c r="BG347" s="2">
        <v>-11.93</v>
      </c>
      <c r="BH347" s="2">
        <f t="shared" si="88"/>
        <v>16.695726998247185</v>
      </c>
    </row>
    <row r="348" spans="16:60" x14ac:dyDescent="0.2">
      <c r="P348" s="2">
        <f t="shared" si="89"/>
        <v>7.4883494733027511</v>
      </c>
      <c r="Q348" s="2">
        <v>1787.1</v>
      </c>
      <c r="R348" s="2">
        <v>255.09</v>
      </c>
      <c r="S348" s="2">
        <v>1.8120000000000001</v>
      </c>
      <c r="T348" s="2">
        <v>14.59</v>
      </c>
      <c r="U348" s="2">
        <v>-13.23</v>
      </c>
      <c r="V348" s="2">
        <f t="shared" si="90"/>
        <v>19.695202461513311</v>
      </c>
      <c r="X348" s="5">
        <v>1797.2</v>
      </c>
      <c r="Y348" s="5">
        <v>254.91</v>
      </c>
      <c r="Z348" s="5">
        <v>1.8120000000000001</v>
      </c>
      <c r="AA348" s="5">
        <v>14.79</v>
      </c>
      <c r="AB348" s="5">
        <v>-13.32</v>
      </c>
      <c r="AC348" s="5">
        <f t="shared" si="92"/>
        <v>25.002656773518556</v>
      </c>
      <c r="AD348" s="2">
        <f t="shared" si="91"/>
        <v>7.4939851771960049</v>
      </c>
      <c r="AG348" s="2">
        <f t="shared" si="93"/>
        <v>42.006469423003196</v>
      </c>
      <c r="AH348" s="2">
        <f t="shared" si="94"/>
        <v>0.73315119856972844</v>
      </c>
      <c r="AI348" s="2">
        <f t="shared" si="95"/>
        <v>48.100070150496236</v>
      </c>
      <c r="AJ348" s="2">
        <f t="shared" si="96"/>
        <v>2.3039475253646251</v>
      </c>
      <c r="AK348" s="2">
        <f t="shared" si="97"/>
        <v>90.106539573499433</v>
      </c>
      <c r="AM348" s="5">
        <v>1797.2</v>
      </c>
      <c r="AN348" s="5">
        <v>254.91</v>
      </c>
      <c r="AO348" s="5">
        <v>1.8120000000000001</v>
      </c>
      <c r="AP348" s="4">
        <f t="shared" si="98"/>
        <v>18.578705851136259</v>
      </c>
      <c r="AQ348" s="4">
        <f t="shared" si="99"/>
        <v>-16.732140766540567</v>
      </c>
      <c r="AS348" s="2">
        <f t="shared" si="103"/>
        <v>42.006469423003196</v>
      </c>
      <c r="AT348" s="2">
        <f t="shared" si="100"/>
        <v>47.99353057699679</v>
      </c>
      <c r="AU348" s="2">
        <f t="shared" si="101"/>
        <v>89.999999999999986</v>
      </c>
      <c r="AV348" s="2">
        <f t="shared" si="102"/>
        <v>25.002656773518556</v>
      </c>
      <c r="BB348" s="2">
        <f>LN(BC348)</f>
        <v>7.4079849635347239</v>
      </c>
      <c r="BC348" s="2">
        <v>1649.1</v>
      </c>
      <c r="BD348" s="2">
        <v>257.18</v>
      </c>
      <c r="BE348" s="2">
        <v>1.806</v>
      </c>
      <c r="BF348" s="2">
        <v>11.75</v>
      </c>
      <c r="BG348" s="2">
        <v>-12</v>
      </c>
      <c r="BH348" s="2">
        <f t="shared" si="88"/>
        <v>16.794716431068434</v>
      </c>
    </row>
    <row r="349" spans="16:60" x14ac:dyDescent="0.2">
      <c r="P349" s="2">
        <f t="shared" si="89"/>
        <v>7.4911433955493427</v>
      </c>
      <c r="Q349" s="2">
        <v>1792.1</v>
      </c>
      <c r="R349" s="2">
        <v>255.04</v>
      </c>
      <c r="S349" s="2">
        <v>1.8120000000000001</v>
      </c>
      <c r="T349" s="2">
        <v>14.69</v>
      </c>
      <c r="U349" s="2">
        <v>-13.27</v>
      </c>
      <c r="V349" s="2">
        <f t="shared" si="90"/>
        <v>19.79618650144517</v>
      </c>
      <c r="X349" s="5">
        <v>1802.2</v>
      </c>
      <c r="Y349" s="5">
        <v>254.77</v>
      </c>
      <c r="Z349" s="5">
        <v>1.8129999999999999</v>
      </c>
      <c r="AA349" s="5">
        <v>14.89</v>
      </c>
      <c r="AB349" s="5">
        <v>-13.36</v>
      </c>
      <c r="AC349" s="5">
        <f t="shared" si="92"/>
        <v>25.103766865617516</v>
      </c>
      <c r="AD349" s="2">
        <f t="shared" si="91"/>
        <v>7.4967634198009367</v>
      </c>
      <c r="AG349" s="2">
        <f t="shared" si="93"/>
        <v>41.899929849503764</v>
      </c>
      <c r="AH349" s="2">
        <f t="shared" si="94"/>
        <v>0.73129173222849286</v>
      </c>
      <c r="AI349" s="2">
        <f t="shared" si="95"/>
        <v>48.291083920843306</v>
      </c>
      <c r="AJ349" s="2">
        <f t="shared" si="96"/>
        <v>2.3020880590233896</v>
      </c>
      <c r="AK349" s="2">
        <f t="shared" si="97"/>
        <v>90.19101377034707</v>
      </c>
      <c r="AM349" s="5">
        <v>1802.2</v>
      </c>
      <c r="AN349" s="5">
        <v>254.77</v>
      </c>
      <c r="AO349" s="5">
        <v>1.8129999999999999</v>
      </c>
      <c r="AP349" s="4">
        <f t="shared" si="98"/>
        <v>18.685044058445566</v>
      </c>
      <c r="AQ349" s="4">
        <f t="shared" si="99"/>
        <v>-16.76508990066036</v>
      </c>
      <c r="AS349" s="2">
        <f t="shared" si="103"/>
        <v>41.899929849503771</v>
      </c>
      <c r="AT349" s="2">
        <f t="shared" si="100"/>
        <v>48.100070150496236</v>
      </c>
      <c r="AU349" s="2">
        <f t="shared" si="101"/>
        <v>90</v>
      </c>
      <c r="AV349" s="2">
        <f t="shared" si="102"/>
        <v>25.103766865617519</v>
      </c>
      <c r="BB349" s="2">
        <f>LN(BC349)</f>
        <v>7.4114958630248973</v>
      </c>
      <c r="BC349" s="2">
        <v>1654.9</v>
      </c>
      <c r="BD349" s="2">
        <v>257.02999999999997</v>
      </c>
      <c r="BE349" s="2">
        <v>1.806</v>
      </c>
      <c r="BF349" s="2">
        <v>11.8</v>
      </c>
      <c r="BG349" s="2">
        <v>-12.1</v>
      </c>
      <c r="BH349" s="2">
        <f t="shared" ref="BH349:BH412" si="104">SQRT(POWER(BF349,2) + POWER(BG349,2))</f>
        <v>16.90118339052032</v>
      </c>
    </row>
    <row r="350" spans="16:60" x14ac:dyDescent="0.2">
      <c r="P350" s="2">
        <f t="shared" si="89"/>
        <v>7.4939851771960049</v>
      </c>
      <c r="Q350" s="2">
        <v>1797.2</v>
      </c>
      <c r="R350" s="2">
        <v>254.91</v>
      </c>
      <c r="S350" s="2">
        <v>1.8120000000000001</v>
      </c>
      <c r="T350" s="2">
        <v>14.79</v>
      </c>
      <c r="U350" s="2">
        <v>-13.32</v>
      </c>
      <c r="V350" s="2">
        <f t="shared" si="90"/>
        <v>19.9039317723911</v>
      </c>
      <c r="X350" s="5">
        <v>1807.2</v>
      </c>
      <c r="Y350" s="5">
        <v>254.74</v>
      </c>
      <c r="Z350" s="5">
        <v>1.8129999999999999</v>
      </c>
      <c r="AA350" s="5">
        <v>15.08</v>
      </c>
      <c r="AB350" s="5">
        <v>-13.44</v>
      </c>
      <c r="AC350" s="5">
        <f t="shared" si="92"/>
        <v>25.298725001127455</v>
      </c>
      <c r="AD350" s="2">
        <f t="shared" si="91"/>
        <v>7.4995339651537938</v>
      </c>
      <c r="AG350" s="2">
        <f t="shared" si="93"/>
        <v>41.708916079156694</v>
      </c>
      <c r="AH350" s="2">
        <f t="shared" si="94"/>
        <v>0.72795791301928814</v>
      </c>
      <c r="AI350" s="2">
        <f t="shared" si="95"/>
        <v>48.394585890417119</v>
      </c>
      <c r="AJ350" s="2">
        <f t="shared" si="96"/>
        <v>2.2987542398141847</v>
      </c>
      <c r="AK350" s="2">
        <f t="shared" si="97"/>
        <v>90.103501969573813</v>
      </c>
      <c r="AM350" s="5">
        <v>1807.2</v>
      </c>
      <c r="AN350" s="5">
        <v>254.74</v>
      </c>
      <c r="AO350" s="5">
        <v>1.8129999999999999</v>
      </c>
      <c r="AP350" s="4">
        <f t="shared" si="98"/>
        <v>18.886374901831783</v>
      </c>
      <c r="AQ350" s="4">
        <f t="shared" si="99"/>
        <v>-16.832419010651137</v>
      </c>
      <c r="AS350" s="2">
        <f t="shared" si="103"/>
        <v>41.708916079156694</v>
      </c>
      <c r="AT350" s="2">
        <f t="shared" si="100"/>
        <v>48.291083920843306</v>
      </c>
      <c r="AU350" s="2">
        <f t="shared" si="101"/>
        <v>90</v>
      </c>
      <c r="AV350" s="2">
        <f t="shared" si="102"/>
        <v>25.298725001127455</v>
      </c>
      <c r="BB350" s="2">
        <f>LN(BC350)</f>
        <v>7.4149342618279306</v>
      </c>
      <c r="BC350" s="2">
        <v>1660.6</v>
      </c>
      <c r="BD350" s="2">
        <v>256.88</v>
      </c>
      <c r="BE350" s="2">
        <v>1.8069999999999999</v>
      </c>
      <c r="BF350" s="2">
        <v>11.96</v>
      </c>
      <c r="BG350" s="2">
        <v>-12.22</v>
      </c>
      <c r="BH350" s="2">
        <f t="shared" si="104"/>
        <v>17.098830369355678</v>
      </c>
    </row>
    <row r="351" spans="16:60" x14ac:dyDescent="0.2">
      <c r="P351" s="2">
        <f t="shared" si="89"/>
        <v>7.4967634198009367</v>
      </c>
      <c r="Q351" s="2">
        <v>1802.2</v>
      </c>
      <c r="R351" s="2">
        <v>254.77</v>
      </c>
      <c r="S351" s="2">
        <v>1.8129999999999999</v>
      </c>
      <c r="T351" s="2">
        <v>14.89</v>
      </c>
      <c r="U351" s="2">
        <v>-13.36</v>
      </c>
      <c r="V351" s="2">
        <f t="shared" si="90"/>
        <v>20.00504186449006</v>
      </c>
      <c r="X351" s="5">
        <v>1812.2</v>
      </c>
      <c r="Y351" s="5">
        <v>254.6</v>
      </c>
      <c r="Z351" s="5">
        <v>1.8140000000000001</v>
      </c>
      <c r="AA351" s="5">
        <v>15.18</v>
      </c>
      <c r="AB351" s="5">
        <v>-13.48</v>
      </c>
      <c r="AC351" s="5">
        <f t="shared" si="92"/>
        <v>25.400025452083792</v>
      </c>
      <c r="AD351" s="2">
        <f t="shared" si="91"/>
        <v>7.5022968557879599</v>
      </c>
      <c r="AG351" s="2">
        <f t="shared" si="93"/>
        <v>41.605414109582838</v>
      </c>
      <c r="AH351" s="2">
        <f t="shared" si="94"/>
        <v>0.72615146286792542</v>
      </c>
      <c r="AI351" s="2">
        <f t="shared" si="95"/>
        <v>48.614929122965947</v>
      </c>
      <c r="AJ351" s="2">
        <f t="shared" si="96"/>
        <v>2.2969477896628225</v>
      </c>
      <c r="AK351" s="2">
        <f t="shared" si="97"/>
        <v>90.220343232548785</v>
      </c>
      <c r="AM351" s="5">
        <v>1812.2</v>
      </c>
      <c r="AN351" s="5">
        <v>254.6</v>
      </c>
      <c r="AO351" s="5">
        <v>1.8140000000000001</v>
      </c>
      <c r="AP351" s="4">
        <f t="shared" si="98"/>
        <v>18.992496923736173</v>
      </c>
      <c r="AQ351" s="4">
        <f t="shared" si="99"/>
        <v>-16.865537452698529</v>
      </c>
      <c r="AS351" s="2">
        <f t="shared" si="103"/>
        <v>41.605414109582853</v>
      </c>
      <c r="AT351" s="2">
        <f t="shared" si="100"/>
        <v>48.394585890417119</v>
      </c>
      <c r="AU351" s="2">
        <f t="shared" si="101"/>
        <v>89.999999999999972</v>
      </c>
      <c r="AV351" s="2">
        <f t="shared" si="102"/>
        <v>25.400025452083799</v>
      </c>
      <c r="BB351" s="2">
        <f>LN(BC351)</f>
        <v>7.4183608785445774</v>
      </c>
      <c r="BC351" s="2">
        <v>1666.3</v>
      </c>
      <c r="BD351" s="2">
        <v>256.73</v>
      </c>
      <c r="BE351" s="2">
        <v>1.8069999999999999</v>
      </c>
      <c r="BF351" s="2">
        <v>12.08</v>
      </c>
      <c r="BG351" s="2">
        <v>-12.25</v>
      </c>
      <c r="BH351" s="2">
        <f t="shared" si="104"/>
        <v>17.204327943863429</v>
      </c>
    </row>
    <row r="352" spans="16:60" x14ac:dyDescent="0.2">
      <c r="P352" s="2">
        <f t="shared" si="89"/>
        <v>7.4995339651537938</v>
      </c>
      <c r="Q352" s="2">
        <v>1807.2</v>
      </c>
      <c r="R352" s="2">
        <v>254.74</v>
      </c>
      <c r="S352" s="2">
        <v>1.8129999999999999</v>
      </c>
      <c r="T352" s="2">
        <v>15.08</v>
      </c>
      <c r="U352" s="2">
        <v>-13.44</v>
      </c>
      <c r="V352" s="2">
        <f t="shared" si="90"/>
        <v>20.2</v>
      </c>
      <c r="X352" s="5">
        <v>1817.2</v>
      </c>
      <c r="Y352" s="5">
        <v>254.47</v>
      </c>
      <c r="Z352" s="5">
        <v>1.8140000000000001</v>
      </c>
      <c r="AA352" s="5">
        <v>15.23</v>
      </c>
      <c r="AB352" s="5">
        <v>-13.42</v>
      </c>
      <c r="AC352" s="5">
        <f t="shared" si="92"/>
        <v>25.397722513320023</v>
      </c>
      <c r="AD352" s="2">
        <f t="shared" si="91"/>
        <v>7.5050521338852478</v>
      </c>
      <c r="AG352" s="2">
        <f t="shared" si="93"/>
        <v>41.385070877034039</v>
      </c>
      <c r="AH352" s="2">
        <f t="shared" si="94"/>
        <v>0.72230574797546132</v>
      </c>
      <c r="AI352" s="2">
        <f t="shared" si="95"/>
        <v>48.795485242516634</v>
      </c>
      <c r="AJ352" s="2">
        <f t="shared" si="96"/>
        <v>2.2931020747703581</v>
      </c>
      <c r="AK352" s="2">
        <f t="shared" si="97"/>
        <v>90.180556119550673</v>
      </c>
      <c r="AM352" s="5">
        <v>1817.2</v>
      </c>
      <c r="AN352" s="5">
        <v>254.47</v>
      </c>
      <c r="AO352" s="5">
        <v>1.8140000000000001</v>
      </c>
      <c r="AP352" s="4">
        <f t="shared" si="98"/>
        <v>19.055488510973444</v>
      </c>
      <c r="AQ352" s="4">
        <f t="shared" si="99"/>
        <v>-16.79085067743031</v>
      </c>
      <c r="AS352" s="2">
        <f t="shared" si="103"/>
        <v>41.385070877034039</v>
      </c>
      <c r="AT352" s="2">
        <f t="shared" si="100"/>
        <v>48.614929122965947</v>
      </c>
      <c r="AU352" s="2">
        <f t="shared" si="101"/>
        <v>89.999999999999986</v>
      </c>
      <c r="AV352" s="2">
        <f t="shared" si="102"/>
        <v>25.397722513320023</v>
      </c>
      <c r="BB352" s="2">
        <f>LN(BC352)</f>
        <v>7.4217757936446471</v>
      </c>
      <c r="BC352" s="2">
        <v>1672</v>
      </c>
      <c r="BD352" s="2">
        <v>256.77</v>
      </c>
      <c r="BE352" s="2">
        <v>1.8069999999999999</v>
      </c>
      <c r="BF352" s="2">
        <v>12.19</v>
      </c>
      <c r="BG352" s="2">
        <v>-12.28</v>
      </c>
      <c r="BH352" s="2">
        <f t="shared" si="104"/>
        <v>17.303019967624149</v>
      </c>
    </row>
    <row r="353" spans="16:60" x14ac:dyDescent="0.2">
      <c r="P353" s="2">
        <f t="shared" si="89"/>
        <v>7.5022968557879599</v>
      </c>
      <c r="Q353" s="2">
        <v>1812.2</v>
      </c>
      <c r="R353" s="2">
        <v>254.6</v>
      </c>
      <c r="S353" s="2">
        <v>1.8140000000000001</v>
      </c>
      <c r="T353" s="2">
        <v>15.18</v>
      </c>
      <c r="U353" s="2">
        <v>-13.48</v>
      </c>
      <c r="V353" s="2">
        <f t="shared" si="90"/>
        <v>20.301300450956337</v>
      </c>
      <c r="X353" s="5">
        <v>1821.5</v>
      </c>
      <c r="Y353" s="5">
        <v>254.43</v>
      </c>
      <c r="Z353" s="5">
        <v>1.8140000000000001</v>
      </c>
      <c r="AA353" s="5">
        <v>15.27</v>
      </c>
      <c r="AB353" s="5">
        <v>-13.37</v>
      </c>
      <c r="AC353" s="5">
        <f t="shared" si="92"/>
        <v>25.394778804761305</v>
      </c>
      <c r="AD353" s="2">
        <f t="shared" si="91"/>
        <v>7.5074156164486183</v>
      </c>
      <c r="AG353" s="2">
        <f t="shared" si="93"/>
        <v>41.204514757483388</v>
      </c>
      <c r="AH353" s="2">
        <f t="shared" si="94"/>
        <v>0.71915444920467797</v>
      </c>
      <c r="AI353" s="2">
        <f t="shared" si="95"/>
        <v>48.99461700814814</v>
      </c>
      <c r="AJ353" s="2">
        <f t="shared" si="96"/>
        <v>2.2899507759995741</v>
      </c>
      <c r="AK353" s="2">
        <f t="shared" si="97"/>
        <v>90.199131765631535</v>
      </c>
      <c r="AM353" s="5">
        <v>1821.5</v>
      </c>
      <c r="AN353" s="5">
        <v>254.43</v>
      </c>
      <c r="AO353" s="5">
        <v>1.8140000000000001</v>
      </c>
      <c r="AP353" s="4">
        <f t="shared" si="98"/>
        <v>19.106092056145243</v>
      </c>
      <c r="AQ353" s="4">
        <f t="shared" si="99"/>
        <v>-16.728778702728345</v>
      </c>
      <c r="AS353" s="2">
        <f t="shared" si="103"/>
        <v>41.204514757483366</v>
      </c>
      <c r="AT353" s="2">
        <f t="shared" si="100"/>
        <v>48.795485242516634</v>
      </c>
      <c r="AU353" s="2">
        <f t="shared" si="101"/>
        <v>90</v>
      </c>
      <c r="AV353" s="2">
        <f t="shared" si="102"/>
        <v>25.394778804761298</v>
      </c>
      <c r="BB353" s="2">
        <f>LN(BC353)</f>
        <v>7.425179086776355</v>
      </c>
      <c r="BC353" s="2">
        <v>1677.7</v>
      </c>
      <c r="BD353" s="2">
        <v>256.72000000000003</v>
      </c>
      <c r="BE353" s="2">
        <v>1.8069999999999999</v>
      </c>
      <c r="BF353" s="2">
        <v>12.28</v>
      </c>
      <c r="BG353" s="2">
        <v>-12.33</v>
      </c>
      <c r="BH353" s="2">
        <f t="shared" si="104"/>
        <v>17.401933800586647</v>
      </c>
    </row>
    <row r="354" spans="16:60" x14ac:dyDescent="0.2">
      <c r="P354" s="2">
        <f t="shared" si="89"/>
        <v>7.5050521338852478</v>
      </c>
      <c r="Q354" s="2">
        <v>1817.2</v>
      </c>
      <c r="R354" s="2">
        <v>254.47</v>
      </c>
      <c r="S354" s="2">
        <v>1.8140000000000001</v>
      </c>
      <c r="T354" s="2">
        <v>15.23</v>
      </c>
      <c r="U354" s="2">
        <v>-13.42</v>
      </c>
      <c r="V354" s="2">
        <f t="shared" si="90"/>
        <v>20.298997512192567</v>
      </c>
      <c r="X354" s="5">
        <v>1825.2</v>
      </c>
      <c r="Y354" s="5">
        <v>254.3</v>
      </c>
      <c r="Z354" s="5">
        <v>1.8149999999999999</v>
      </c>
      <c r="AA354" s="5">
        <v>15.32</v>
      </c>
      <c r="AB354" s="5">
        <v>-13.32</v>
      </c>
      <c r="AC354" s="5">
        <f t="shared" si="92"/>
        <v>25.399582125889456</v>
      </c>
      <c r="AD354" s="2">
        <f t="shared" si="91"/>
        <v>7.5094448490532475</v>
      </c>
      <c r="AG354" s="2">
        <f t="shared" si="93"/>
        <v>41.005382991851867</v>
      </c>
      <c r="AH354" s="2">
        <f t="shared" si="94"/>
        <v>0.71567894424909817</v>
      </c>
      <c r="AI354" s="2">
        <f t="shared" si="95"/>
        <v>49.194578959922353</v>
      </c>
      <c r="AJ354" s="2">
        <f t="shared" si="96"/>
        <v>2.2864752710439946</v>
      </c>
      <c r="AK354" s="2">
        <f t="shared" si="97"/>
        <v>90.199961951774213</v>
      </c>
      <c r="AM354" s="5">
        <v>1825.2</v>
      </c>
      <c r="AN354" s="5">
        <v>254.3</v>
      </c>
      <c r="AO354" s="5">
        <v>1.8149999999999999</v>
      </c>
      <c r="AP354" s="4">
        <f t="shared" si="98"/>
        <v>19.167742316357412</v>
      </c>
      <c r="AQ354" s="4">
        <f t="shared" si="99"/>
        <v>-16.665426087067932</v>
      </c>
      <c r="AS354" s="2">
        <f t="shared" si="103"/>
        <v>41.00538299185186</v>
      </c>
      <c r="AT354" s="2">
        <f t="shared" si="100"/>
        <v>48.99461700814814</v>
      </c>
      <c r="AU354" s="2">
        <f t="shared" si="101"/>
        <v>90</v>
      </c>
      <c r="AV354" s="2">
        <f t="shared" si="102"/>
        <v>25.399582125889452</v>
      </c>
      <c r="BB354" s="2">
        <f>LN(BC354)</f>
        <v>7.4285708367774754</v>
      </c>
      <c r="BC354" s="2">
        <v>1683.4</v>
      </c>
      <c r="BD354" s="2">
        <v>256.76</v>
      </c>
      <c r="BE354" s="2">
        <v>1.806</v>
      </c>
      <c r="BF354" s="2">
        <v>12.4</v>
      </c>
      <c r="BG354" s="2">
        <v>-12.35</v>
      </c>
      <c r="BH354" s="2">
        <f t="shared" si="104"/>
        <v>17.500928546794309</v>
      </c>
    </row>
    <row r="355" spans="16:60" x14ac:dyDescent="0.2">
      <c r="P355" s="2">
        <f t="shared" si="89"/>
        <v>7.5074156164486183</v>
      </c>
      <c r="Q355" s="2">
        <v>1821.5</v>
      </c>
      <c r="R355" s="2">
        <v>254.43</v>
      </c>
      <c r="S355" s="2">
        <v>1.8140000000000001</v>
      </c>
      <c r="T355" s="2">
        <v>15.27</v>
      </c>
      <c r="U355" s="2">
        <v>-13.37</v>
      </c>
      <c r="V355" s="2">
        <f t="shared" si="90"/>
        <v>20.29605380363385</v>
      </c>
      <c r="X355" s="5">
        <v>1828.9</v>
      </c>
      <c r="Y355" s="5">
        <v>254.25</v>
      </c>
      <c r="Z355" s="5">
        <v>1.8149999999999999</v>
      </c>
      <c r="AA355" s="5">
        <v>15.44</v>
      </c>
      <c r="AB355" s="5">
        <v>-13.33</v>
      </c>
      <c r="AC355" s="5">
        <f t="shared" si="92"/>
        <v>25.496825402880557</v>
      </c>
      <c r="AD355" s="2">
        <f t="shared" si="91"/>
        <v>7.5114699722105298</v>
      </c>
      <c r="AG355" s="2">
        <f t="shared" si="93"/>
        <v>40.805421040077661</v>
      </c>
      <c r="AH355" s="2">
        <f t="shared" si="94"/>
        <v>0.71218894981192415</v>
      </c>
      <c r="AI355" s="2">
        <f t="shared" si="95"/>
        <v>49.392613623636521</v>
      </c>
      <c r="AJ355" s="2">
        <f t="shared" si="96"/>
        <v>2.2829852766068206</v>
      </c>
      <c r="AK355" s="2">
        <f t="shared" si="97"/>
        <v>90.198034663714182</v>
      </c>
      <c r="AM355" s="5">
        <v>1828.9</v>
      </c>
      <c r="AN355" s="5">
        <v>254.25</v>
      </c>
      <c r="AO355" s="5">
        <v>1.8149999999999999</v>
      </c>
      <c r="AP355" s="4">
        <f t="shared" si="98"/>
        <v>19.299394378245243</v>
      </c>
      <c r="AQ355" s="4">
        <f t="shared" si="99"/>
        <v>-16.661977141321827</v>
      </c>
      <c r="AS355" s="2">
        <f t="shared" si="103"/>
        <v>40.805421040077654</v>
      </c>
      <c r="AT355" s="2">
        <f t="shared" si="100"/>
        <v>49.194578959922353</v>
      </c>
      <c r="AU355" s="2">
        <f t="shared" si="101"/>
        <v>90</v>
      </c>
      <c r="AV355" s="2">
        <f t="shared" si="102"/>
        <v>25.496825402880557</v>
      </c>
      <c r="BB355" s="2">
        <f>LN(BC355)</f>
        <v>7.431951121686299</v>
      </c>
      <c r="BC355" s="2">
        <v>1689.1</v>
      </c>
      <c r="BD355" s="2">
        <v>256.7</v>
      </c>
      <c r="BE355" s="2">
        <v>1.806</v>
      </c>
      <c r="BF355" s="2">
        <v>12.49</v>
      </c>
      <c r="BG355" s="2">
        <v>-12.4</v>
      </c>
      <c r="BH355" s="2">
        <f t="shared" si="104"/>
        <v>17.600002840908861</v>
      </c>
    </row>
    <row r="356" spans="16:60" x14ac:dyDescent="0.2">
      <c r="P356" s="2">
        <f t="shared" si="89"/>
        <v>7.5094448490532475</v>
      </c>
      <c r="Q356" s="2">
        <v>1825.2</v>
      </c>
      <c r="R356" s="2">
        <v>254.3</v>
      </c>
      <c r="S356" s="2">
        <v>1.8149999999999999</v>
      </c>
      <c r="T356" s="2">
        <v>15.32</v>
      </c>
      <c r="U356" s="2">
        <v>-13.32</v>
      </c>
      <c r="V356" s="2">
        <f t="shared" si="90"/>
        <v>20.300857124762</v>
      </c>
      <c r="X356" s="5">
        <v>1832.6</v>
      </c>
      <c r="Y356" s="5">
        <v>254.12</v>
      </c>
      <c r="Z356" s="5">
        <v>1.8160000000000001</v>
      </c>
      <c r="AA356" s="5">
        <v>15.49</v>
      </c>
      <c r="AB356" s="5">
        <v>-13.28</v>
      </c>
      <c r="AC356" s="5">
        <f t="shared" si="92"/>
        <v>25.502119326582228</v>
      </c>
      <c r="AD356" s="2">
        <f t="shared" si="91"/>
        <v>7.5134910025311132</v>
      </c>
      <c r="AG356" s="2">
        <f t="shared" si="93"/>
        <v>40.607386376363479</v>
      </c>
      <c r="AH356" s="2">
        <f t="shared" si="94"/>
        <v>0.70873259289703194</v>
      </c>
      <c r="AI356" s="2">
        <f t="shared" si="95"/>
        <v>49.611926304028856</v>
      </c>
      <c r="AJ356" s="2">
        <f t="shared" si="96"/>
        <v>2.2795289196919284</v>
      </c>
      <c r="AK356" s="2">
        <f t="shared" si="97"/>
        <v>90.219312680392335</v>
      </c>
      <c r="AM356" s="5">
        <v>1832.6</v>
      </c>
      <c r="AN356" s="5">
        <v>254.12</v>
      </c>
      <c r="AO356" s="5">
        <v>1.8160000000000001</v>
      </c>
      <c r="AP356" s="4">
        <f t="shared" si="98"/>
        <v>19.36088780463022</v>
      </c>
      <c r="AQ356" s="4">
        <f t="shared" si="99"/>
        <v>-16.598617820883746</v>
      </c>
      <c r="AS356" s="2">
        <f t="shared" si="103"/>
        <v>40.607386376363465</v>
      </c>
      <c r="AT356" s="2">
        <f t="shared" si="100"/>
        <v>49.392613623636521</v>
      </c>
      <c r="AU356" s="2">
        <f t="shared" si="101"/>
        <v>89.999999999999986</v>
      </c>
      <c r="AV356" s="2">
        <f t="shared" si="102"/>
        <v>25.502119326582225</v>
      </c>
      <c r="BB356" s="2">
        <f>LN(BC356)</f>
        <v>7.435320018752404</v>
      </c>
      <c r="BC356" s="2">
        <v>1694.8</v>
      </c>
      <c r="BD356" s="2">
        <v>256.75</v>
      </c>
      <c r="BE356" s="2">
        <v>1.806</v>
      </c>
      <c r="BF356" s="2">
        <v>12.6</v>
      </c>
      <c r="BG356" s="2">
        <v>-12.43</v>
      </c>
      <c r="BH356" s="2">
        <f t="shared" si="104"/>
        <v>17.699290946249796</v>
      </c>
    </row>
    <row r="357" spans="16:60" x14ac:dyDescent="0.2">
      <c r="P357" s="2">
        <f t="shared" si="89"/>
        <v>7.5114699722105298</v>
      </c>
      <c r="Q357" s="2">
        <v>1828.9</v>
      </c>
      <c r="R357" s="2">
        <v>254.25</v>
      </c>
      <c r="S357" s="2">
        <v>1.8149999999999999</v>
      </c>
      <c r="T357" s="2">
        <v>15.44</v>
      </c>
      <c r="U357" s="2">
        <v>-13.33</v>
      </c>
      <c r="V357" s="2">
        <f t="shared" si="90"/>
        <v>20.398100401753101</v>
      </c>
      <c r="X357" s="5">
        <v>1836.3</v>
      </c>
      <c r="Y357" s="5">
        <v>253.98</v>
      </c>
      <c r="Z357" s="5">
        <v>1.8160000000000001</v>
      </c>
      <c r="AA357" s="5">
        <v>15.54</v>
      </c>
      <c r="AB357" s="5">
        <v>-13.22</v>
      </c>
      <c r="AC357" s="5">
        <f t="shared" si="92"/>
        <v>25.501175834299435</v>
      </c>
      <c r="AD357" s="2">
        <f t="shared" si="91"/>
        <v>7.5155079565251341</v>
      </c>
      <c r="AG357" s="2">
        <f t="shared" si="93"/>
        <v>40.388073695971123</v>
      </c>
      <c r="AH357" s="2">
        <f t="shared" si="94"/>
        <v>0.70490486453281131</v>
      </c>
      <c r="AI357" s="2">
        <f t="shared" si="95"/>
        <v>49.791678539808771</v>
      </c>
      <c r="AJ357" s="2">
        <f t="shared" si="96"/>
        <v>2.2757011913277081</v>
      </c>
      <c r="AK357" s="2">
        <f t="shared" si="97"/>
        <v>90.179752235779887</v>
      </c>
      <c r="AM357" s="5">
        <v>1836.3</v>
      </c>
      <c r="AN357" s="5">
        <v>253.98</v>
      </c>
      <c r="AO357" s="5">
        <v>1.8160000000000001</v>
      </c>
      <c r="AP357" s="4">
        <f t="shared" si="98"/>
        <v>19.423562184043849</v>
      </c>
      <c r="AQ357" s="4">
        <f t="shared" si="99"/>
        <v>-16.523776838678234</v>
      </c>
      <c r="AS357" s="2">
        <f t="shared" si="103"/>
        <v>40.38807369597113</v>
      </c>
      <c r="AT357" s="2">
        <f t="shared" si="100"/>
        <v>49.611926304028856</v>
      </c>
      <c r="AU357" s="2">
        <f t="shared" si="101"/>
        <v>89.999999999999986</v>
      </c>
      <c r="AV357" s="2">
        <f t="shared" si="102"/>
        <v>25.501175834299438</v>
      </c>
      <c r="BB357" s="2">
        <f>LN(BC357)</f>
        <v>7.4386776044472498</v>
      </c>
      <c r="BC357" s="2">
        <v>1700.5</v>
      </c>
      <c r="BD357" s="2">
        <v>256.7</v>
      </c>
      <c r="BE357" s="2">
        <v>1.806</v>
      </c>
      <c r="BF357" s="2">
        <v>12.7</v>
      </c>
      <c r="BG357" s="2">
        <v>-12.48</v>
      </c>
      <c r="BH357" s="2">
        <f t="shared" si="104"/>
        <v>17.805628323650922</v>
      </c>
    </row>
    <row r="358" spans="16:60" x14ac:dyDescent="0.2">
      <c r="P358" s="2">
        <f t="shared" si="89"/>
        <v>7.5134910025311132</v>
      </c>
      <c r="Q358" s="2">
        <v>1832.6</v>
      </c>
      <c r="R358" s="2">
        <v>254.12</v>
      </c>
      <c r="S358" s="2">
        <v>1.8160000000000001</v>
      </c>
      <c r="T358" s="2">
        <v>15.49</v>
      </c>
      <c r="U358" s="2">
        <v>-13.28</v>
      </c>
      <c r="V358" s="2">
        <f t="shared" si="90"/>
        <v>20.403394325454773</v>
      </c>
      <c r="X358" s="5">
        <v>1840</v>
      </c>
      <c r="Y358" s="5">
        <v>253.95</v>
      </c>
      <c r="Z358" s="5">
        <v>1.8160000000000001</v>
      </c>
      <c r="AA358" s="5">
        <v>15.58</v>
      </c>
      <c r="AB358" s="5">
        <v>-13.17</v>
      </c>
      <c r="AC358" s="5">
        <f t="shared" si="92"/>
        <v>25.499345089742409</v>
      </c>
      <c r="AD358" s="2">
        <f t="shared" si="91"/>
        <v>7.5175208506030309</v>
      </c>
      <c r="AG358" s="2">
        <f t="shared" si="93"/>
        <v>40.208321460191215</v>
      </c>
      <c r="AH358" s="2">
        <f t="shared" si="94"/>
        <v>0.70176759618063078</v>
      </c>
      <c r="AI358" s="2">
        <f t="shared" si="95"/>
        <v>49.98686234471549</v>
      </c>
      <c r="AJ358" s="2">
        <f t="shared" si="96"/>
        <v>2.2725639229755275</v>
      </c>
      <c r="AK358" s="2">
        <f t="shared" si="97"/>
        <v>90.195183804906705</v>
      </c>
      <c r="AM358" s="5">
        <v>1840</v>
      </c>
      <c r="AN358" s="5">
        <v>253.95</v>
      </c>
      <c r="AO358" s="5">
        <v>1.8160000000000001</v>
      </c>
      <c r="AP358" s="4">
        <f t="shared" si="98"/>
        <v>19.473907889687041</v>
      </c>
      <c r="AQ358" s="4">
        <f t="shared" si="99"/>
        <v>-16.461576823310551</v>
      </c>
      <c r="AS358" s="2">
        <f t="shared" si="103"/>
        <v>40.208321460191222</v>
      </c>
      <c r="AT358" s="2">
        <f t="shared" si="100"/>
        <v>49.791678539808771</v>
      </c>
      <c r="AU358" s="2">
        <f t="shared" si="101"/>
        <v>90</v>
      </c>
      <c r="AV358" s="2">
        <f t="shared" si="102"/>
        <v>25.499345089742409</v>
      </c>
      <c r="BB358" s="2">
        <f>LN(BC358)</f>
        <v>7.4420239544745943</v>
      </c>
      <c r="BC358" s="2">
        <v>1706.2</v>
      </c>
      <c r="BD358" s="2">
        <v>256.74</v>
      </c>
      <c r="BE358" s="2">
        <v>1.8049999999999999</v>
      </c>
      <c r="BF358" s="2">
        <v>12.81</v>
      </c>
      <c r="BG358" s="2">
        <v>-12.5</v>
      </c>
      <c r="BH358" s="2">
        <f t="shared" si="104"/>
        <v>17.898214994797666</v>
      </c>
    </row>
    <row r="359" spans="16:60" x14ac:dyDescent="0.2">
      <c r="P359" s="2">
        <f t="shared" si="89"/>
        <v>7.5155079565251341</v>
      </c>
      <c r="Q359" s="2">
        <v>1836.3</v>
      </c>
      <c r="R359" s="2">
        <v>253.98</v>
      </c>
      <c r="S359" s="2">
        <v>1.8160000000000001</v>
      </c>
      <c r="T359" s="2">
        <v>15.54</v>
      </c>
      <c r="U359" s="2">
        <v>-13.22</v>
      </c>
      <c r="V359" s="2">
        <f t="shared" si="90"/>
        <v>20.402450833171979</v>
      </c>
      <c r="X359" s="5">
        <v>1843.7</v>
      </c>
      <c r="Y359" s="5">
        <v>253.81</v>
      </c>
      <c r="Z359" s="5">
        <v>1.8169999999999999</v>
      </c>
      <c r="AA359" s="5">
        <v>15.7</v>
      </c>
      <c r="AB359" s="5">
        <v>-13.18</v>
      </c>
      <c r="AC359" s="5">
        <f t="shared" si="92"/>
        <v>25.597563992641096</v>
      </c>
      <c r="AD359" s="2">
        <f t="shared" si="91"/>
        <v>7.5195297010763449</v>
      </c>
      <c r="AG359" s="2">
        <f t="shared" si="93"/>
        <v>40.01313765528451</v>
      </c>
      <c r="AH359" s="2">
        <f t="shared" si="94"/>
        <v>0.69836099613843849</v>
      </c>
      <c r="AI359" s="2">
        <f t="shared" si="95"/>
        <v>50.205165156112542</v>
      </c>
      <c r="AJ359" s="2">
        <f t="shared" si="96"/>
        <v>2.2691573229333351</v>
      </c>
      <c r="AK359" s="2">
        <f t="shared" si="97"/>
        <v>90.218302811397052</v>
      </c>
      <c r="AM359" s="5">
        <v>1843.7</v>
      </c>
      <c r="AN359" s="5">
        <v>253.81</v>
      </c>
      <c r="AO359" s="5">
        <v>1.8169999999999999</v>
      </c>
      <c r="AP359" s="4">
        <f t="shared" si="98"/>
        <v>19.605098359513974</v>
      </c>
      <c r="AQ359" s="4">
        <f t="shared" si="99"/>
        <v>-16.458292762955043</v>
      </c>
      <c r="AS359" s="2">
        <f t="shared" si="103"/>
        <v>40.01313765528451</v>
      </c>
      <c r="AT359" s="2">
        <f t="shared" si="100"/>
        <v>49.98686234471549</v>
      </c>
      <c r="AU359" s="2">
        <f t="shared" si="101"/>
        <v>90</v>
      </c>
      <c r="AV359" s="2">
        <f t="shared" si="102"/>
        <v>25.597563992641096</v>
      </c>
      <c r="BB359" s="2">
        <f>LN(BC359)</f>
        <v>7.4454175567016874</v>
      </c>
      <c r="BC359" s="2">
        <v>1712</v>
      </c>
      <c r="BD359" s="2">
        <v>256.7</v>
      </c>
      <c r="BE359" s="2">
        <v>1.8049999999999999</v>
      </c>
      <c r="BF359" s="2">
        <v>12.9</v>
      </c>
      <c r="BG359" s="2">
        <v>-12.55</v>
      </c>
      <c r="BH359" s="2">
        <f t="shared" si="104"/>
        <v>17.997569280322274</v>
      </c>
    </row>
    <row r="360" spans="16:60" x14ac:dyDescent="0.2">
      <c r="P360" s="2">
        <f t="shared" si="89"/>
        <v>7.5175208506030309</v>
      </c>
      <c r="Q360" s="2">
        <v>1840</v>
      </c>
      <c r="R360" s="2">
        <v>253.95</v>
      </c>
      <c r="S360" s="2">
        <v>1.8160000000000001</v>
      </c>
      <c r="T360" s="2">
        <v>15.58</v>
      </c>
      <c r="U360" s="2">
        <v>-13.17</v>
      </c>
      <c r="V360" s="2">
        <f t="shared" si="90"/>
        <v>20.400620088614954</v>
      </c>
      <c r="X360" s="5">
        <v>1847.4</v>
      </c>
      <c r="Y360" s="5">
        <v>253.68</v>
      </c>
      <c r="Z360" s="5">
        <v>1.8169999999999999</v>
      </c>
      <c r="AA360" s="5">
        <v>15.75</v>
      </c>
      <c r="AB360" s="5">
        <v>-13.12</v>
      </c>
      <c r="AC360" s="5">
        <f t="shared" si="92"/>
        <v>25.597429838262897</v>
      </c>
      <c r="AD360" s="2">
        <f t="shared" si="91"/>
        <v>7.5215345241585094</v>
      </c>
      <c r="AG360" s="2">
        <f t="shared" si="93"/>
        <v>39.794834843887458</v>
      </c>
      <c r="AH360" s="2">
        <f t="shared" si="94"/>
        <v>0.69455089331319975</v>
      </c>
      <c r="AI360" s="2">
        <f t="shared" si="95"/>
        <v>50.401930667523459</v>
      </c>
      <c r="AJ360" s="2">
        <f t="shared" si="96"/>
        <v>2.2653472201080964</v>
      </c>
      <c r="AK360" s="2">
        <f t="shared" si="97"/>
        <v>90.196765511410916</v>
      </c>
      <c r="AM360" s="5">
        <v>1847.4</v>
      </c>
      <c r="AN360" s="5">
        <v>253.68</v>
      </c>
      <c r="AO360" s="5">
        <v>1.8169999999999999</v>
      </c>
      <c r="AP360" s="4">
        <f t="shared" si="98"/>
        <v>19.667560616916496</v>
      </c>
      <c r="AQ360" s="4">
        <f t="shared" si="99"/>
        <v>-16.383390177393292</v>
      </c>
      <c r="AS360" s="2">
        <f t="shared" si="103"/>
        <v>39.794834843887458</v>
      </c>
      <c r="AT360" s="2">
        <f t="shared" si="100"/>
        <v>50.205165156112542</v>
      </c>
      <c r="AU360" s="2">
        <f t="shared" si="101"/>
        <v>90</v>
      </c>
      <c r="AV360" s="2">
        <f t="shared" si="102"/>
        <v>25.597429838262901</v>
      </c>
      <c r="BB360" s="2">
        <f>LN(BC360)</f>
        <v>7.4483338608974758</v>
      </c>
      <c r="BC360" s="2">
        <v>1717</v>
      </c>
      <c r="BD360" s="2">
        <v>256.55</v>
      </c>
      <c r="BE360" s="2">
        <v>1.806</v>
      </c>
      <c r="BF360" s="2">
        <v>13.09</v>
      </c>
      <c r="BG360" s="2">
        <v>-12.64</v>
      </c>
      <c r="BH360" s="2">
        <f t="shared" si="104"/>
        <v>18.196639799699284</v>
      </c>
    </row>
    <row r="361" spans="16:60" x14ac:dyDescent="0.2">
      <c r="P361" s="2">
        <f t="shared" si="89"/>
        <v>7.5195297010763449</v>
      </c>
      <c r="Q361" s="2">
        <v>1843.7</v>
      </c>
      <c r="R361" s="2">
        <v>253.81</v>
      </c>
      <c r="S361" s="2">
        <v>1.8169999999999999</v>
      </c>
      <c r="T361" s="2">
        <v>15.7</v>
      </c>
      <c r="U361" s="2">
        <v>-13.18</v>
      </c>
      <c r="V361" s="2">
        <f t="shared" si="90"/>
        <v>20.49883899151364</v>
      </c>
      <c r="X361" s="5">
        <v>1851.1</v>
      </c>
      <c r="Y361" s="5">
        <v>253.64</v>
      </c>
      <c r="Z361" s="5">
        <v>1.8180000000000001</v>
      </c>
      <c r="AA361" s="5">
        <v>15.8</v>
      </c>
      <c r="AB361" s="5">
        <v>-13.07</v>
      </c>
      <c r="AC361" s="5">
        <f t="shared" si="92"/>
        <v>25.603965794641685</v>
      </c>
      <c r="AD361" s="2">
        <f t="shared" si="91"/>
        <v>7.5235353359656392</v>
      </c>
      <c r="AG361" s="2">
        <f t="shared" si="93"/>
        <v>39.598069332476541</v>
      </c>
      <c r="AH361" s="2">
        <f t="shared" si="94"/>
        <v>0.69111668728470876</v>
      </c>
      <c r="AI361" s="2">
        <f t="shared" si="95"/>
        <v>50.602424938914794</v>
      </c>
      <c r="AJ361" s="2">
        <f t="shared" si="96"/>
        <v>2.2619130140796053</v>
      </c>
      <c r="AK361" s="2">
        <f t="shared" si="97"/>
        <v>90.200494271391335</v>
      </c>
      <c r="AM361" s="5">
        <v>1851.1</v>
      </c>
      <c r="AN361" s="5">
        <v>253.64</v>
      </c>
      <c r="AO361" s="5">
        <v>1.8180000000000001</v>
      </c>
      <c r="AP361" s="4">
        <f t="shared" si="98"/>
        <v>19.728744647724145</v>
      </c>
      <c r="AQ361" s="4">
        <f t="shared" si="99"/>
        <v>-16.319917249731301</v>
      </c>
      <c r="AS361" s="2">
        <f t="shared" si="103"/>
        <v>39.598069332476541</v>
      </c>
      <c r="AT361" s="2">
        <f t="shared" si="100"/>
        <v>50.401930667523459</v>
      </c>
      <c r="AU361" s="2">
        <f t="shared" si="101"/>
        <v>90</v>
      </c>
      <c r="AV361" s="2">
        <f t="shared" si="102"/>
        <v>25.603965794641685</v>
      </c>
      <c r="BB361" s="2">
        <f>LN(BC361)</f>
        <v>7.4512416849876759</v>
      </c>
      <c r="BC361" s="2">
        <v>1722</v>
      </c>
      <c r="BD361" s="2">
        <v>256.51</v>
      </c>
      <c r="BE361" s="2">
        <v>1.806</v>
      </c>
      <c r="BF361" s="2">
        <v>13.19</v>
      </c>
      <c r="BG361" s="2">
        <v>-12.69</v>
      </c>
      <c r="BH361" s="2">
        <f t="shared" si="104"/>
        <v>18.303338493291324</v>
      </c>
    </row>
    <row r="362" spans="16:60" x14ac:dyDescent="0.2">
      <c r="P362" s="2">
        <f t="shared" si="89"/>
        <v>7.5215345241585094</v>
      </c>
      <c r="Q362" s="2">
        <v>1847.4</v>
      </c>
      <c r="R362" s="2">
        <v>253.68</v>
      </c>
      <c r="S362" s="2">
        <v>1.8169999999999999</v>
      </c>
      <c r="T362" s="2">
        <v>15.75</v>
      </c>
      <c r="U362" s="2">
        <v>-13.12</v>
      </c>
      <c r="V362" s="2">
        <f t="shared" si="90"/>
        <v>20.498704837135442</v>
      </c>
      <c r="X362" s="5">
        <v>1854.9</v>
      </c>
      <c r="Y362" s="5">
        <v>253.51</v>
      </c>
      <c r="Z362" s="5">
        <v>1.8180000000000001</v>
      </c>
      <c r="AA362" s="5">
        <v>15.84</v>
      </c>
      <c r="AB362" s="5">
        <v>-13.01</v>
      </c>
      <c r="AC362" s="5">
        <f t="shared" si="92"/>
        <v>25.596668800445475</v>
      </c>
      <c r="AD362" s="2">
        <f t="shared" si="91"/>
        <v>7.5255860652326332</v>
      </c>
      <c r="AG362" s="2">
        <f t="shared" si="93"/>
        <v>39.397575061085206</v>
      </c>
      <c r="AH362" s="2">
        <f t="shared" si="94"/>
        <v>0.68761740211754296</v>
      </c>
      <c r="AI362" s="2">
        <f t="shared" si="95"/>
        <v>50.692981128914084</v>
      </c>
      <c r="AJ362" s="2">
        <f t="shared" si="96"/>
        <v>2.2584137289124393</v>
      </c>
      <c r="AK362" s="2">
        <f t="shared" si="97"/>
        <v>90.09055618999929</v>
      </c>
      <c r="AM362" s="5">
        <v>1854.9</v>
      </c>
      <c r="AN362" s="5">
        <v>253.51</v>
      </c>
      <c r="AO362" s="5">
        <v>1.8180000000000001</v>
      </c>
      <c r="AP362" s="4">
        <f t="shared" si="98"/>
        <v>19.780092958033478</v>
      </c>
      <c r="AQ362" s="4">
        <f t="shared" si="99"/>
        <v>-16.246149582324207</v>
      </c>
      <c r="AS362" s="2">
        <f t="shared" si="103"/>
        <v>39.397575061085199</v>
      </c>
      <c r="AT362" s="2">
        <f t="shared" si="100"/>
        <v>50.602424938914794</v>
      </c>
      <c r="AU362" s="2">
        <f t="shared" si="101"/>
        <v>90</v>
      </c>
      <c r="AV362" s="2">
        <f t="shared" si="102"/>
        <v>25.596668800445471</v>
      </c>
      <c r="BB362" s="2">
        <f>LN(BC362)</f>
        <v>7.4541989803498732</v>
      </c>
      <c r="BC362" s="2">
        <v>1727.1</v>
      </c>
      <c r="BD362" s="2">
        <v>256.37</v>
      </c>
      <c r="BE362" s="2">
        <v>1.806</v>
      </c>
      <c r="BF362" s="2">
        <v>13.28</v>
      </c>
      <c r="BG362" s="2">
        <v>-12.74</v>
      </c>
      <c r="BH362" s="2">
        <f t="shared" si="104"/>
        <v>18.402880209358536</v>
      </c>
    </row>
    <row r="363" spans="16:60" x14ac:dyDescent="0.2">
      <c r="P363" s="2">
        <f t="shared" si="89"/>
        <v>7.5235353359656392</v>
      </c>
      <c r="Q363" s="2">
        <v>1851.1</v>
      </c>
      <c r="R363" s="2">
        <v>253.64</v>
      </c>
      <c r="S363" s="2">
        <v>1.8180000000000001</v>
      </c>
      <c r="T363" s="2">
        <v>15.8</v>
      </c>
      <c r="U363" s="2">
        <v>-13.07</v>
      </c>
      <c r="V363" s="2">
        <f t="shared" si="90"/>
        <v>20.505240793514229</v>
      </c>
      <c r="X363" s="5">
        <v>1858.6</v>
      </c>
      <c r="Y363" s="5">
        <v>253.46</v>
      </c>
      <c r="Z363" s="5">
        <v>1.8180000000000001</v>
      </c>
      <c r="AA363" s="5">
        <v>15.94</v>
      </c>
      <c r="AB363" s="5">
        <v>-13.05</v>
      </c>
      <c r="AC363" s="5">
        <f t="shared" si="92"/>
        <v>25.699358486532702</v>
      </c>
      <c r="AD363" s="2">
        <f t="shared" si="91"/>
        <v>7.5275787951232385</v>
      </c>
      <c r="AG363" s="2">
        <f t="shared" si="93"/>
        <v>39.307018871085916</v>
      </c>
      <c r="AH363" s="2">
        <f t="shared" si="94"/>
        <v>0.68603689844399374</v>
      </c>
      <c r="AI363" s="2">
        <f t="shared" si="95"/>
        <v>50.910188283327443</v>
      </c>
      <c r="AJ363" s="2">
        <f t="shared" si="96"/>
        <v>2.2568332252388905</v>
      </c>
      <c r="AK363" s="2">
        <f t="shared" si="97"/>
        <v>90.217207154413359</v>
      </c>
      <c r="AM363" s="5">
        <v>1858.6</v>
      </c>
      <c r="AN363" s="5">
        <v>253.46</v>
      </c>
      <c r="AO363" s="5">
        <v>1.8180000000000001</v>
      </c>
      <c r="AP363" s="4">
        <f t="shared" si="98"/>
        <v>19.885202781048015</v>
      </c>
      <c r="AQ363" s="4">
        <f t="shared" si="99"/>
        <v>-16.279918211585734</v>
      </c>
      <c r="AS363" s="2">
        <f t="shared" si="103"/>
        <v>39.30701887108593</v>
      </c>
      <c r="AT363" s="2">
        <f t="shared" si="100"/>
        <v>50.692981128914084</v>
      </c>
      <c r="AU363" s="2">
        <f t="shared" si="101"/>
        <v>90.000000000000014</v>
      </c>
      <c r="AV363" s="2">
        <f t="shared" si="102"/>
        <v>25.699358486532706</v>
      </c>
      <c r="BB363" s="2">
        <f>LN(BC363)</f>
        <v>7.4570898241762347</v>
      </c>
      <c r="BC363" s="2">
        <v>1732.1</v>
      </c>
      <c r="BD363" s="2">
        <v>256.22000000000003</v>
      </c>
      <c r="BE363" s="2">
        <v>1.8069999999999999</v>
      </c>
      <c r="BF363" s="2">
        <v>13.4</v>
      </c>
      <c r="BG363" s="2">
        <v>-12.76</v>
      </c>
      <c r="BH363" s="2">
        <f t="shared" si="104"/>
        <v>18.503448327271325</v>
      </c>
    </row>
    <row r="364" spans="16:60" x14ac:dyDescent="0.2">
      <c r="P364" s="2">
        <f t="shared" si="89"/>
        <v>7.5255860652326332</v>
      </c>
      <c r="Q364" s="2">
        <v>1854.9</v>
      </c>
      <c r="R364" s="2">
        <v>253.51</v>
      </c>
      <c r="S364" s="2">
        <v>1.8180000000000001</v>
      </c>
      <c r="T364" s="2">
        <v>15.84</v>
      </c>
      <c r="U364" s="2">
        <v>-13.01</v>
      </c>
      <c r="V364" s="2">
        <f t="shared" si="90"/>
        <v>20.497943799318019</v>
      </c>
      <c r="X364" s="5">
        <v>1862.3</v>
      </c>
      <c r="Y364" s="5">
        <v>253.33</v>
      </c>
      <c r="Z364" s="5">
        <v>1.819</v>
      </c>
      <c r="AA364" s="5">
        <v>15.99</v>
      </c>
      <c r="AB364" s="5">
        <v>-12.99</v>
      </c>
      <c r="AC364" s="5">
        <f t="shared" si="92"/>
        <v>25.700186114359205</v>
      </c>
      <c r="AD364" s="2">
        <f t="shared" si="91"/>
        <v>7.5295675619374602</v>
      </c>
      <c r="AG364" s="2">
        <f t="shared" si="93"/>
        <v>39.089811716672543</v>
      </c>
      <c r="AH364" s="2">
        <f t="shared" si="94"/>
        <v>0.68224591844059268</v>
      </c>
      <c r="AI364" s="2">
        <f t="shared" si="95"/>
        <v>51.088267418988266</v>
      </c>
      <c r="AJ364" s="2">
        <f t="shared" si="96"/>
        <v>2.2530422452354895</v>
      </c>
      <c r="AK364" s="2">
        <f t="shared" si="97"/>
        <v>90.178079135660809</v>
      </c>
      <c r="AM364" s="5">
        <v>1862.3</v>
      </c>
      <c r="AN364" s="5">
        <v>253.33</v>
      </c>
      <c r="AO364" s="5">
        <v>1.819</v>
      </c>
      <c r="AP364" s="4">
        <f t="shared" si="98"/>
        <v>19.947418957807049</v>
      </c>
      <c r="AQ364" s="4">
        <f t="shared" si="99"/>
        <v>-16.204938853152818</v>
      </c>
      <c r="AS364" s="2">
        <f t="shared" si="103"/>
        <v>39.089811716672529</v>
      </c>
      <c r="AT364" s="2">
        <f t="shared" si="100"/>
        <v>50.910188283327443</v>
      </c>
      <c r="AU364" s="2">
        <f t="shared" si="101"/>
        <v>89.999999999999972</v>
      </c>
      <c r="AV364" s="2">
        <f t="shared" si="102"/>
        <v>25.700186114359205</v>
      </c>
      <c r="BB364" s="2">
        <f>LN(BC364)</f>
        <v>7.4599723351078779</v>
      </c>
      <c r="BC364" s="2">
        <v>1737.1</v>
      </c>
      <c r="BD364" s="2">
        <v>256.17</v>
      </c>
      <c r="BE364" s="2">
        <v>1.8069999999999999</v>
      </c>
      <c r="BF364" s="2">
        <v>13.49</v>
      </c>
      <c r="BG364" s="2">
        <v>-12.8</v>
      </c>
      <c r="BH364" s="2">
        <f t="shared" si="104"/>
        <v>18.596238867039755</v>
      </c>
    </row>
    <row r="365" spans="16:60" x14ac:dyDescent="0.2">
      <c r="P365" s="2">
        <f t="shared" si="89"/>
        <v>7.5275787951232385</v>
      </c>
      <c r="Q365" s="2">
        <v>1858.6</v>
      </c>
      <c r="R365" s="2">
        <v>253.46</v>
      </c>
      <c r="S365" s="2">
        <v>1.8180000000000001</v>
      </c>
      <c r="T365" s="2">
        <v>15.94</v>
      </c>
      <c r="U365" s="2">
        <v>-13.05</v>
      </c>
      <c r="V365" s="2">
        <f t="shared" si="90"/>
        <v>20.600633485405247</v>
      </c>
      <c r="X365" s="5">
        <v>1865.8</v>
      </c>
      <c r="Y365" s="5">
        <v>253.2</v>
      </c>
      <c r="Z365" s="5">
        <v>1.82</v>
      </c>
      <c r="AA365" s="5">
        <v>16.03</v>
      </c>
      <c r="AB365" s="5">
        <v>-12.94</v>
      </c>
      <c r="AC365" s="5">
        <f t="shared" si="92"/>
        <v>25.699805069900549</v>
      </c>
      <c r="AD365" s="2">
        <f t="shared" si="91"/>
        <v>7.531445194526861</v>
      </c>
      <c r="AG365" s="2">
        <f t="shared" si="93"/>
        <v>38.911732581011726</v>
      </c>
      <c r="AH365" s="2">
        <f t="shared" si="94"/>
        <v>0.67913785119420578</v>
      </c>
      <c r="AI365" s="2">
        <f t="shared" si="95"/>
        <v>51.296952919680763</v>
      </c>
      <c r="AJ365" s="2">
        <f t="shared" si="96"/>
        <v>2.2499341779891022</v>
      </c>
      <c r="AK365" s="2">
        <f t="shared" si="97"/>
        <v>90.208685500692496</v>
      </c>
      <c r="AM365" s="5">
        <v>1865.8</v>
      </c>
      <c r="AN365" s="5">
        <v>253.2</v>
      </c>
      <c r="AO365" s="5">
        <v>1.82</v>
      </c>
      <c r="AP365" s="4">
        <f t="shared" si="98"/>
        <v>19.997392073387577</v>
      </c>
      <c r="AQ365" s="4">
        <f t="shared" si="99"/>
        <v>-16.14262342043887</v>
      </c>
      <c r="AS365" s="2">
        <f t="shared" si="103"/>
        <v>38.911732581011712</v>
      </c>
      <c r="AT365" s="2">
        <f t="shared" si="100"/>
        <v>51.088267418988266</v>
      </c>
      <c r="AU365" s="2">
        <f t="shared" si="101"/>
        <v>89.999999999999972</v>
      </c>
      <c r="AV365" s="2">
        <f t="shared" si="102"/>
        <v>25.699805069900545</v>
      </c>
      <c r="BB365" s="2">
        <f>LN(BC365)</f>
        <v>7.4628465610461134</v>
      </c>
      <c r="BC365" s="2">
        <v>1742.1</v>
      </c>
      <c r="BD365" s="2">
        <v>256.02999999999997</v>
      </c>
      <c r="BE365" s="2">
        <v>1.8080000000000001</v>
      </c>
      <c r="BF365" s="2">
        <v>13.59</v>
      </c>
      <c r="BG365" s="2">
        <v>-12.85</v>
      </c>
      <c r="BH365" s="2">
        <f t="shared" si="104"/>
        <v>18.703224320956</v>
      </c>
    </row>
    <row r="366" spans="16:60" x14ac:dyDescent="0.2">
      <c r="P366" s="2">
        <f t="shared" si="89"/>
        <v>7.5295675619374602</v>
      </c>
      <c r="Q366" s="2">
        <v>1862.3</v>
      </c>
      <c r="R366" s="2">
        <v>253.33</v>
      </c>
      <c r="S366" s="2">
        <v>1.819</v>
      </c>
      <c r="T366" s="2">
        <v>15.99</v>
      </c>
      <c r="U366" s="2">
        <v>-12.99</v>
      </c>
      <c r="V366" s="2">
        <f t="shared" si="90"/>
        <v>20.60146111323175</v>
      </c>
      <c r="X366" s="5">
        <v>1869.3</v>
      </c>
      <c r="Y366" s="5">
        <v>253.18</v>
      </c>
      <c r="Z366" s="5">
        <v>1.82</v>
      </c>
      <c r="AA366" s="5">
        <v>16.149999999999999</v>
      </c>
      <c r="AB366" s="5">
        <v>-12.94</v>
      </c>
      <c r="AC366" s="5">
        <f t="shared" si="92"/>
        <v>25.793316081890563</v>
      </c>
      <c r="AD366" s="2">
        <f t="shared" si="91"/>
        <v>7.5333193082182861</v>
      </c>
      <c r="AG366" s="2">
        <f t="shared" si="93"/>
        <v>38.703047080319216</v>
      </c>
      <c r="AH366" s="2">
        <f t="shared" si="94"/>
        <v>0.6754956021059485</v>
      </c>
      <c r="AI366" s="2">
        <f t="shared" si="95"/>
        <v>51.491470232861872</v>
      </c>
      <c r="AJ366" s="2">
        <f t="shared" si="96"/>
        <v>2.2462919289008454</v>
      </c>
      <c r="AK366" s="2">
        <f t="shared" si="97"/>
        <v>90.19451731318108</v>
      </c>
      <c r="AM366" s="5">
        <v>1869.3</v>
      </c>
      <c r="AN366" s="5">
        <v>253.18</v>
      </c>
      <c r="AO366" s="5">
        <v>1.82</v>
      </c>
      <c r="AP366" s="4">
        <f t="shared" si="98"/>
        <v>20.129030484190267</v>
      </c>
      <c r="AQ366" s="4">
        <f t="shared" si="99"/>
        <v>-16.128151979283103</v>
      </c>
      <c r="AS366" s="2">
        <f t="shared" si="103"/>
        <v>38.703047080319216</v>
      </c>
      <c r="AT366" s="2">
        <f t="shared" si="100"/>
        <v>51.296952919680763</v>
      </c>
      <c r="AU366" s="2">
        <f t="shared" si="101"/>
        <v>89.999999999999972</v>
      </c>
      <c r="AV366" s="2">
        <f t="shared" si="102"/>
        <v>25.793316081890566</v>
      </c>
      <c r="BB366" s="2">
        <f>LN(BC366)</f>
        <v>7.4657125494803989</v>
      </c>
      <c r="BC366" s="2">
        <v>1747.1</v>
      </c>
      <c r="BD366" s="2">
        <v>255.98</v>
      </c>
      <c r="BE366" s="2">
        <v>1.8080000000000001</v>
      </c>
      <c r="BF366" s="2">
        <v>13.7</v>
      </c>
      <c r="BG366" s="2">
        <v>-12.87</v>
      </c>
      <c r="BH366" s="2">
        <f t="shared" si="104"/>
        <v>18.796991780601488</v>
      </c>
    </row>
    <row r="367" spans="16:60" x14ac:dyDescent="0.2">
      <c r="P367" s="2">
        <f t="shared" si="89"/>
        <v>7.531445194526861</v>
      </c>
      <c r="Q367" s="2">
        <v>1865.8</v>
      </c>
      <c r="R367" s="2">
        <v>253.2</v>
      </c>
      <c r="S367" s="2">
        <v>1.82</v>
      </c>
      <c r="T367" s="2">
        <v>16.03</v>
      </c>
      <c r="U367" s="2">
        <v>-12.94</v>
      </c>
      <c r="V367" s="2">
        <f t="shared" si="90"/>
        <v>20.601080068773094</v>
      </c>
      <c r="X367" s="5">
        <v>1872.8</v>
      </c>
      <c r="Y367" s="5">
        <v>253.05</v>
      </c>
      <c r="Z367" s="5">
        <v>1.82</v>
      </c>
      <c r="AA367" s="5">
        <v>16.2</v>
      </c>
      <c r="AB367" s="5">
        <v>-12.89</v>
      </c>
      <c r="AC367" s="5">
        <f t="shared" si="92"/>
        <v>25.801191037810138</v>
      </c>
      <c r="AD367" s="2">
        <f t="shared" si="91"/>
        <v>7.5351899161767006</v>
      </c>
      <c r="AG367" s="2">
        <f t="shared" si="93"/>
        <v>38.508529767138128</v>
      </c>
      <c r="AH367" s="2">
        <f t="shared" si="94"/>
        <v>0.67210063453880564</v>
      </c>
      <c r="AI367" s="2">
        <f t="shared" si="95"/>
        <v>51.690395514881715</v>
      </c>
      <c r="AJ367" s="2">
        <f t="shared" si="96"/>
        <v>2.2428969613337024</v>
      </c>
      <c r="AK367" s="2">
        <f t="shared" si="97"/>
        <v>90.198925282019843</v>
      </c>
      <c r="AM367" s="5">
        <v>1872.8</v>
      </c>
      <c r="AN367" s="5">
        <v>253.05</v>
      </c>
      <c r="AO367" s="5">
        <v>1.82</v>
      </c>
      <c r="AP367" s="4">
        <f t="shared" si="98"/>
        <v>20.189831205224877</v>
      </c>
      <c r="AQ367" s="4">
        <f t="shared" si="99"/>
        <v>-16.064624952799306</v>
      </c>
      <c r="AS367" s="2">
        <f t="shared" si="103"/>
        <v>38.508529767138135</v>
      </c>
      <c r="AT367" s="2">
        <f t="shared" si="100"/>
        <v>51.491470232861872</v>
      </c>
      <c r="AU367" s="2">
        <f t="shared" si="101"/>
        <v>90</v>
      </c>
      <c r="AV367" s="2">
        <f t="shared" si="102"/>
        <v>25.801191037810142</v>
      </c>
      <c r="BB367" s="2">
        <f>LN(BC367)</f>
        <v>7.468570347493042</v>
      </c>
      <c r="BC367" s="2">
        <v>1752.1</v>
      </c>
      <c r="BD367" s="2">
        <v>255.84</v>
      </c>
      <c r="BE367" s="2">
        <v>1.8080000000000001</v>
      </c>
      <c r="BF367" s="2">
        <v>13.8</v>
      </c>
      <c r="BG367" s="2">
        <v>-12.91</v>
      </c>
      <c r="BH367" s="2">
        <f t="shared" si="104"/>
        <v>18.897304040523878</v>
      </c>
    </row>
    <row r="368" spans="16:60" x14ac:dyDescent="0.2">
      <c r="P368" s="2">
        <f t="shared" si="89"/>
        <v>7.5333193082182861</v>
      </c>
      <c r="Q368" s="2">
        <v>1869.3</v>
      </c>
      <c r="R368" s="2">
        <v>253.18</v>
      </c>
      <c r="S368" s="2">
        <v>1.82</v>
      </c>
      <c r="T368" s="2">
        <v>16.149999999999999</v>
      </c>
      <c r="U368" s="2">
        <v>-12.94</v>
      </c>
      <c r="V368" s="2">
        <f t="shared" si="90"/>
        <v>20.694591080763107</v>
      </c>
      <c r="X368" s="5">
        <v>1876.3</v>
      </c>
      <c r="Y368" s="5">
        <v>253.02</v>
      </c>
      <c r="Z368" s="5">
        <v>1.82</v>
      </c>
      <c r="AA368" s="5">
        <v>16.239999999999998</v>
      </c>
      <c r="AB368" s="5">
        <v>-12.83</v>
      </c>
      <c r="AC368" s="5">
        <f t="shared" si="92"/>
        <v>25.79525852730038</v>
      </c>
      <c r="AD368" s="2">
        <f t="shared" si="91"/>
        <v>7.5370570314933287</v>
      </c>
      <c r="AG368" s="2">
        <f t="shared" si="93"/>
        <v>38.309604485118271</v>
      </c>
      <c r="AH368" s="2">
        <f t="shared" si="94"/>
        <v>0.66862873340210083</v>
      </c>
      <c r="AI368" s="2">
        <f t="shared" si="95"/>
        <v>51.906516554053638</v>
      </c>
      <c r="AJ368" s="2">
        <f t="shared" si="96"/>
        <v>2.2394250601969978</v>
      </c>
      <c r="AK368" s="2">
        <f t="shared" si="97"/>
        <v>90.21612103917191</v>
      </c>
      <c r="AM368" s="5">
        <v>1876.3</v>
      </c>
      <c r="AN368" s="5">
        <v>253.02</v>
      </c>
      <c r="AO368" s="5">
        <v>1.82</v>
      </c>
      <c r="AP368" s="4">
        <f t="shared" si="98"/>
        <v>20.240829120180752</v>
      </c>
      <c r="AQ368" s="4">
        <f t="shared" si="99"/>
        <v>-15.990753547531963</v>
      </c>
      <c r="AS368" s="2">
        <f t="shared" si="103"/>
        <v>38.309604485118271</v>
      </c>
      <c r="AT368" s="2">
        <f t="shared" si="100"/>
        <v>51.690395514881715</v>
      </c>
      <c r="AU368" s="2">
        <f t="shared" si="101"/>
        <v>89.999999999999986</v>
      </c>
      <c r="AV368" s="2">
        <f t="shared" si="102"/>
        <v>25.795258527300383</v>
      </c>
      <c r="BB368" s="2">
        <f>LN(BC368)</f>
        <v>7.4714200017638461</v>
      </c>
      <c r="BC368" s="2">
        <v>1757.1</v>
      </c>
      <c r="BD368" s="2">
        <v>255.7</v>
      </c>
      <c r="BE368" s="2">
        <v>1.8089999999999999</v>
      </c>
      <c r="BF368" s="2">
        <v>13.9</v>
      </c>
      <c r="BG368" s="2">
        <v>-12.96</v>
      </c>
      <c r="BH368" s="2">
        <f t="shared" si="104"/>
        <v>19.004515252960282</v>
      </c>
    </row>
    <row r="369" spans="16:60" x14ac:dyDescent="0.2">
      <c r="P369" s="2">
        <f t="shared" si="89"/>
        <v>7.5351899161767006</v>
      </c>
      <c r="Q369" s="2">
        <v>1872.8</v>
      </c>
      <c r="R369" s="2">
        <v>253.05</v>
      </c>
      <c r="S369" s="2">
        <v>1.82</v>
      </c>
      <c r="T369" s="2">
        <v>16.2</v>
      </c>
      <c r="U369" s="2">
        <v>-12.89</v>
      </c>
      <c r="V369" s="2">
        <f t="shared" si="90"/>
        <v>20.702466036682683</v>
      </c>
      <c r="X369" s="5">
        <v>1879.8</v>
      </c>
      <c r="Y369" s="5">
        <v>252.9</v>
      </c>
      <c r="Z369" s="5">
        <v>1.82</v>
      </c>
      <c r="AA369" s="5">
        <v>16.29</v>
      </c>
      <c r="AB369" s="5">
        <v>-12.77</v>
      </c>
      <c r="AC369" s="5">
        <f t="shared" si="92"/>
        <v>25.79744476830146</v>
      </c>
      <c r="AD369" s="2">
        <f t="shared" si="91"/>
        <v>7.5389206671862015</v>
      </c>
      <c r="AG369" s="2">
        <f t="shared" si="93"/>
        <v>38.093483445946354</v>
      </c>
      <c r="AH369" s="2">
        <f t="shared" si="94"/>
        <v>0.66485670968571919</v>
      </c>
      <c r="AI369" s="2">
        <f t="shared" si="95"/>
        <v>52.088776138988877</v>
      </c>
      <c r="AJ369" s="2">
        <f t="shared" si="96"/>
        <v>2.235653036480616</v>
      </c>
      <c r="AK369" s="2">
        <f t="shared" si="97"/>
        <v>90.182259584935224</v>
      </c>
      <c r="AM369" s="5">
        <v>1879.8</v>
      </c>
      <c r="AN369" s="5">
        <v>252.9</v>
      </c>
      <c r="AO369" s="5">
        <v>1.82</v>
      </c>
      <c r="AP369" s="4">
        <f t="shared" si="98"/>
        <v>20.302723067060789</v>
      </c>
      <c r="AQ369" s="4">
        <f t="shared" si="99"/>
        <v>-15.915639875160606</v>
      </c>
      <c r="AS369" s="2">
        <f t="shared" si="103"/>
        <v>38.093483445946354</v>
      </c>
      <c r="AT369" s="2">
        <f t="shared" si="100"/>
        <v>51.906516554053638</v>
      </c>
      <c r="AU369" s="2">
        <f t="shared" si="101"/>
        <v>90</v>
      </c>
      <c r="AV369" s="2">
        <f t="shared" si="102"/>
        <v>25.797444768301464</v>
      </c>
      <c r="BB369" s="2">
        <f>LN(BC369)</f>
        <v>7.4742615585746845</v>
      </c>
      <c r="BC369" s="2">
        <v>1762.1</v>
      </c>
      <c r="BD369" s="2">
        <v>255.66</v>
      </c>
      <c r="BE369" s="2">
        <v>1.8089999999999999</v>
      </c>
      <c r="BF369" s="2">
        <v>14.01</v>
      </c>
      <c r="BG369" s="2">
        <v>-12.98</v>
      </c>
      <c r="BH369" s="2">
        <f t="shared" si="104"/>
        <v>19.098704144522475</v>
      </c>
    </row>
    <row r="370" spans="16:60" x14ac:dyDescent="0.2">
      <c r="P370" s="2">
        <f t="shared" si="89"/>
        <v>7.5370570314933287</v>
      </c>
      <c r="Q370" s="2">
        <v>1876.3</v>
      </c>
      <c r="R370" s="2">
        <v>253.02</v>
      </c>
      <c r="S370" s="2">
        <v>1.82</v>
      </c>
      <c r="T370" s="2">
        <v>16.239999999999998</v>
      </c>
      <c r="U370" s="2">
        <v>-12.83</v>
      </c>
      <c r="V370" s="2">
        <f t="shared" si="90"/>
        <v>20.696533526172924</v>
      </c>
      <c r="X370" s="5">
        <v>1883.2</v>
      </c>
      <c r="Y370" s="5">
        <v>252.86</v>
      </c>
      <c r="Z370" s="5">
        <v>1.821</v>
      </c>
      <c r="AA370" s="5">
        <v>16.41</v>
      </c>
      <c r="AB370" s="5">
        <v>-12.78</v>
      </c>
      <c r="AC370" s="5">
        <f t="shared" si="92"/>
        <v>25.898160089610027</v>
      </c>
      <c r="AD370" s="2">
        <f t="shared" si="91"/>
        <v>7.5407277365060121</v>
      </c>
      <c r="AG370" s="2">
        <f t="shared" si="93"/>
        <v>37.911223861011109</v>
      </c>
      <c r="AH370" s="2">
        <f t="shared" si="94"/>
        <v>0.66167567983528097</v>
      </c>
      <c r="AI370" s="2">
        <f t="shared" si="95"/>
        <v>52.303778214426714</v>
      </c>
      <c r="AJ370" s="2">
        <f t="shared" si="96"/>
        <v>2.2324720066301778</v>
      </c>
      <c r="AK370" s="2">
        <f t="shared" si="97"/>
        <v>90.215002075437823</v>
      </c>
      <c r="AM370" s="5">
        <v>1883.2</v>
      </c>
      <c r="AN370" s="5">
        <v>252.86</v>
      </c>
      <c r="AO370" s="5">
        <v>1.821</v>
      </c>
      <c r="AP370" s="4">
        <f t="shared" si="98"/>
        <v>20.432709122269998</v>
      </c>
      <c r="AQ370" s="4">
        <f t="shared" si="99"/>
        <v>-15.912859389555797</v>
      </c>
      <c r="AS370" s="2">
        <f t="shared" si="103"/>
        <v>37.911223861011116</v>
      </c>
      <c r="AT370" s="2">
        <f t="shared" si="100"/>
        <v>52.088776138988877</v>
      </c>
      <c r="AU370" s="2">
        <f t="shared" si="101"/>
        <v>90</v>
      </c>
      <c r="AV370" s="2">
        <f t="shared" si="102"/>
        <v>25.89816008961003</v>
      </c>
      <c r="BB370" s="2">
        <f>LN(BC370)</f>
        <v>7.4770950638140095</v>
      </c>
      <c r="BC370" s="2">
        <v>1767.1</v>
      </c>
      <c r="BD370" s="2">
        <v>255.53</v>
      </c>
      <c r="BE370" s="2">
        <v>1.81</v>
      </c>
      <c r="BF370" s="2">
        <v>14.18</v>
      </c>
      <c r="BG370" s="2">
        <v>-13.09</v>
      </c>
      <c r="BH370" s="2">
        <f t="shared" si="104"/>
        <v>19.298199397871294</v>
      </c>
    </row>
    <row r="371" spans="16:60" x14ac:dyDescent="0.2">
      <c r="P371" s="2">
        <f t="shared" si="89"/>
        <v>7.5389206671862015</v>
      </c>
      <c r="Q371" s="2">
        <v>1879.8</v>
      </c>
      <c r="R371" s="2">
        <v>252.9</v>
      </c>
      <c r="S371" s="2">
        <v>1.82</v>
      </c>
      <c r="T371" s="2">
        <v>16.29</v>
      </c>
      <c r="U371" s="2">
        <v>-12.77</v>
      </c>
      <c r="V371" s="2">
        <f t="shared" si="90"/>
        <v>20.698719767174005</v>
      </c>
      <c r="X371" s="5">
        <v>1886.7</v>
      </c>
      <c r="Y371" s="5">
        <v>252.84</v>
      </c>
      <c r="Z371" s="5">
        <v>1.821</v>
      </c>
      <c r="AA371" s="5">
        <v>16.46</v>
      </c>
      <c r="AB371" s="5">
        <v>-12.72</v>
      </c>
      <c r="AC371" s="5">
        <f t="shared" si="92"/>
        <v>25.900888350164017</v>
      </c>
      <c r="AD371" s="2">
        <f t="shared" si="91"/>
        <v>7.5425845502175672</v>
      </c>
      <c r="AG371" s="2">
        <f t="shared" si="93"/>
        <v>37.696221785573272</v>
      </c>
      <c r="AH371" s="2">
        <f t="shared" si="94"/>
        <v>0.65792318572026942</v>
      </c>
      <c r="AI371" s="2">
        <f t="shared" si="95"/>
        <v>52.501956828498919</v>
      </c>
      <c r="AJ371" s="2">
        <f t="shared" si="96"/>
        <v>2.2287195125151662</v>
      </c>
      <c r="AK371" s="2">
        <f t="shared" si="97"/>
        <v>90.198178614072191</v>
      </c>
      <c r="AM371" s="5">
        <v>1886.7</v>
      </c>
      <c r="AN371" s="5">
        <v>252.84</v>
      </c>
      <c r="AO371" s="5">
        <v>1.821</v>
      </c>
      <c r="AP371" s="4">
        <f t="shared" si="98"/>
        <v>20.494436808825697</v>
      </c>
      <c r="AQ371" s="4">
        <f t="shared" si="99"/>
        <v>-15.837742175471622</v>
      </c>
      <c r="AS371" s="2">
        <f t="shared" si="103"/>
        <v>37.696221785573272</v>
      </c>
      <c r="AT371" s="2">
        <f t="shared" si="100"/>
        <v>52.303778214426714</v>
      </c>
      <c r="AU371" s="2">
        <f t="shared" si="101"/>
        <v>89.999999999999986</v>
      </c>
      <c r="AV371" s="2">
        <f t="shared" si="102"/>
        <v>25.900888350164017</v>
      </c>
      <c r="BB371" s="2">
        <f>LN(BC371)</f>
        <v>7.4799205629812988</v>
      </c>
      <c r="BC371" s="2">
        <v>1772.1</v>
      </c>
      <c r="BD371" s="2">
        <v>255.39</v>
      </c>
      <c r="BE371" s="2">
        <v>1.81</v>
      </c>
      <c r="BF371" s="2">
        <v>14.28</v>
      </c>
      <c r="BG371" s="2">
        <v>-13.13</v>
      </c>
      <c r="BH371" s="2">
        <f t="shared" si="104"/>
        <v>19.398847903934914</v>
      </c>
    </row>
    <row r="372" spans="16:60" x14ac:dyDescent="0.2">
      <c r="P372" s="2">
        <f t="shared" si="89"/>
        <v>7.5407277365060121</v>
      </c>
      <c r="Q372" s="2">
        <v>1883.2</v>
      </c>
      <c r="R372" s="2">
        <v>252.86</v>
      </c>
      <c r="S372" s="2">
        <v>1.821</v>
      </c>
      <c r="T372" s="2">
        <v>16.41</v>
      </c>
      <c r="U372" s="2">
        <v>-12.78</v>
      </c>
      <c r="V372" s="2">
        <f t="shared" si="90"/>
        <v>20.799435088482571</v>
      </c>
      <c r="X372" s="5">
        <v>1890.2</v>
      </c>
      <c r="Y372" s="5">
        <v>252.8</v>
      </c>
      <c r="Z372" s="5">
        <v>1.821</v>
      </c>
      <c r="AA372" s="5">
        <v>16.5</v>
      </c>
      <c r="AB372" s="5">
        <v>-12.66</v>
      </c>
      <c r="AC372" s="5">
        <f t="shared" si="92"/>
        <v>25.895974819312553</v>
      </c>
      <c r="AD372" s="2">
        <f t="shared" si="91"/>
        <v>7.5444379225609559</v>
      </c>
      <c r="AG372" s="2">
        <f t="shared" si="93"/>
        <v>37.498043171501067</v>
      </c>
      <c r="AH372" s="2">
        <f t="shared" si="94"/>
        <v>0.65446431639767033</v>
      </c>
      <c r="AI372" s="2">
        <f t="shared" si="95"/>
        <v>52.697089783063888</v>
      </c>
      <c r="AJ372" s="2">
        <f t="shared" si="96"/>
        <v>2.2252606431925672</v>
      </c>
      <c r="AK372" s="2">
        <f t="shared" si="97"/>
        <v>90.195132954564954</v>
      </c>
      <c r="AM372" s="5">
        <v>1890.2</v>
      </c>
      <c r="AN372" s="5">
        <v>252.8</v>
      </c>
      <c r="AO372" s="5">
        <v>1.821</v>
      </c>
      <c r="AP372" s="4">
        <f t="shared" si="98"/>
        <v>20.54519651656253</v>
      </c>
      <c r="AQ372" s="4">
        <f t="shared" si="99"/>
        <v>-15.763768963617073</v>
      </c>
      <c r="AS372" s="2">
        <f t="shared" si="103"/>
        <v>37.498043171501067</v>
      </c>
      <c r="AT372" s="2">
        <f t="shared" si="100"/>
        <v>52.501956828498919</v>
      </c>
      <c r="AU372" s="2">
        <f t="shared" si="101"/>
        <v>89.999999999999986</v>
      </c>
      <c r="AV372" s="2">
        <f t="shared" si="102"/>
        <v>25.895974819312556</v>
      </c>
      <c r="BB372" s="2">
        <f>LN(BC372)</f>
        <v>7.4827381011914404</v>
      </c>
      <c r="BC372" s="2">
        <v>1777.1</v>
      </c>
      <c r="BD372" s="2">
        <v>255.36</v>
      </c>
      <c r="BE372" s="2">
        <v>1.81</v>
      </c>
      <c r="BF372" s="2">
        <v>14.38</v>
      </c>
      <c r="BG372" s="2">
        <v>-13.17</v>
      </c>
      <c r="BH372" s="2">
        <f t="shared" si="104"/>
        <v>19.499571790170165</v>
      </c>
    </row>
    <row r="373" spans="16:60" x14ac:dyDescent="0.2">
      <c r="P373" s="2">
        <f t="shared" si="89"/>
        <v>7.5425845502175672</v>
      </c>
      <c r="Q373" s="2">
        <v>1886.7</v>
      </c>
      <c r="R373" s="2">
        <v>252.84</v>
      </c>
      <c r="S373" s="2">
        <v>1.821</v>
      </c>
      <c r="T373" s="2">
        <v>16.46</v>
      </c>
      <c r="U373" s="2">
        <v>-12.72</v>
      </c>
      <c r="V373" s="2">
        <f t="shared" si="90"/>
        <v>20.802163349036562</v>
      </c>
      <c r="X373" s="5">
        <v>1893.7</v>
      </c>
      <c r="Y373" s="5">
        <v>252.77</v>
      </c>
      <c r="Z373" s="5">
        <v>1.821</v>
      </c>
      <c r="AA373" s="5">
        <v>16.63</v>
      </c>
      <c r="AB373" s="5">
        <v>-12.67</v>
      </c>
      <c r="AC373" s="5">
        <f t="shared" si="92"/>
        <v>26.005322046079556</v>
      </c>
      <c r="AD373" s="2">
        <f t="shared" si="91"/>
        <v>7.5462878662688597</v>
      </c>
      <c r="AG373" s="2">
        <f t="shared" si="93"/>
        <v>37.302910216936105</v>
      </c>
      <c r="AH373" s="2">
        <f t="shared" si="94"/>
        <v>0.65105860386136727</v>
      </c>
      <c r="AI373" s="2">
        <f t="shared" si="95"/>
        <v>52.894363705532598</v>
      </c>
      <c r="AJ373" s="2">
        <f t="shared" si="96"/>
        <v>2.221854930656264</v>
      </c>
      <c r="AK373" s="2">
        <f t="shared" si="97"/>
        <v>90.197273922468696</v>
      </c>
      <c r="AM373" s="5">
        <v>1893.7</v>
      </c>
      <c r="AN373" s="5">
        <v>252.77</v>
      </c>
      <c r="AO373" s="5">
        <v>1.821</v>
      </c>
      <c r="AP373" s="4">
        <f t="shared" si="98"/>
        <v>20.685743581149787</v>
      </c>
      <c r="AQ373" s="4">
        <f t="shared" si="99"/>
        <v>-15.75997421366012</v>
      </c>
      <c r="AS373" s="2">
        <f t="shared" si="103"/>
        <v>37.302910216936105</v>
      </c>
      <c r="AT373" s="2">
        <f t="shared" si="100"/>
        <v>52.697089783063888</v>
      </c>
      <c r="AU373" s="2">
        <f t="shared" si="101"/>
        <v>90</v>
      </c>
      <c r="AV373" s="2">
        <f t="shared" si="102"/>
        <v>26.005322046079559</v>
      </c>
      <c r="BB373" s="2">
        <f>LN(BC373)</f>
        <v>7.4855477231790539</v>
      </c>
      <c r="BC373" s="2">
        <v>1782.1</v>
      </c>
      <c r="BD373" s="2">
        <v>255.22</v>
      </c>
      <c r="BE373" s="2">
        <v>1.8109999999999999</v>
      </c>
      <c r="BF373" s="2">
        <v>14.5</v>
      </c>
      <c r="BG373" s="2">
        <v>-13.19</v>
      </c>
      <c r="BH373" s="2">
        <f t="shared" si="104"/>
        <v>19.60168615196152</v>
      </c>
    </row>
    <row r="374" spans="16:60" x14ac:dyDescent="0.2">
      <c r="P374" s="2">
        <f t="shared" si="89"/>
        <v>7.5444379225609559</v>
      </c>
      <c r="Q374" s="2">
        <v>1890.2</v>
      </c>
      <c r="R374" s="2">
        <v>252.8</v>
      </c>
      <c r="S374" s="2">
        <v>1.821</v>
      </c>
      <c r="T374" s="2">
        <v>16.5</v>
      </c>
      <c r="U374" s="2">
        <v>-12.66</v>
      </c>
      <c r="V374" s="2">
        <f t="shared" si="90"/>
        <v>20.797249818185097</v>
      </c>
      <c r="X374" s="5">
        <v>1897.2</v>
      </c>
      <c r="Y374" s="5">
        <v>252.64</v>
      </c>
      <c r="Z374" s="5">
        <v>1.8220000000000001</v>
      </c>
      <c r="AA374" s="5">
        <v>16.670000000000002</v>
      </c>
      <c r="AB374" s="5">
        <v>-12.61</v>
      </c>
      <c r="AC374" s="5">
        <f t="shared" si="92"/>
        <v>26.000901921247522</v>
      </c>
      <c r="AD374" s="2">
        <f t="shared" si="91"/>
        <v>7.5481343940034265</v>
      </c>
      <c r="AG374" s="2">
        <f t="shared" si="93"/>
        <v>37.105636294467395</v>
      </c>
      <c r="AH374" s="2">
        <f t="shared" si="94"/>
        <v>0.64761552438596426</v>
      </c>
      <c r="AI374" s="2">
        <f t="shared" si="95"/>
        <v>52.993031372801326</v>
      </c>
      <c r="AJ374" s="2">
        <f t="shared" si="96"/>
        <v>2.218411851180861</v>
      </c>
      <c r="AK374" s="2">
        <f t="shared" si="97"/>
        <v>90.098667667268728</v>
      </c>
      <c r="AM374" s="5">
        <v>1897.2</v>
      </c>
      <c r="AN374" s="5">
        <v>252.64</v>
      </c>
      <c r="AO374" s="5">
        <v>1.8220000000000001</v>
      </c>
      <c r="AP374" s="4">
        <f t="shared" si="98"/>
        <v>20.7363585469406</v>
      </c>
      <c r="AQ374" s="4">
        <f t="shared" si="99"/>
        <v>-15.685991678279596</v>
      </c>
      <c r="AS374" s="2">
        <f t="shared" si="103"/>
        <v>37.105636294467395</v>
      </c>
      <c r="AT374" s="2">
        <f t="shared" si="100"/>
        <v>52.894363705532598</v>
      </c>
      <c r="AU374" s="2">
        <f t="shared" si="101"/>
        <v>90</v>
      </c>
      <c r="AV374" s="2">
        <f t="shared" si="102"/>
        <v>26.000901921247525</v>
      </c>
      <c r="BB374" s="2">
        <f>LN(BC374)</f>
        <v>7.4883494733027511</v>
      </c>
      <c r="BC374" s="2">
        <v>1787.1</v>
      </c>
      <c r="BD374" s="2">
        <v>255.09</v>
      </c>
      <c r="BE374" s="2">
        <v>1.8120000000000001</v>
      </c>
      <c r="BF374" s="2">
        <v>14.59</v>
      </c>
      <c r="BG374" s="2">
        <v>-13.23</v>
      </c>
      <c r="BH374" s="2">
        <f t="shared" si="104"/>
        <v>19.695202461513311</v>
      </c>
    </row>
    <row r="375" spans="16:60" x14ac:dyDescent="0.2">
      <c r="P375" s="2">
        <f t="shared" si="89"/>
        <v>7.5462878662688597</v>
      </c>
      <c r="Q375" s="2">
        <v>1893.7</v>
      </c>
      <c r="R375" s="2">
        <v>252.77</v>
      </c>
      <c r="S375" s="2">
        <v>1.821</v>
      </c>
      <c r="T375" s="2">
        <v>16.63</v>
      </c>
      <c r="U375" s="2">
        <v>-12.67</v>
      </c>
      <c r="V375" s="2">
        <f t="shared" si="90"/>
        <v>20.9065970449521</v>
      </c>
      <c r="X375" s="5">
        <v>1900.7</v>
      </c>
      <c r="Y375" s="5">
        <v>252.62</v>
      </c>
      <c r="Z375" s="5">
        <v>1.8220000000000001</v>
      </c>
      <c r="AA375" s="5">
        <v>16.690000000000001</v>
      </c>
      <c r="AB375" s="5">
        <v>-12.58</v>
      </c>
      <c r="AC375" s="5">
        <f t="shared" si="92"/>
        <v>25.998784809654321</v>
      </c>
      <c r="AD375" s="2">
        <f t="shared" si="91"/>
        <v>7.5499775183567923</v>
      </c>
      <c r="AG375" s="2">
        <f t="shared" si="93"/>
        <v>37.006968627198667</v>
      </c>
      <c r="AH375" s="2">
        <f t="shared" si="94"/>
        <v>0.64589344872686272</v>
      </c>
      <c r="AI375" s="2">
        <f t="shared" si="95"/>
        <v>53.206847516179039</v>
      </c>
      <c r="AJ375" s="2">
        <f t="shared" si="96"/>
        <v>2.2166897755217594</v>
      </c>
      <c r="AK375" s="2">
        <f t="shared" si="97"/>
        <v>90.213816143377699</v>
      </c>
      <c r="AM375" s="5">
        <v>1900.7</v>
      </c>
      <c r="AN375" s="5">
        <v>252.62</v>
      </c>
      <c r="AO375" s="5">
        <v>1.8220000000000001</v>
      </c>
      <c r="AP375" s="4">
        <f t="shared" si="98"/>
        <v>20.761649605236961</v>
      </c>
      <c r="AQ375" s="4">
        <f t="shared" si="99"/>
        <v>-15.648984543671716</v>
      </c>
      <c r="AS375" s="2">
        <f t="shared" si="103"/>
        <v>37.006968627198667</v>
      </c>
      <c r="AT375" s="2">
        <f t="shared" si="100"/>
        <v>52.993031372801326</v>
      </c>
      <c r="AU375" s="2">
        <f t="shared" si="101"/>
        <v>90</v>
      </c>
      <c r="AV375" s="2">
        <f t="shared" si="102"/>
        <v>25.998784809654325</v>
      </c>
      <c r="BB375" s="2">
        <f>LN(BC375)</f>
        <v>7.4911433955493427</v>
      </c>
      <c r="BC375" s="2">
        <v>1792.1</v>
      </c>
      <c r="BD375" s="2">
        <v>255.04</v>
      </c>
      <c r="BE375" s="2">
        <v>1.8120000000000001</v>
      </c>
      <c r="BF375" s="2">
        <v>14.69</v>
      </c>
      <c r="BG375" s="2">
        <v>-13.27</v>
      </c>
      <c r="BH375" s="2">
        <f t="shared" si="104"/>
        <v>19.79618650144517</v>
      </c>
    </row>
    <row r="376" spans="16:60" x14ac:dyDescent="0.2">
      <c r="P376" s="2">
        <f t="shared" si="89"/>
        <v>7.5481343940034265</v>
      </c>
      <c r="Q376" s="2">
        <v>1897.2</v>
      </c>
      <c r="R376" s="2">
        <v>252.64</v>
      </c>
      <c r="S376" s="2">
        <v>1.8220000000000001</v>
      </c>
      <c r="T376" s="2">
        <v>16.670000000000002</v>
      </c>
      <c r="U376" s="2">
        <v>-12.61</v>
      </c>
      <c r="V376" s="2">
        <f t="shared" si="90"/>
        <v>20.902176920120066</v>
      </c>
      <c r="X376" s="5">
        <v>1904.2</v>
      </c>
      <c r="Y376" s="5">
        <v>252.58</v>
      </c>
      <c r="Z376" s="5">
        <v>1.8220000000000001</v>
      </c>
      <c r="AA376" s="5">
        <v>16.739999999999998</v>
      </c>
      <c r="AB376" s="5">
        <v>-12.52</v>
      </c>
      <c r="AC376" s="5">
        <f t="shared" si="92"/>
        <v>26.002743753510931</v>
      </c>
      <c r="AD376" s="2">
        <f t="shared" si="91"/>
        <v>7.5518172518515909</v>
      </c>
      <c r="AG376" s="2">
        <f t="shared" si="93"/>
        <v>36.793152483820975</v>
      </c>
      <c r="AH376" s="2">
        <f t="shared" si="94"/>
        <v>0.6421616530310057</v>
      </c>
      <c r="AI376" s="2">
        <f t="shared" si="95"/>
        <v>53.40293733722406</v>
      </c>
      <c r="AJ376" s="2">
        <f t="shared" si="96"/>
        <v>2.212957979825902</v>
      </c>
      <c r="AK376" s="2">
        <f t="shared" si="97"/>
        <v>90.196089821045035</v>
      </c>
      <c r="AM376" s="5">
        <v>1904.2</v>
      </c>
      <c r="AN376" s="5">
        <v>252.58</v>
      </c>
      <c r="AO376" s="5">
        <v>1.8220000000000001</v>
      </c>
      <c r="AP376" s="4">
        <f t="shared" si="98"/>
        <v>20.823074050492885</v>
      </c>
      <c r="AQ376" s="4">
        <f t="shared" si="99"/>
        <v>-15.573768644693597</v>
      </c>
      <c r="AS376" s="2">
        <f t="shared" si="103"/>
        <v>36.793152483820954</v>
      </c>
      <c r="AT376" s="2">
        <f t="shared" si="100"/>
        <v>53.206847516179039</v>
      </c>
      <c r="AU376" s="2">
        <f t="shared" si="101"/>
        <v>90</v>
      </c>
      <c r="AV376" s="2">
        <f t="shared" si="102"/>
        <v>26.002743753510927</v>
      </c>
      <c r="BB376" s="2">
        <f>LN(BC376)</f>
        <v>7.4939851771960049</v>
      </c>
      <c r="BC376" s="2">
        <v>1797.2</v>
      </c>
      <c r="BD376" s="2">
        <v>254.91</v>
      </c>
      <c r="BE376" s="2">
        <v>1.8120000000000001</v>
      </c>
      <c r="BF376" s="2">
        <v>14.79</v>
      </c>
      <c r="BG376" s="2">
        <v>-13.32</v>
      </c>
      <c r="BH376" s="2">
        <f t="shared" si="104"/>
        <v>19.9039317723911</v>
      </c>
    </row>
    <row r="377" spans="16:60" x14ac:dyDescent="0.2">
      <c r="P377" s="2">
        <f t="shared" si="89"/>
        <v>7.5499775183567923</v>
      </c>
      <c r="Q377" s="2">
        <v>1900.7</v>
      </c>
      <c r="R377" s="2">
        <v>252.62</v>
      </c>
      <c r="S377" s="2">
        <v>1.8220000000000001</v>
      </c>
      <c r="T377" s="2">
        <v>16.690000000000001</v>
      </c>
      <c r="U377" s="2">
        <v>-12.58</v>
      </c>
      <c r="V377" s="2">
        <f t="shared" si="90"/>
        <v>20.900059808526866</v>
      </c>
      <c r="X377" s="5">
        <v>1907.7</v>
      </c>
      <c r="Y377" s="5">
        <v>252.55</v>
      </c>
      <c r="Z377" s="5">
        <v>1.8220000000000001</v>
      </c>
      <c r="AA377" s="5">
        <v>16.86</v>
      </c>
      <c r="AB377" s="5">
        <v>-12.52</v>
      </c>
      <c r="AC377" s="5">
        <f t="shared" si="92"/>
        <v>26.098963095015819</v>
      </c>
      <c r="AD377" s="2">
        <f t="shared" si="91"/>
        <v>7.5536536069414719</v>
      </c>
      <c r="AG377" s="2">
        <f t="shared" si="93"/>
        <v>36.597062662775926</v>
      </c>
      <c r="AH377" s="2">
        <f t="shared" si="94"/>
        <v>0.63873924002412308</v>
      </c>
      <c r="AI377" s="2">
        <f t="shared" si="95"/>
        <v>53.599460976434329</v>
      </c>
      <c r="AJ377" s="2">
        <f t="shared" si="96"/>
        <v>2.20953556681902</v>
      </c>
      <c r="AK377" s="2">
        <f t="shared" si="97"/>
        <v>90.196523639210255</v>
      </c>
      <c r="AM377" s="5">
        <v>1907.7</v>
      </c>
      <c r="AN377" s="5">
        <v>252.55</v>
      </c>
      <c r="AO377" s="5">
        <v>1.8220000000000001</v>
      </c>
      <c r="AP377" s="4">
        <f t="shared" si="98"/>
        <v>20.953501375302356</v>
      </c>
      <c r="AQ377" s="4">
        <f t="shared" si="99"/>
        <v>-15.559776821992024</v>
      </c>
      <c r="AS377" s="2">
        <f t="shared" si="103"/>
        <v>36.597062662775926</v>
      </c>
      <c r="AT377" s="2">
        <f t="shared" si="100"/>
        <v>53.40293733722406</v>
      </c>
      <c r="AU377" s="2">
        <f t="shared" si="101"/>
        <v>89.999999999999986</v>
      </c>
      <c r="AV377" s="2">
        <f t="shared" si="102"/>
        <v>26.098963095015822</v>
      </c>
      <c r="BB377" s="2">
        <f>LN(BC377)</f>
        <v>7.4967634198009367</v>
      </c>
      <c r="BC377" s="2">
        <v>1802.2</v>
      </c>
      <c r="BD377" s="2">
        <v>254.77</v>
      </c>
      <c r="BE377" s="2">
        <v>1.8129999999999999</v>
      </c>
      <c r="BF377" s="2">
        <v>14.89</v>
      </c>
      <c r="BG377" s="2">
        <v>-13.36</v>
      </c>
      <c r="BH377" s="2">
        <f t="shared" si="104"/>
        <v>20.00504186449006</v>
      </c>
    </row>
    <row r="378" spans="16:60" x14ac:dyDescent="0.2">
      <c r="P378" s="2">
        <f t="shared" si="89"/>
        <v>7.5518172518515909</v>
      </c>
      <c r="Q378" s="2">
        <v>1904.2</v>
      </c>
      <c r="R378" s="2">
        <v>252.58</v>
      </c>
      <c r="S378" s="2">
        <v>1.8220000000000001</v>
      </c>
      <c r="T378" s="2">
        <v>16.739999999999998</v>
      </c>
      <c r="U378" s="2">
        <v>-12.52</v>
      </c>
      <c r="V378" s="2">
        <f t="shared" si="90"/>
        <v>20.904018752383475</v>
      </c>
      <c r="X378" s="5">
        <v>1911.2</v>
      </c>
      <c r="Y378" s="5">
        <v>252.42</v>
      </c>
      <c r="Z378" s="5">
        <v>1.823</v>
      </c>
      <c r="AA378" s="5">
        <v>16.899999999999999</v>
      </c>
      <c r="AB378" s="5">
        <v>-12.46</v>
      </c>
      <c r="AC378" s="5">
        <f t="shared" si="92"/>
        <v>26.095429504453683</v>
      </c>
      <c r="AD378" s="2">
        <f t="shared" si="91"/>
        <v>7.5554865960116002</v>
      </c>
      <c r="AG378" s="2">
        <f t="shared" si="93"/>
        <v>36.400539023565663</v>
      </c>
      <c r="AH378" s="2">
        <f t="shared" si="94"/>
        <v>0.63530925546190264</v>
      </c>
      <c r="AI378" s="2">
        <f t="shared" si="95"/>
        <v>53.812162747328628</v>
      </c>
      <c r="AJ378" s="2">
        <f t="shared" si="96"/>
        <v>2.2061055822567992</v>
      </c>
      <c r="AK378" s="2">
        <f t="shared" si="97"/>
        <v>90.212701770894284</v>
      </c>
      <c r="AM378" s="5">
        <v>1911.2</v>
      </c>
      <c r="AN378" s="5">
        <v>252.42</v>
      </c>
      <c r="AO378" s="5">
        <v>1.823</v>
      </c>
      <c r="AP378" s="4">
        <f t="shared" si="98"/>
        <v>21.003903662853542</v>
      </c>
      <c r="AQ378" s="4">
        <f t="shared" si="99"/>
        <v>-15.485718321843496</v>
      </c>
      <c r="AS378" s="2">
        <f t="shared" si="103"/>
        <v>36.400539023565663</v>
      </c>
      <c r="AT378" s="2">
        <f t="shared" si="100"/>
        <v>53.599460976434329</v>
      </c>
      <c r="AU378" s="2">
        <f t="shared" si="101"/>
        <v>90</v>
      </c>
      <c r="AV378" s="2">
        <f t="shared" si="102"/>
        <v>26.095429504453683</v>
      </c>
      <c r="BB378" s="2">
        <f>LN(BC378)</f>
        <v>7.4995339651537938</v>
      </c>
      <c r="BC378" s="2">
        <v>1807.2</v>
      </c>
      <c r="BD378" s="2">
        <v>254.74</v>
      </c>
      <c r="BE378" s="2">
        <v>1.8129999999999999</v>
      </c>
      <c r="BF378" s="2">
        <v>15.08</v>
      </c>
      <c r="BG378" s="2">
        <v>-13.44</v>
      </c>
      <c r="BH378" s="2">
        <f t="shared" si="104"/>
        <v>20.2</v>
      </c>
    </row>
    <row r="379" spans="16:60" x14ac:dyDescent="0.2">
      <c r="P379" s="2">
        <f t="shared" si="89"/>
        <v>7.5536536069414719</v>
      </c>
      <c r="Q379" s="2">
        <v>1907.7</v>
      </c>
      <c r="R379" s="2">
        <v>252.55</v>
      </c>
      <c r="S379" s="2">
        <v>1.8220000000000001</v>
      </c>
      <c r="T379" s="2">
        <v>16.86</v>
      </c>
      <c r="U379" s="2">
        <v>-12.52</v>
      </c>
      <c r="V379" s="2">
        <f t="shared" si="90"/>
        <v>21.000238093888363</v>
      </c>
      <c r="X379" s="5">
        <v>1914.7</v>
      </c>
      <c r="Y379" s="5">
        <v>252.4</v>
      </c>
      <c r="Z379" s="5">
        <v>1.823</v>
      </c>
      <c r="AA379" s="5">
        <v>16.95</v>
      </c>
      <c r="AB379" s="5">
        <v>-12.4</v>
      </c>
      <c r="AC379" s="5">
        <f t="shared" si="92"/>
        <v>26.100213043644825</v>
      </c>
      <c r="AD379" s="2">
        <f t="shared" si="91"/>
        <v>7.5573162313791595</v>
      </c>
      <c r="AG379" s="2">
        <f t="shared" si="93"/>
        <v>36.187837252671379</v>
      </c>
      <c r="AH379" s="2">
        <f t="shared" si="94"/>
        <v>0.63159690923497469</v>
      </c>
      <c r="AI379" s="2">
        <f t="shared" si="95"/>
        <v>54.00457184879599</v>
      </c>
      <c r="AJ379" s="2">
        <f t="shared" si="96"/>
        <v>2.202393236029871</v>
      </c>
      <c r="AK379" s="2">
        <f t="shared" si="97"/>
        <v>90.192409101467376</v>
      </c>
      <c r="AM379" s="5">
        <v>1914.7</v>
      </c>
      <c r="AN379" s="5">
        <v>252.4</v>
      </c>
      <c r="AO379" s="5">
        <v>1.823</v>
      </c>
      <c r="AP379" s="4">
        <f t="shared" si="98"/>
        <v>21.065107872077768</v>
      </c>
      <c r="AQ379" s="4">
        <f t="shared" si="99"/>
        <v>-15.410462396092289</v>
      </c>
      <c r="AS379" s="2">
        <f t="shared" si="103"/>
        <v>36.187837252671358</v>
      </c>
      <c r="AT379" s="2">
        <f t="shared" si="100"/>
        <v>53.812162747328628</v>
      </c>
      <c r="AU379" s="2">
        <f t="shared" si="101"/>
        <v>89.999999999999986</v>
      </c>
      <c r="AV379" s="2">
        <f t="shared" si="102"/>
        <v>26.100213043644818</v>
      </c>
      <c r="BB379" s="2">
        <f>LN(BC379)</f>
        <v>7.5022968557879599</v>
      </c>
      <c r="BC379" s="2">
        <v>1812.2</v>
      </c>
      <c r="BD379" s="2">
        <v>254.6</v>
      </c>
      <c r="BE379" s="2">
        <v>1.8140000000000001</v>
      </c>
      <c r="BF379" s="2">
        <v>15.18</v>
      </c>
      <c r="BG379" s="2">
        <v>-13.48</v>
      </c>
      <c r="BH379" s="2">
        <f t="shared" si="104"/>
        <v>20.301300450956337</v>
      </c>
    </row>
    <row r="380" spans="16:60" x14ac:dyDescent="0.2">
      <c r="P380" s="2">
        <f t="shared" si="89"/>
        <v>7.5554865960116002</v>
      </c>
      <c r="Q380" s="2">
        <v>1911.2</v>
      </c>
      <c r="R380" s="2">
        <v>252.42</v>
      </c>
      <c r="S380" s="2">
        <v>1.823</v>
      </c>
      <c r="T380" s="2">
        <v>16.899999999999999</v>
      </c>
      <c r="U380" s="2">
        <v>-12.46</v>
      </c>
      <c r="V380" s="2">
        <f t="shared" si="90"/>
        <v>20.996704503326228</v>
      </c>
      <c r="X380" s="5">
        <v>1917.9</v>
      </c>
      <c r="Y380" s="5">
        <v>252.36</v>
      </c>
      <c r="Z380" s="5">
        <v>1.823</v>
      </c>
      <c r="AA380" s="5">
        <v>17.07</v>
      </c>
      <c r="AB380" s="5">
        <v>-12.4</v>
      </c>
      <c r="AC380" s="5">
        <f t="shared" si="92"/>
        <v>26.197182290701971</v>
      </c>
      <c r="AD380" s="2">
        <f t="shared" si="91"/>
        <v>7.5589861164407912</v>
      </c>
      <c r="AG380" s="2">
        <f t="shared" si="93"/>
        <v>35.995428151204003</v>
      </c>
      <c r="AH380" s="2">
        <f t="shared" si="94"/>
        <v>0.62823873690356513</v>
      </c>
      <c r="AI380" s="2">
        <f t="shared" si="95"/>
        <v>54.200266962578567</v>
      </c>
      <c r="AJ380" s="2">
        <f t="shared" si="96"/>
        <v>2.1990350636984619</v>
      </c>
      <c r="AK380" s="2">
        <f t="shared" si="97"/>
        <v>90.195695113782563</v>
      </c>
      <c r="AM380" s="5">
        <v>1917.9</v>
      </c>
      <c r="AN380" s="5">
        <v>252.36</v>
      </c>
      <c r="AO380" s="5">
        <v>1.823</v>
      </c>
      <c r="AP380" s="4">
        <f t="shared" si="98"/>
        <v>21.195194300924211</v>
      </c>
      <c r="AQ380" s="4">
        <f t="shared" si="99"/>
        <v>-15.396626205709449</v>
      </c>
      <c r="AS380" s="2">
        <f t="shared" si="103"/>
        <v>35.99542815120401</v>
      </c>
      <c r="AT380" s="2">
        <f t="shared" si="100"/>
        <v>54.00457184879599</v>
      </c>
      <c r="AU380" s="2">
        <f t="shared" si="101"/>
        <v>90</v>
      </c>
      <c r="AV380" s="2">
        <f t="shared" si="102"/>
        <v>26.197182290701974</v>
      </c>
      <c r="BB380" s="2">
        <f>LN(BC380)</f>
        <v>7.5050521338852478</v>
      </c>
      <c r="BC380" s="2">
        <v>1817.2</v>
      </c>
      <c r="BD380" s="2">
        <v>254.47</v>
      </c>
      <c r="BE380" s="2">
        <v>1.8140000000000001</v>
      </c>
      <c r="BF380" s="2">
        <v>15.23</v>
      </c>
      <c r="BG380" s="2">
        <v>-13.42</v>
      </c>
      <c r="BH380" s="2">
        <f t="shared" si="104"/>
        <v>20.298997512192567</v>
      </c>
    </row>
    <row r="381" spans="16:60" x14ac:dyDescent="0.2">
      <c r="P381" s="2">
        <f t="shared" si="89"/>
        <v>7.5573162313791595</v>
      </c>
      <c r="Q381" s="2">
        <v>1914.7</v>
      </c>
      <c r="R381" s="2">
        <v>252.4</v>
      </c>
      <c r="S381" s="2">
        <v>1.823</v>
      </c>
      <c r="T381" s="2">
        <v>16.95</v>
      </c>
      <c r="U381" s="2">
        <v>-12.4</v>
      </c>
      <c r="V381" s="2">
        <f t="shared" si="90"/>
        <v>21.001488042517369</v>
      </c>
      <c r="X381" s="5">
        <v>1921.2</v>
      </c>
      <c r="Y381" s="5">
        <v>252.33</v>
      </c>
      <c r="Z381" s="5">
        <v>1.823</v>
      </c>
      <c r="AA381" s="5">
        <v>17.11</v>
      </c>
      <c r="AB381" s="5">
        <v>-12.34</v>
      </c>
      <c r="AC381" s="5">
        <f t="shared" si="92"/>
        <v>26.194404653606064</v>
      </c>
      <c r="AD381" s="2">
        <f t="shared" si="91"/>
        <v>7.5607052697906694</v>
      </c>
      <c r="AG381" s="2">
        <f t="shared" si="93"/>
        <v>35.799733037421419</v>
      </c>
      <c r="AH381" s="2">
        <f t="shared" si="94"/>
        <v>0.62482321283799414</v>
      </c>
      <c r="AI381" s="2">
        <f t="shared" si="95"/>
        <v>54.200266962578567</v>
      </c>
      <c r="AJ381" s="2">
        <f t="shared" si="96"/>
        <v>2.195619539632891</v>
      </c>
      <c r="AK381" s="2">
        <f t="shared" si="97"/>
        <v>89.999999999999986</v>
      </c>
      <c r="AM381" s="5">
        <v>1921.2</v>
      </c>
      <c r="AN381" s="5">
        <v>252.33</v>
      </c>
      <c r="AO381" s="5">
        <v>1.823</v>
      </c>
      <c r="AP381" s="4">
        <f t="shared" si="98"/>
        <v>21.245405268113309</v>
      </c>
      <c r="AQ381" s="4">
        <f t="shared" si="99"/>
        <v>-15.322519053683125</v>
      </c>
      <c r="AS381" s="2">
        <f t="shared" si="103"/>
        <v>35.799733037421426</v>
      </c>
      <c r="AT381" s="2">
        <f t="shared" si="100"/>
        <v>54.200266962578567</v>
      </c>
      <c r="AU381" s="2">
        <f t="shared" si="101"/>
        <v>90</v>
      </c>
      <c r="AV381" s="2">
        <f t="shared" si="102"/>
        <v>26.194404653606068</v>
      </c>
      <c r="BB381" s="2">
        <f>LN(BC381)</f>
        <v>7.5074156164486183</v>
      </c>
      <c r="BC381" s="2">
        <v>1821.5</v>
      </c>
      <c r="BD381" s="2">
        <v>254.43</v>
      </c>
      <c r="BE381" s="2">
        <v>1.8140000000000001</v>
      </c>
      <c r="BF381" s="2">
        <v>15.27</v>
      </c>
      <c r="BG381" s="2">
        <v>-13.37</v>
      </c>
      <c r="BH381" s="2">
        <f t="shared" si="104"/>
        <v>20.29605380363385</v>
      </c>
    </row>
    <row r="382" spans="16:60" x14ac:dyDescent="0.2">
      <c r="P382" s="2">
        <f t="shared" si="89"/>
        <v>7.5589861164407912</v>
      </c>
      <c r="Q382" s="2">
        <v>1917.9</v>
      </c>
      <c r="R382" s="2">
        <v>252.36</v>
      </c>
      <c r="S382" s="2">
        <v>1.823</v>
      </c>
      <c r="T382" s="2">
        <v>17.07</v>
      </c>
      <c r="U382" s="2">
        <v>-12.4</v>
      </c>
      <c r="V382" s="2">
        <f t="shared" si="90"/>
        <v>21.098457289574515</v>
      </c>
      <c r="X382" s="5">
        <v>1924.5</v>
      </c>
      <c r="Y382" s="5">
        <v>252.21</v>
      </c>
      <c r="Z382" s="5">
        <v>1.823</v>
      </c>
      <c r="AA382" s="5">
        <v>17.11</v>
      </c>
      <c r="AB382" s="5">
        <v>-12.34</v>
      </c>
      <c r="AC382" s="5">
        <f t="shared" si="92"/>
        <v>26.194404653606064</v>
      </c>
      <c r="AD382" s="2">
        <f t="shared" si="91"/>
        <v>7.5624214727238011</v>
      </c>
      <c r="AG382" s="2">
        <f t="shared" si="93"/>
        <v>35.799733037421419</v>
      </c>
      <c r="AH382" s="2">
        <f t="shared" si="94"/>
        <v>0.62482321283799414</v>
      </c>
      <c r="AI382" s="2">
        <f t="shared" si="95"/>
        <v>54.308394556193946</v>
      </c>
      <c r="AJ382" s="2">
        <f t="shared" si="96"/>
        <v>2.195619539632891</v>
      </c>
      <c r="AK382" s="2">
        <f t="shared" si="97"/>
        <v>90.108127593615365</v>
      </c>
      <c r="AM382" s="5">
        <v>1924.5</v>
      </c>
      <c r="AN382" s="5">
        <v>252.21</v>
      </c>
      <c r="AO382" s="5">
        <v>1.823</v>
      </c>
      <c r="AP382" s="4">
        <f t="shared" si="98"/>
        <v>21.245405268113309</v>
      </c>
      <c r="AQ382" s="4">
        <f t="shared" si="99"/>
        <v>-15.322519053683125</v>
      </c>
      <c r="AS382" s="2">
        <f t="shared" si="103"/>
        <v>35.799733037421426</v>
      </c>
      <c r="AT382" s="2">
        <f t="shared" si="100"/>
        <v>54.200266962578567</v>
      </c>
      <c r="AU382" s="2">
        <f t="shared" si="101"/>
        <v>90</v>
      </c>
      <c r="AV382" s="2">
        <f t="shared" si="102"/>
        <v>26.194404653606068</v>
      </c>
      <c r="BB382" s="2">
        <f>LN(BC382)</f>
        <v>7.5094448490532475</v>
      </c>
      <c r="BC382" s="2">
        <v>1825.2</v>
      </c>
      <c r="BD382" s="2">
        <v>254.3</v>
      </c>
      <c r="BE382" s="2">
        <v>1.8149999999999999</v>
      </c>
      <c r="BF382" s="2">
        <v>15.32</v>
      </c>
      <c r="BG382" s="2">
        <v>-13.32</v>
      </c>
      <c r="BH382" s="2">
        <f t="shared" si="104"/>
        <v>20.300857124762</v>
      </c>
    </row>
    <row r="383" spans="16:60" x14ac:dyDescent="0.2">
      <c r="P383" s="2">
        <f t="shared" si="89"/>
        <v>7.5607052697906694</v>
      </c>
      <c r="Q383" s="2">
        <v>1921.2</v>
      </c>
      <c r="R383" s="2">
        <v>252.33</v>
      </c>
      <c r="S383" s="2">
        <v>1.823</v>
      </c>
      <c r="T383" s="2">
        <v>17.11</v>
      </c>
      <c r="U383" s="2">
        <v>-12.34</v>
      </c>
      <c r="V383" s="2">
        <f t="shared" si="90"/>
        <v>21.095679652478609</v>
      </c>
      <c r="X383" s="5">
        <v>1927.7</v>
      </c>
      <c r="Y383" s="5">
        <v>252.18</v>
      </c>
      <c r="Z383" s="5">
        <v>1.823</v>
      </c>
      <c r="AA383" s="5">
        <v>17.22</v>
      </c>
      <c r="AB383" s="5">
        <v>-12.37</v>
      </c>
      <c r="AC383" s="5">
        <f t="shared" si="92"/>
        <v>26.301208346245311</v>
      </c>
      <c r="AD383" s="2">
        <f t="shared" si="91"/>
        <v>7.5640828614035458</v>
      </c>
      <c r="AG383" s="2">
        <f t="shared" si="93"/>
        <v>35.691605443806068</v>
      </c>
      <c r="AH383" s="2">
        <f t="shared" si="94"/>
        <v>0.62293603031714784</v>
      </c>
      <c r="AI383" s="2">
        <f t="shared" si="95"/>
        <v>54.308394556193946</v>
      </c>
      <c r="AJ383" s="2">
        <f t="shared" si="96"/>
        <v>2.1937323571120442</v>
      </c>
      <c r="AK383" s="2">
        <f t="shared" si="97"/>
        <v>90.000000000000014</v>
      </c>
      <c r="AM383" s="5">
        <v>1927.7</v>
      </c>
      <c r="AN383" s="5">
        <v>252.18</v>
      </c>
      <c r="AO383" s="5">
        <v>1.823</v>
      </c>
      <c r="AP383" s="4">
        <f t="shared" si="98"/>
        <v>21.361026458564904</v>
      </c>
      <c r="AQ383" s="4">
        <f t="shared" si="99"/>
        <v>-15.34470948272055</v>
      </c>
      <c r="AS383" s="2">
        <f t="shared" si="103"/>
        <v>35.691605443806068</v>
      </c>
      <c r="AT383" s="2">
        <f t="shared" si="100"/>
        <v>54.308394556193946</v>
      </c>
      <c r="AU383" s="2">
        <f t="shared" si="101"/>
        <v>90.000000000000014</v>
      </c>
      <c r="AV383" s="2">
        <f t="shared" si="102"/>
        <v>26.301208346245311</v>
      </c>
      <c r="BB383" s="2">
        <f>LN(BC383)</f>
        <v>7.5114699722105298</v>
      </c>
      <c r="BC383" s="2">
        <v>1828.9</v>
      </c>
      <c r="BD383" s="2">
        <v>254.25</v>
      </c>
      <c r="BE383" s="2">
        <v>1.8149999999999999</v>
      </c>
      <c r="BF383" s="2">
        <v>15.44</v>
      </c>
      <c r="BG383" s="2">
        <v>-13.33</v>
      </c>
      <c r="BH383" s="2">
        <f t="shared" si="104"/>
        <v>20.398100401753101</v>
      </c>
    </row>
    <row r="384" spans="16:60" x14ac:dyDescent="0.2">
      <c r="P384" s="2">
        <f t="shared" si="89"/>
        <v>7.5624214727238011</v>
      </c>
      <c r="Q384" s="2">
        <v>1924.5</v>
      </c>
      <c r="R384" s="2">
        <v>252.21</v>
      </c>
      <c r="S384" s="2">
        <v>1.823</v>
      </c>
      <c r="T384" s="2">
        <v>17.11</v>
      </c>
      <c r="U384" s="2">
        <v>-12.34</v>
      </c>
      <c r="V384" s="2">
        <f t="shared" si="90"/>
        <v>21.095679652478609</v>
      </c>
      <c r="X384" s="5">
        <v>1931</v>
      </c>
      <c r="Y384" s="5">
        <v>252.15</v>
      </c>
      <c r="Z384" s="5">
        <v>1.823</v>
      </c>
      <c r="AA384" s="5">
        <v>17.22</v>
      </c>
      <c r="AB384" s="5">
        <v>-12.37</v>
      </c>
      <c r="AC384" s="5">
        <f t="shared" si="92"/>
        <v>26.301208346245311</v>
      </c>
      <c r="AD384" s="2">
        <f t="shared" si="91"/>
        <v>7.5657932824285146</v>
      </c>
      <c r="AG384" s="2">
        <f t="shared" si="93"/>
        <v>35.691605443806068</v>
      </c>
      <c r="AH384" s="2">
        <f t="shared" si="94"/>
        <v>0.62293603031714784</v>
      </c>
      <c r="AI384" s="2">
        <f t="shared" si="95"/>
        <v>54.399785909443395</v>
      </c>
      <c r="AJ384" s="2">
        <f t="shared" si="96"/>
        <v>2.1937323571120442</v>
      </c>
      <c r="AK384" s="2">
        <f t="shared" si="97"/>
        <v>90.091391353249463</v>
      </c>
      <c r="AM384" s="5">
        <v>1931</v>
      </c>
      <c r="AN384" s="5">
        <v>252.15</v>
      </c>
      <c r="AO384" s="5">
        <v>1.823</v>
      </c>
      <c r="AP384" s="4">
        <f t="shared" si="98"/>
        <v>21.361026458564904</v>
      </c>
      <c r="AQ384" s="4">
        <f t="shared" si="99"/>
        <v>-15.34470948272055</v>
      </c>
      <c r="AS384" s="2">
        <f t="shared" si="103"/>
        <v>35.691605443806068</v>
      </c>
      <c r="AT384" s="2">
        <f t="shared" si="100"/>
        <v>54.308394556193946</v>
      </c>
      <c r="AU384" s="2">
        <f t="shared" si="101"/>
        <v>90.000000000000014</v>
      </c>
      <c r="AV384" s="2">
        <f t="shared" si="102"/>
        <v>26.301208346245311</v>
      </c>
      <c r="BB384" s="2">
        <f>LN(BC384)</f>
        <v>7.5134910025311132</v>
      </c>
      <c r="BC384" s="2">
        <v>1832.6</v>
      </c>
      <c r="BD384" s="2">
        <v>254.12</v>
      </c>
      <c r="BE384" s="2">
        <v>1.8160000000000001</v>
      </c>
      <c r="BF384" s="2">
        <v>15.49</v>
      </c>
      <c r="BG384" s="2">
        <v>-13.28</v>
      </c>
      <c r="BH384" s="2">
        <f t="shared" si="104"/>
        <v>20.403394325454773</v>
      </c>
    </row>
    <row r="385" spans="16:60" x14ac:dyDescent="0.2">
      <c r="P385" s="2">
        <f t="shared" si="89"/>
        <v>7.5640828614035458</v>
      </c>
      <c r="Q385" s="2">
        <v>1927.7</v>
      </c>
      <c r="R385" s="2">
        <v>252.18</v>
      </c>
      <c r="S385" s="2">
        <v>1.823</v>
      </c>
      <c r="T385" s="2">
        <v>17.22</v>
      </c>
      <c r="U385" s="2">
        <v>-12.37</v>
      </c>
      <c r="V385" s="2">
        <f t="shared" si="90"/>
        <v>21.202483345117855</v>
      </c>
      <c r="X385" s="5">
        <v>1934.3</v>
      </c>
      <c r="Y385" s="5">
        <v>252.12</v>
      </c>
      <c r="Z385" s="5">
        <v>1.823</v>
      </c>
      <c r="AA385" s="5">
        <v>17.32</v>
      </c>
      <c r="AB385" s="5">
        <v>-12.4</v>
      </c>
      <c r="AC385" s="5">
        <f t="shared" si="92"/>
        <v>26.399955012561065</v>
      </c>
      <c r="AD385" s="2">
        <f t="shared" si="91"/>
        <v>7.5675007829080521</v>
      </c>
      <c r="AG385" s="2">
        <f t="shared" si="93"/>
        <v>35.600214090556598</v>
      </c>
      <c r="AH385" s="2">
        <f t="shared" si="94"/>
        <v>0.6213409502950914</v>
      </c>
      <c r="AI385" s="2">
        <f t="shared" si="95"/>
        <v>54.490333614106021</v>
      </c>
      <c r="AJ385" s="2">
        <f t="shared" si="96"/>
        <v>2.1921372770899881</v>
      </c>
      <c r="AK385" s="2">
        <f t="shared" si="97"/>
        <v>90.090547704662612</v>
      </c>
      <c r="AM385" s="5">
        <v>1934.3</v>
      </c>
      <c r="AN385" s="5">
        <v>252.12</v>
      </c>
      <c r="AO385" s="5">
        <v>1.823</v>
      </c>
      <c r="AP385" s="4">
        <f t="shared" si="98"/>
        <v>21.4657660882553</v>
      </c>
      <c r="AQ385" s="4">
        <f t="shared" si="99"/>
        <v>-15.368100432700095</v>
      </c>
      <c r="AS385" s="2">
        <f t="shared" si="103"/>
        <v>35.600214090556598</v>
      </c>
      <c r="AT385" s="2">
        <f t="shared" si="100"/>
        <v>54.399785909443395</v>
      </c>
      <c r="AU385" s="2">
        <f t="shared" si="101"/>
        <v>90</v>
      </c>
      <c r="AV385" s="2">
        <f t="shared" si="102"/>
        <v>26.399955012561065</v>
      </c>
      <c r="BB385" s="2">
        <f>LN(BC385)</f>
        <v>7.5155079565251341</v>
      </c>
      <c r="BC385" s="2">
        <v>1836.3</v>
      </c>
      <c r="BD385" s="2">
        <v>253.98</v>
      </c>
      <c r="BE385" s="2">
        <v>1.8160000000000001</v>
      </c>
      <c r="BF385" s="2">
        <v>15.54</v>
      </c>
      <c r="BG385" s="2">
        <v>-13.22</v>
      </c>
      <c r="BH385" s="2">
        <f t="shared" si="104"/>
        <v>20.402450833171979</v>
      </c>
    </row>
    <row r="386" spans="16:60" x14ac:dyDescent="0.2">
      <c r="P386" s="2">
        <f t="shared" si="89"/>
        <v>7.5657932824285146</v>
      </c>
      <c r="Q386" s="2">
        <v>1931</v>
      </c>
      <c r="R386" s="2">
        <v>252.15</v>
      </c>
      <c r="S386" s="2">
        <v>1.823</v>
      </c>
      <c r="T386" s="2">
        <v>17.22</v>
      </c>
      <c r="U386" s="2">
        <v>-12.37</v>
      </c>
      <c r="V386" s="2">
        <f t="shared" si="90"/>
        <v>21.202483345117855</v>
      </c>
      <c r="X386" s="5">
        <v>1937.6</v>
      </c>
      <c r="Y386" s="5">
        <v>251.99</v>
      </c>
      <c r="Z386" s="5">
        <v>1.823</v>
      </c>
      <c r="AA386" s="5">
        <v>17.420000000000002</v>
      </c>
      <c r="AB386" s="5">
        <v>-12.43</v>
      </c>
      <c r="AC386" s="5">
        <f t="shared" si="92"/>
        <v>26.498755374937677</v>
      </c>
      <c r="AD386" s="2">
        <f t="shared" si="91"/>
        <v>7.5692053727988275</v>
      </c>
      <c r="AG386" s="2">
        <f t="shared" si="93"/>
        <v>35.509666385893972</v>
      </c>
      <c r="AH386" s="2">
        <f t="shared" si="94"/>
        <v>0.61976059471860512</v>
      </c>
      <c r="AI386" s="2">
        <f t="shared" si="95"/>
        <v>54.490333614106021</v>
      </c>
      <c r="AJ386" s="2">
        <f t="shared" si="96"/>
        <v>2.1905569215135019</v>
      </c>
      <c r="AK386" s="2">
        <f t="shared" si="97"/>
        <v>90</v>
      </c>
      <c r="AM386" s="5">
        <v>1937.6</v>
      </c>
      <c r="AN386" s="5">
        <v>251.99</v>
      </c>
      <c r="AO386" s="5">
        <v>1.823</v>
      </c>
      <c r="AP386" s="4">
        <f t="shared" si="98"/>
        <v>21.570451563299635</v>
      </c>
      <c r="AQ386" s="4">
        <f t="shared" si="99"/>
        <v>-15.391544944421037</v>
      </c>
      <c r="AS386" s="2">
        <f t="shared" si="103"/>
        <v>35.509666385893972</v>
      </c>
      <c r="AT386" s="2">
        <f t="shared" si="100"/>
        <v>54.490333614106021</v>
      </c>
      <c r="AU386" s="2">
        <f t="shared" si="101"/>
        <v>90</v>
      </c>
      <c r="AV386" s="2">
        <f t="shared" si="102"/>
        <v>26.498755374937677</v>
      </c>
      <c r="BB386" s="2">
        <f>LN(BC386)</f>
        <v>7.5175208506030309</v>
      </c>
      <c r="BC386" s="2">
        <v>1840</v>
      </c>
      <c r="BD386" s="2">
        <v>253.95</v>
      </c>
      <c r="BE386" s="2">
        <v>1.8160000000000001</v>
      </c>
      <c r="BF386" s="2">
        <v>15.58</v>
      </c>
      <c r="BG386" s="2">
        <v>-13.17</v>
      </c>
      <c r="BH386" s="2">
        <f t="shared" si="104"/>
        <v>20.400620088614954</v>
      </c>
    </row>
    <row r="387" spans="16:60" x14ac:dyDescent="0.2">
      <c r="P387" s="2">
        <f t="shared" ref="P387:P450" si="105">LN(Q387)</f>
        <v>7.5675007829080521</v>
      </c>
      <c r="Q387" s="2">
        <v>1934.3</v>
      </c>
      <c r="R387" s="2">
        <v>252.12</v>
      </c>
      <c r="S387" s="2">
        <v>1.823</v>
      </c>
      <c r="T387" s="2">
        <v>17.32</v>
      </c>
      <c r="U387" s="2">
        <v>-12.4</v>
      </c>
      <c r="V387" s="2">
        <f t="shared" ref="V387:V450" si="106">SQRT(POWER(T387,2) + POWER(U387,2))</f>
        <v>21.30123001143361</v>
      </c>
      <c r="X387" s="5">
        <v>1940.8</v>
      </c>
      <c r="Y387" s="5">
        <v>251.96</v>
      </c>
      <c r="Z387" s="5">
        <v>1.8240000000000001</v>
      </c>
      <c r="AA387" s="5">
        <v>17.420000000000002</v>
      </c>
      <c r="AB387" s="5">
        <v>-12.43</v>
      </c>
      <c r="AC387" s="5">
        <f t="shared" si="92"/>
        <v>26.498755374937677</v>
      </c>
      <c r="AD387" s="2">
        <f t="shared" ref="AD387:AD450" si="107">LN(X387)</f>
        <v>7.570855538189786</v>
      </c>
      <c r="AG387" s="2">
        <f t="shared" si="93"/>
        <v>35.509666385893972</v>
      </c>
      <c r="AH387" s="2">
        <f t="shared" si="94"/>
        <v>0.61976059471860512</v>
      </c>
      <c r="AI387" s="2">
        <f t="shared" si="95"/>
        <v>54.617208777948122</v>
      </c>
      <c r="AJ387" s="2">
        <f t="shared" si="96"/>
        <v>2.1905569215135019</v>
      </c>
      <c r="AK387" s="2">
        <f t="shared" si="97"/>
        <v>90.126875163842101</v>
      </c>
      <c r="AM387" s="5">
        <v>1940.8</v>
      </c>
      <c r="AN387" s="5">
        <v>251.96</v>
      </c>
      <c r="AO387" s="5">
        <v>1.8240000000000001</v>
      </c>
      <c r="AP387" s="4">
        <f t="shared" si="98"/>
        <v>21.570451563299635</v>
      </c>
      <c r="AQ387" s="4">
        <f t="shared" si="99"/>
        <v>-15.391544944421037</v>
      </c>
      <c r="AS387" s="2">
        <f t="shared" si="103"/>
        <v>35.509666385893972</v>
      </c>
      <c r="AT387" s="2">
        <f t="shared" si="100"/>
        <v>54.490333614106021</v>
      </c>
      <c r="AU387" s="2">
        <f t="shared" si="101"/>
        <v>90</v>
      </c>
      <c r="AV387" s="2">
        <f t="shared" si="102"/>
        <v>26.498755374937677</v>
      </c>
      <c r="BB387" s="2">
        <f>LN(BC387)</f>
        <v>7.5195297010763449</v>
      </c>
      <c r="BC387" s="2">
        <v>1843.7</v>
      </c>
      <c r="BD387" s="2">
        <v>253.81</v>
      </c>
      <c r="BE387" s="2">
        <v>1.8169999999999999</v>
      </c>
      <c r="BF387" s="2">
        <v>15.7</v>
      </c>
      <c r="BG387" s="2">
        <v>-13.18</v>
      </c>
      <c r="BH387" s="2">
        <f t="shared" si="104"/>
        <v>20.49883899151364</v>
      </c>
    </row>
    <row r="388" spans="16:60" x14ac:dyDescent="0.2">
      <c r="P388" s="2">
        <f t="shared" si="105"/>
        <v>7.5692053727988275</v>
      </c>
      <c r="Q388" s="2">
        <v>1937.6</v>
      </c>
      <c r="R388" s="2">
        <v>251.99</v>
      </c>
      <c r="S388" s="2">
        <v>1.823</v>
      </c>
      <c r="T388" s="2">
        <v>17.420000000000002</v>
      </c>
      <c r="U388" s="2">
        <v>-12.43</v>
      </c>
      <c r="V388" s="2">
        <f t="shared" si="106"/>
        <v>21.400030373810221</v>
      </c>
      <c r="X388" s="5">
        <v>1944.1</v>
      </c>
      <c r="Y388" s="5">
        <v>251.92</v>
      </c>
      <c r="Z388" s="5">
        <v>1.8240000000000001</v>
      </c>
      <c r="AA388" s="5">
        <v>17.53</v>
      </c>
      <c r="AB388" s="5">
        <v>-12.45</v>
      </c>
      <c r="AC388" s="5">
        <f t="shared" si="92"/>
        <v>26.599966825729123</v>
      </c>
      <c r="AD388" s="2">
        <f t="shared" si="107"/>
        <v>7.5725544240265945</v>
      </c>
      <c r="AG388" s="2">
        <f t="shared" si="93"/>
        <v>35.382791222051878</v>
      </c>
      <c r="AH388" s="2">
        <f t="shared" si="94"/>
        <v>0.61754620537055338</v>
      </c>
      <c r="AI388" s="2">
        <f t="shared" si="95"/>
        <v>54.617208777948122</v>
      </c>
      <c r="AJ388" s="2">
        <f t="shared" si="96"/>
        <v>2.1883425321654499</v>
      </c>
      <c r="AK388" s="2">
        <f t="shared" si="97"/>
        <v>90</v>
      </c>
      <c r="AM388" s="5">
        <v>1944.1</v>
      </c>
      <c r="AN388" s="5">
        <v>251.92</v>
      </c>
      <c r="AO388" s="5">
        <v>1.8240000000000001</v>
      </c>
      <c r="AP388" s="4">
        <f t="shared" si="98"/>
        <v>21.686999395611434</v>
      </c>
      <c r="AQ388" s="4">
        <f t="shared" si="99"/>
        <v>-15.402346975206058</v>
      </c>
      <c r="AS388" s="2">
        <f t="shared" si="103"/>
        <v>35.382791222051871</v>
      </c>
      <c r="AT388" s="2">
        <f t="shared" si="100"/>
        <v>54.617208777948122</v>
      </c>
      <c r="AU388" s="2">
        <f t="shared" si="101"/>
        <v>90</v>
      </c>
      <c r="AV388" s="2">
        <f t="shared" si="102"/>
        <v>26.599966825729123</v>
      </c>
      <c r="BB388" s="2">
        <f>LN(BC388)</f>
        <v>7.5215345241585094</v>
      </c>
      <c r="BC388" s="2">
        <v>1847.4</v>
      </c>
      <c r="BD388" s="2">
        <v>253.68</v>
      </c>
      <c r="BE388" s="2">
        <v>1.8169999999999999</v>
      </c>
      <c r="BF388" s="2">
        <v>15.75</v>
      </c>
      <c r="BG388" s="2">
        <v>-13.12</v>
      </c>
      <c r="BH388" s="2">
        <f t="shared" si="104"/>
        <v>20.498704837135442</v>
      </c>
    </row>
    <row r="389" spans="16:60" x14ac:dyDescent="0.2">
      <c r="P389" s="2">
        <f t="shared" si="105"/>
        <v>7.570855538189786</v>
      </c>
      <c r="Q389" s="2">
        <v>1940.8</v>
      </c>
      <c r="R389" s="2">
        <v>251.96</v>
      </c>
      <c r="S389" s="2">
        <v>1.8240000000000001</v>
      </c>
      <c r="T389" s="2">
        <v>17.420000000000002</v>
      </c>
      <c r="U389" s="2">
        <v>-12.43</v>
      </c>
      <c r="V389" s="2">
        <f t="shared" si="106"/>
        <v>21.400030373810221</v>
      </c>
      <c r="X389" s="5">
        <v>1947.4</v>
      </c>
      <c r="Y389" s="5">
        <v>251.88</v>
      </c>
      <c r="Z389" s="5">
        <v>1.8240000000000001</v>
      </c>
      <c r="AA389" s="5">
        <v>17.53</v>
      </c>
      <c r="AB389" s="5">
        <v>-12.45</v>
      </c>
      <c r="AC389" s="5">
        <f t="shared" si="92"/>
        <v>26.599966825729123</v>
      </c>
      <c r="AD389" s="2">
        <f t="shared" si="107"/>
        <v>7.5742504285446559</v>
      </c>
      <c r="AG389" s="2">
        <f t="shared" si="93"/>
        <v>35.382791222051878</v>
      </c>
      <c r="AH389" s="2">
        <f t="shared" si="94"/>
        <v>0.61754620537055338</v>
      </c>
      <c r="AI389" s="2">
        <f t="shared" si="95"/>
        <v>54.705922622863483</v>
      </c>
      <c r="AJ389" s="2">
        <f t="shared" si="96"/>
        <v>2.1883425321654499</v>
      </c>
      <c r="AK389" s="2">
        <f t="shared" si="97"/>
        <v>90.088713844915361</v>
      </c>
      <c r="AM389" s="5">
        <v>1947.4</v>
      </c>
      <c r="AN389" s="5">
        <v>251.88</v>
      </c>
      <c r="AO389" s="5">
        <v>1.8240000000000001</v>
      </c>
      <c r="AP389" s="4">
        <f t="shared" si="98"/>
        <v>21.686999395611434</v>
      </c>
      <c r="AQ389" s="4">
        <f t="shared" si="99"/>
        <v>-15.402346975206058</v>
      </c>
      <c r="AS389" s="2">
        <f t="shared" si="103"/>
        <v>35.382791222051871</v>
      </c>
      <c r="AT389" s="2">
        <f t="shared" si="100"/>
        <v>54.617208777948122</v>
      </c>
      <c r="AU389" s="2">
        <f t="shared" si="101"/>
        <v>90</v>
      </c>
      <c r="AV389" s="2">
        <f t="shared" si="102"/>
        <v>26.599966825729123</v>
      </c>
      <c r="BB389" s="2">
        <f>LN(BC389)</f>
        <v>7.5235353359656392</v>
      </c>
      <c r="BC389" s="2">
        <v>1851.1</v>
      </c>
      <c r="BD389" s="2">
        <v>253.64</v>
      </c>
      <c r="BE389" s="2">
        <v>1.8180000000000001</v>
      </c>
      <c r="BF389" s="2">
        <v>15.8</v>
      </c>
      <c r="BG389" s="2">
        <v>-13.07</v>
      </c>
      <c r="BH389" s="2">
        <f t="shared" si="104"/>
        <v>20.505240793514229</v>
      </c>
    </row>
    <row r="390" spans="16:60" x14ac:dyDescent="0.2">
      <c r="P390" s="2">
        <f t="shared" si="105"/>
        <v>7.5725544240265945</v>
      </c>
      <c r="Q390" s="2">
        <v>1944.1</v>
      </c>
      <c r="R390" s="2">
        <v>251.92</v>
      </c>
      <c r="S390" s="2">
        <v>1.8240000000000001</v>
      </c>
      <c r="T390" s="2">
        <v>17.53</v>
      </c>
      <c r="U390" s="2">
        <v>-12.45</v>
      </c>
      <c r="V390" s="2">
        <f t="shared" si="106"/>
        <v>21.501241824601667</v>
      </c>
      <c r="X390" s="5">
        <v>1950.6</v>
      </c>
      <c r="Y390" s="5">
        <v>251.75</v>
      </c>
      <c r="Z390" s="5">
        <v>1.8240000000000001</v>
      </c>
      <c r="AA390" s="5">
        <v>17.63</v>
      </c>
      <c r="AB390" s="5">
        <v>-12.48</v>
      </c>
      <c r="AC390" s="5">
        <f t="shared" ref="AC390:AC453" si="108">AC389 + (V392 - V391)</f>
        <v>26.698893981947954</v>
      </c>
      <c r="AD390" s="2">
        <f t="shared" si="107"/>
        <v>7.5758922965379147</v>
      </c>
      <c r="AG390" s="2">
        <f t="shared" ref="AG390:AG453" si="109">DEGREES(ACOS(T392 / V392))</f>
        <v>35.29407737713651</v>
      </c>
      <c r="AH390" s="2">
        <f t="shared" ref="AH390:AH453" si="110">ACOS(T392 / V392)</f>
        <v>0.61599785668467655</v>
      </c>
      <c r="AI390" s="2">
        <f t="shared" ref="AI390:AI453" si="111">180 - DEGREES(ACOS(U393 / V393))</f>
        <v>54.705922622863483</v>
      </c>
      <c r="AJ390" s="2">
        <f t="shared" ref="AJ390:AJ453" si="112">ACOS(U392 / V392)</f>
        <v>2.1867941834795732</v>
      </c>
      <c r="AK390" s="2">
        <f t="shared" ref="AK390:AK453" si="113">AG390 + AI390</f>
        <v>90</v>
      </c>
      <c r="AM390" s="5">
        <v>1950.6</v>
      </c>
      <c r="AN390" s="5">
        <v>251.75</v>
      </c>
      <c r="AO390" s="5">
        <v>1.8240000000000001</v>
      </c>
      <c r="AP390" s="4">
        <f t="shared" ref="AP390:AP453" si="114">COS(AH390) * AC390</f>
        <v>21.791565673384028</v>
      </c>
      <c r="AQ390" s="4">
        <f t="shared" ref="AQ390:AQ453" si="115">COS(AJ390) * AC390</f>
        <v>-15.425906954272985</v>
      </c>
      <c r="AS390" s="2">
        <f t="shared" si="103"/>
        <v>35.294077377136524</v>
      </c>
      <c r="AT390" s="2">
        <f t="shared" ref="AT390:AT453" si="116">180 - DEGREES(ACOS(AQ390/AC390))</f>
        <v>54.705922622863483</v>
      </c>
      <c r="AU390" s="2">
        <f t="shared" ref="AU390:AU453" si="117">SUM(AS390,AT390)</f>
        <v>90</v>
      </c>
      <c r="AV390" s="2">
        <f t="shared" ref="AV390:AV453" si="118">SQRT(POWER(AP390,2) + POWER(AQ390,2))</f>
        <v>26.698893981947958</v>
      </c>
      <c r="BB390" s="2">
        <f>LN(BC390)</f>
        <v>7.5255860652326332</v>
      </c>
      <c r="BC390" s="2">
        <v>1854.9</v>
      </c>
      <c r="BD390" s="2">
        <v>253.51</v>
      </c>
      <c r="BE390" s="2">
        <v>1.8180000000000001</v>
      </c>
      <c r="BF390" s="2">
        <v>15.84</v>
      </c>
      <c r="BG390" s="2">
        <v>-13.01</v>
      </c>
      <c r="BH390" s="2">
        <f t="shared" si="104"/>
        <v>20.497943799318019</v>
      </c>
    </row>
    <row r="391" spans="16:60" x14ac:dyDescent="0.2">
      <c r="P391" s="2">
        <f t="shared" si="105"/>
        <v>7.5742504285446559</v>
      </c>
      <c r="Q391" s="2">
        <v>1947.4</v>
      </c>
      <c r="R391" s="2">
        <v>251.88</v>
      </c>
      <c r="S391" s="2">
        <v>1.8240000000000001</v>
      </c>
      <c r="T391" s="2">
        <v>17.53</v>
      </c>
      <c r="U391" s="2">
        <v>-12.45</v>
      </c>
      <c r="V391" s="2">
        <f t="shared" si="106"/>
        <v>21.501241824601667</v>
      </c>
      <c r="X391" s="5">
        <v>1954.8</v>
      </c>
      <c r="Y391" s="5">
        <v>251.7</v>
      </c>
      <c r="Z391" s="5">
        <v>1.825</v>
      </c>
      <c r="AA391" s="5">
        <v>17.63</v>
      </c>
      <c r="AB391" s="5">
        <v>-12.48</v>
      </c>
      <c r="AC391" s="5">
        <f t="shared" si="108"/>
        <v>26.698893981947954</v>
      </c>
      <c r="AD391" s="2">
        <f t="shared" si="107"/>
        <v>7.5780431653960001</v>
      </c>
      <c r="AG391" s="2">
        <f t="shared" si="109"/>
        <v>35.29407737713651</v>
      </c>
      <c r="AH391" s="2">
        <f t="shared" si="110"/>
        <v>0.61599785668467655</v>
      </c>
      <c r="AI391" s="2">
        <f t="shared" si="111"/>
        <v>54.793827358447572</v>
      </c>
      <c r="AJ391" s="2">
        <f t="shared" si="112"/>
        <v>2.1867941834795732</v>
      </c>
      <c r="AK391" s="2">
        <f t="shared" si="113"/>
        <v>90.08790473558409</v>
      </c>
      <c r="AM391" s="5">
        <v>1954.8</v>
      </c>
      <c r="AN391" s="5">
        <v>251.7</v>
      </c>
      <c r="AO391" s="5">
        <v>1.825</v>
      </c>
      <c r="AP391" s="4">
        <f t="shared" si="114"/>
        <v>21.791565673384028</v>
      </c>
      <c r="AQ391" s="4">
        <f t="shared" si="115"/>
        <v>-15.425906954272985</v>
      </c>
      <c r="AS391" s="2">
        <f t="shared" si="103"/>
        <v>35.294077377136524</v>
      </c>
      <c r="AT391" s="2">
        <f t="shared" si="116"/>
        <v>54.705922622863483</v>
      </c>
      <c r="AU391" s="2">
        <f t="shared" si="117"/>
        <v>90</v>
      </c>
      <c r="AV391" s="2">
        <f t="shared" si="118"/>
        <v>26.698893981947958</v>
      </c>
      <c r="BB391" s="2">
        <f>LN(BC391)</f>
        <v>7.5275787951232385</v>
      </c>
      <c r="BC391" s="2">
        <v>1858.6</v>
      </c>
      <c r="BD391" s="2">
        <v>253.46</v>
      </c>
      <c r="BE391" s="2">
        <v>1.8180000000000001</v>
      </c>
      <c r="BF391" s="2">
        <v>15.94</v>
      </c>
      <c r="BG391" s="2">
        <v>-13.05</v>
      </c>
      <c r="BH391" s="2">
        <f t="shared" si="104"/>
        <v>20.600633485405247</v>
      </c>
    </row>
    <row r="392" spans="16:60" x14ac:dyDescent="0.2">
      <c r="P392" s="2">
        <f t="shared" si="105"/>
        <v>7.5758922965379147</v>
      </c>
      <c r="Q392" s="2">
        <v>1950.6</v>
      </c>
      <c r="R392" s="2">
        <v>251.75</v>
      </c>
      <c r="S392" s="2">
        <v>1.8240000000000001</v>
      </c>
      <c r="T392" s="2">
        <v>17.63</v>
      </c>
      <c r="U392" s="2">
        <v>-12.48</v>
      </c>
      <c r="V392" s="2">
        <f t="shared" si="106"/>
        <v>21.600168980820499</v>
      </c>
      <c r="X392" s="5">
        <v>1959.5</v>
      </c>
      <c r="Y392" s="5">
        <v>251.67</v>
      </c>
      <c r="Z392" s="5">
        <v>1.825</v>
      </c>
      <c r="AA392" s="5">
        <v>17.73</v>
      </c>
      <c r="AB392" s="5">
        <v>-12.51</v>
      </c>
      <c r="AC392" s="5">
        <f t="shared" si="108"/>
        <v>26.797872449817692</v>
      </c>
      <c r="AD392" s="2">
        <f t="shared" si="107"/>
        <v>7.580444617639686</v>
      </c>
      <c r="AG392" s="2">
        <f t="shared" si="109"/>
        <v>35.206172641552428</v>
      </c>
      <c r="AH392" s="2">
        <f t="shared" si="110"/>
        <v>0.61446362962063927</v>
      </c>
      <c r="AI392" s="2">
        <f t="shared" si="111"/>
        <v>54.889001347025271</v>
      </c>
      <c r="AJ392" s="2">
        <f t="shared" si="112"/>
        <v>2.1852599564155359</v>
      </c>
      <c r="AK392" s="2">
        <f t="shared" si="113"/>
        <v>90.095173988577699</v>
      </c>
      <c r="AM392" s="5">
        <v>1959.5</v>
      </c>
      <c r="AN392" s="5">
        <v>251.67</v>
      </c>
      <c r="AO392" s="5">
        <v>1.825</v>
      </c>
      <c r="AP392" s="4">
        <f t="shared" si="114"/>
        <v>21.896080463932993</v>
      </c>
      <c r="AQ392" s="4">
        <f t="shared" si="115"/>
        <v>-15.4495187029781</v>
      </c>
      <c r="AS392" s="2">
        <f t="shared" si="103"/>
        <v>35.206172641552428</v>
      </c>
      <c r="AT392" s="2">
        <f t="shared" si="116"/>
        <v>54.793827358447572</v>
      </c>
      <c r="AU392" s="2">
        <f t="shared" si="117"/>
        <v>90</v>
      </c>
      <c r="AV392" s="2">
        <f t="shared" si="118"/>
        <v>26.797872449817696</v>
      </c>
      <c r="BB392" s="2">
        <f>LN(BC392)</f>
        <v>7.5295675619374602</v>
      </c>
      <c r="BC392" s="2">
        <v>1862.3</v>
      </c>
      <c r="BD392" s="2">
        <v>253.33</v>
      </c>
      <c r="BE392" s="2">
        <v>1.819</v>
      </c>
      <c r="BF392" s="2">
        <v>15.99</v>
      </c>
      <c r="BG392" s="2">
        <v>-12.99</v>
      </c>
      <c r="BH392" s="2">
        <f t="shared" si="104"/>
        <v>20.60146111323175</v>
      </c>
    </row>
    <row r="393" spans="16:60" x14ac:dyDescent="0.2">
      <c r="P393" s="2">
        <f t="shared" si="105"/>
        <v>7.5780431653960001</v>
      </c>
      <c r="Q393" s="2">
        <v>1954.8</v>
      </c>
      <c r="R393" s="2">
        <v>251.7</v>
      </c>
      <c r="S393" s="2">
        <v>1.825</v>
      </c>
      <c r="T393" s="2">
        <v>17.63</v>
      </c>
      <c r="U393" s="2">
        <v>-12.48</v>
      </c>
      <c r="V393" s="2">
        <f t="shared" si="106"/>
        <v>21.600168980820499</v>
      </c>
      <c r="X393" s="5">
        <v>1964.3</v>
      </c>
      <c r="Y393" s="5">
        <v>251.62</v>
      </c>
      <c r="Z393" s="5">
        <v>1.825</v>
      </c>
      <c r="AA393" s="5">
        <v>17.75</v>
      </c>
      <c r="AB393" s="5">
        <v>-12.48</v>
      </c>
      <c r="AC393" s="5">
        <f t="shared" si="108"/>
        <v>26.796948430708046</v>
      </c>
      <c r="AD393" s="2">
        <f t="shared" si="107"/>
        <v>7.5828912267402302</v>
      </c>
      <c r="AG393" s="2">
        <f t="shared" si="109"/>
        <v>35.110998652974736</v>
      </c>
      <c r="AH393" s="2">
        <f t="shared" si="110"/>
        <v>0.61280253015770303</v>
      </c>
      <c r="AI393" s="2">
        <f t="shared" si="111"/>
        <v>54.896048899626678</v>
      </c>
      <c r="AJ393" s="2">
        <f t="shared" si="112"/>
        <v>2.1835988569525995</v>
      </c>
      <c r="AK393" s="2">
        <f t="shared" si="113"/>
        <v>90.007047552601421</v>
      </c>
      <c r="AM393" s="5">
        <v>1964.3</v>
      </c>
      <c r="AN393" s="5">
        <v>251.62</v>
      </c>
      <c r="AO393" s="5">
        <v>1.825</v>
      </c>
      <c r="AP393" s="4">
        <f t="shared" si="114"/>
        <v>21.920957546995901</v>
      </c>
      <c r="AQ393" s="4">
        <f t="shared" si="115"/>
        <v>-15.412594376704716</v>
      </c>
      <c r="AS393" s="2">
        <f t="shared" si="103"/>
        <v>35.110998652974729</v>
      </c>
      <c r="AT393" s="2">
        <f t="shared" si="116"/>
        <v>54.889001347025271</v>
      </c>
      <c r="AU393" s="2">
        <f t="shared" si="117"/>
        <v>90</v>
      </c>
      <c r="AV393" s="2">
        <f t="shared" si="118"/>
        <v>26.796948430708046</v>
      </c>
      <c r="BB393" s="2">
        <f>LN(BC393)</f>
        <v>7.531445194526861</v>
      </c>
      <c r="BC393" s="2">
        <v>1865.8</v>
      </c>
      <c r="BD393" s="2">
        <v>253.2</v>
      </c>
      <c r="BE393" s="2">
        <v>1.82</v>
      </c>
      <c r="BF393" s="2">
        <v>16.03</v>
      </c>
      <c r="BG393" s="2">
        <v>-12.94</v>
      </c>
      <c r="BH393" s="2">
        <f t="shared" si="104"/>
        <v>20.601080068773094</v>
      </c>
    </row>
    <row r="394" spans="16:60" x14ac:dyDescent="0.2">
      <c r="P394" s="2">
        <f t="shared" si="105"/>
        <v>7.580444617639686</v>
      </c>
      <c r="Q394" s="2">
        <v>1959.5</v>
      </c>
      <c r="R394" s="2">
        <v>251.67</v>
      </c>
      <c r="S394" s="2">
        <v>1.825</v>
      </c>
      <c r="T394" s="2">
        <v>17.73</v>
      </c>
      <c r="U394" s="2">
        <v>-12.51</v>
      </c>
      <c r="V394" s="2">
        <f t="shared" si="106"/>
        <v>21.699147448690237</v>
      </c>
      <c r="X394" s="5">
        <v>1969.1</v>
      </c>
      <c r="Y394" s="5">
        <v>251.59</v>
      </c>
      <c r="Z394" s="5">
        <v>1.825</v>
      </c>
      <c r="AA394" s="5">
        <v>17.84</v>
      </c>
      <c r="AB394" s="5">
        <v>-12.54</v>
      </c>
      <c r="AC394" s="5">
        <f t="shared" si="108"/>
        <v>26.905081872462016</v>
      </c>
      <c r="AD394" s="2">
        <f t="shared" si="107"/>
        <v>7.5853318645511241</v>
      </c>
      <c r="AG394" s="2">
        <f t="shared" si="109"/>
        <v>35.103951100373322</v>
      </c>
      <c r="AH394" s="2">
        <f t="shared" si="110"/>
        <v>0.61267952716060092</v>
      </c>
      <c r="AI394" s="2">
        <f t="shared" si="111"/>
        <v>55.012286135857366</v>
      </c>
      <c r="AJ394" s="2">
        <f t="shared" si="112"/>
        <v>2.1834758539554975</v>
      </c>
      <c r="AK394" s="2">
        <f t="shared" si="113"/>
        <v>90.116237236230688</v>
      </c>
      <c r="AM394" s="5">
        <v>1969.1</v>
      </c>
      <c r="AN394" s="5">
        <v>251.59</v>
      </c>
      <c r="AO394" s="5">
        <v>1.825</v>
      </c>
      <c r="AP394" s="4">
        <f t="shared" si="114"/>
        <v>22.01131823333986</v>
      </c>
      <c r="AQ394" s="4">
        <f t="shared" si="115"/>
        <v>-15.472081314242255</v>
      </c>
      <c r="AS394" s="2">
        <f t="shared" si="103"/>
        <v>35.103951100373308</v>
      </c>
      <c r="AT394" s="2">
        <f t="shared" si="116"/>
        <v>54.896048899626678</v>
      </c>
      <c r="AU394" s="2">
        <f t="shared" si="117"/>
        <v>89.999999999999986</v>
      </c>
      <c r="AV394" s="2">
        <f t="shared" si="118"/>
        <v>26.905081872462013</v>
      </c>
      <c r="BB394" s="2">
        <f>LN(BC394)</f>
        <v>7.5333193082182861</v>
      </c>
      <c r="BC394" s="2">
        <v>1869.3</v>
      </c>
      <c r="BD394" s="2">
        <v>253.18</v>
      </c>
      <c r="BE394" s="2">
        <v>1.82</v>
      </c>
      <c r="BF394" s="2">
        <v>16.149999999999999</v>
      </c>
      <c r="BG394" s="2">
        <v>-12.94</v>
      </c>
      <c r="BH394" s="2">
        <f t="shared" si="104"/>
        <v>20.694591080763107</v>
      </c>
    </row>
    <row r="395" spans="16:60" x14ac:dyDescent="0.2">
      <c r="P395" s="2">
        <f t="shared" si="105"/>
        <v>7.5828912267402302</v>
      </c>
      <c r="Q395" s="2">
        <v>1964.3</v>
      </c>
      <c r="R395" s="2">
        <v>251.62</v>
      </c>
      <c r="S395" s="2">
        <v>1.825</v>
      </c>
      <c r="T395" s="2">
        <v>17.75</v>
      </c>
      <c r="U395" s="2">
        <v>-12.48</v>
      </c>
      <c r="V395" s="2">
        <f t="shared" si="106"/>
        <v>21.69822342958059</v>
      </c>
      <c r="X395" s="5">
        <v>1973.9</v>
      </c>
      <c r="Y395" s="5">
        <v>251.45</v>
      </c>
      <c r="Z395" s="5">
        <v>1.825</v>
      </c>
      <c r="AA395" s="5">
        <v>17.86</v>
      </c>
      <c r="AB395" s="5">
        <v>-12.5</v>
      </c>
      <c r="AC395" s="5">
        <f t="shared" si="108"/>
        <v>26.89848646771236</v>
      </c>
      <c r="AD395" s="2">
        <f t="shared" si="107"/>
        <v>7.5877665601489417</v>
      </c>
      <c r="AG395" s="2">
        <f t="shared" si="109"/>
        <v>34.987713864142641</v>
      </c>
      <c r="AH395" s="2">
        <f t="shared" si="110"/>
        <v>0.61065080467495714</v>
      </c>
      <c r="AI395" s="2">
        <f t="shared" si="111"/>
        <v>55.003693120354541</v>
      </c>
      <c r="AJ395" s="2">
        <f t="shared" si="112"/>
        <v>2.1814471314698536</v>
      </c>
      <c r="AK395" s="2">
        <f t="shared" si="113"/>
        <v>89.991406984497189</v>
      </c>
      <c r="AM395" s="5">
        <v>1973.9</v>
      </c>
      <c r="AN395" s="5">
        <v>251.45</v>
      </c>
      <c r="AO395" s="5">
        <v>1.825</v>
      </c>
      <c r="AP395" s="4">
        <f t="shared" si="114"/>
        <v>22.037258024576087</v>
      </c>
      <c r="AQ395" s="4">
        <f t="shared" si="115"/>
        <v>-15.423612839148994</v>
      </c>
      <c r="AS395" s="2">
        <f t="shared" si="103"/>
        <v>34.987713864142641</v>
      </c>
      <c r="AT395" s="2">
        <f t="shared" si="116"/>
        <v>55.012286135857366</v>
      </c>
      <c r="AU395" s="2">
        <f t="shared" si="117"/>
        <v>90</v>
      </c>
      <c r="AV395" s="2">
        <f t="shared" si="118"/>
        <v>26.89848646771236</v>
      </c>
      <c r="BB395" s="2">
        <f>LN(BC395)</f>
        <v>7.5351899161767006</v>
      </c>
      <c r="BC395" s="2">
        <v>1872.8</v>
      </c>
      <c r="BD395" s="2">
        <v>253.05</v>
      </c>
      <c r="BE395" s="2">
        <v>1.82</v>
      </c>
      <c r="BF395" s="2">
        <v>16.2</v>
      </c>
      <c r="BG395" s="2">
        <v>-12.89</v>
      </c>
      <c r="BH395" s="2">
        <f t="shared" si="104"/>
        <v>20.702466036682683</v>
      </c>
    </row>
    <row r="396" spans="16:60" x14ac:dyDescent="0.2">
      <c r="P396" s="2">
        <f t="shared" si="105"/>
        <v>7.5853318645511241</v>
      </c>
      <c r="Q396" s="2">
        <v>1969.1</v>
      </c>
      <c r="R396" s="2">
        <v>251.59</v>
      </c>
      <c r="S396" s="2">
        <v>1.825</v>
      </c>
      <c r="T396" s="2">
        <v>17.84</v>
      </c>
      <c r="U396" s="2">
        <v>-12.54</v>
      </c>
      <c r="V396" s="2">
        <f t="shared" si="106"/>
        <v>21.806356871334561</v>
      </c>
      <c r="X396" s="5">
        <v>1978.6</v>
      </c>
      <c r="Y396" s="5">
        <v>251.4</v>
      </c>
      <c r="Z396" s="5">
        <v>1.825</v>
      </c>
      <c r="AA396" s="5">
        <v>17.940000000000001</v>
      </c>
      <c r="AB396" s="5">
        <v>-12.56</v>
      </c>
      <c r="AC396" s="5">
        <f t="shared" si="108"/>
        <v>26.998432761734673</v>
      </c>
      <c r="AD396" s="2">
        <f t="shared" si="107"/>
        <v>7.5901448028891219</v>
      </c>
      <c r="AG396" s="2">
        <f t="shared" si="109"/>
        <v>34.996306879645459</v>
      </c>
      <c r="AH396" s="2">
        <f t="shared" si="110"/>
        <v>0.61080078108815616</v>
      </c>
      <c r="AI396" s="2">
        <f t="shared" si="111"/>
        <v>55.098003397988705</v>
      </c>
      <c r="AJ396" s="2">
        <f t="shared" si="112"/>
        <v>2.1815971078830527</v>
      </c>
      <c r="AK396" s="2">
        <f t="shared" si="113"/>
        <v>90.094310277634165</v>
      </c>
      <c r="AM396" s="5">
        <v>1978.6</v>
      </c>
      <c r="AN396" s="5">
        <v>251.4</v>
      </c>
      <c r="AO396" s="5">
        <v>1.825</v>
      </c>
      <c r="AP396" s="4">
        <f t="shared" si="114"/>
        <v>22.11681950463116</v>
      </c>
      <c r="AQ396" s="4">
        <f t="shared" si="115"/>
        <v>-15.484239296441878</v>
      </c>
      <c r="AS396" s="2">
        <f t="shared" si="103"/>
        <v>34.996306879645459</v>
      </c>
      <c r="AT396" s="2">
        <f t="shared" si="116"/>
        <v>55.003693120354541</v>
      </c>
      <c r="AU396" s="2">
        <f t="shared" si="117"/>
        <v>90</v>
      </c>
      <c r="AV396" s="2">
        <f t="shared" si="118"/>
        <v>26.998432761734673</v>
      </c>
      <c r="BB396" s="2">
        <f>LN(BC396)</f>
        <v>7.5370570314933287</v>
      </c>
      <c r="BC396" s="2">
        <v>1876.3</v>
      </c>
      <c r="BD396" s="2">
        <v>253.02</v>
      </c>
      <c r="BE396" s="2">
        <v>1.82</v>
      </c>
      <c r="BF396" s="2">
        <v>16.239999999999998</v>
      </c>
      <c r="BG396" s="2">
        <v>-12.83</v>
      </c>
      <c r="BH396" s="2">
        <f t="shared" si="104"/>
        <v>20.696533526172924</v>
      </c>
    </row>
    <row r="397" spans="16:60" x14ac:dyDescent="0.2">
      <c r="P397" s="2">
        <f t="shared" si="105"/>
        <v>7.5877665601489417</v>
      </c>
      <c r="Q397" s="2">
        <v>1973.9</v>
      </c>
      <c r="R397" s="2">
        <v>251.45</v>
      </c>
      <c r="S397" s="2">
        <v>1.825</v>
      </c>
      <c r="T397" s="2">
        <v>17.86</v>
      </c>
      <c r="U397" s="2">
        <v>-12.5</v>
      </c>
      <c r="V397" s="2">
        <f t="shared" si="106"/>
        <v>21.799761466584904</v>
      </c>
      <c r="X397" s="5">
        <v>1983.4</v>
      </c>
      <c r="Y397" s="5">
        <v>251.37</v>
      </c>
      <c r="Z397" s="5">
        <v>1.825</v>
      </c>
      <c r="AA397" s="5">
        <v>17.96</v>
      </c>
      <c r="AB397" s="5">
        <v>-12.53</v>
      </c>
      <c r="AC397" s="5">
        <f t="shared" si="108"/>
        <v>26.997640499389007</v>
      </c>
      <c r="AD397" s="2">
        <f t="shared" si="107"/>
        <v>7.5925678227520246</v>
      </c>
      <c r="AG397" s="2">
        <f t="shared" si="109"/>
        <v>34.90199660201128</v>
      </c>
      <c r="AH397" s="2">
        <f t="shared" si="110"/>
        <v>0.60915475622496984</v>
      </c>
      <c r="AI397" s="2">
        <f t="shared" si="111"/>
        <v>55.089059687046714</v>
      </c>
      <c r="AJ397" s="2">
        <f t="shared" si="112"/>
        <v>2.1799510830198665</v>
      </c>
      <c r="AK397" s="2">
        <f t="shared" si="113"/>
        <v>89.991056289057994</v>
      </c>
      <c r="AM397" s="5">
        <v>1983.4</v>
      </c>
      <c r="AN397" s="5">
        <v>251.37</v>
      </c>
      <c r="AO397" s="5">
        <v>1.825</v>
      </c>
      <c r="AP397" s="4">
        <f t="shared" si="114"/>
        <v>22.141627214713836</v>
      </c>
      <c r="AQ397" s="4">
        <f t="shared" si="115"/>
        <v>-15.447360189329862</v>
      </c>
      <c r="AS397" s="2">
        <f t="shared" si="103"/>
        <v>34.90199660201128</v>
      </c>
      <c r="AT397" s="2">
        <f t="shared" si="116"/>
        <v>55.098003397988705</v>
      </c>
      <c r="AU397" s="2">
        <f t="shared" si="117"/>
        <v>89.999999999999986</v>
      </c>
      <c r="AV397" s="2">
        <f t="shared" si="118"/>
        <v>26.997640499389007</v>
      </c>
      <c r="BB397" s="2">
        <f>LN(BC397)</f>
        <v>7.5389206671862015</v>
      </c>
      <c r="BC397" s="2">
        <v>1879.8</v>
      </c>
      <c r="BD397" s="2">
        <v>252.9</v>
      </c>
      <c r="BE397" s="2">
        <v>1.82</v>
      </c>
      <c r="BF397" s="2">
        <v>16.29</v>
      </c>
      <c r="BG397" s="2">
        <v>-12.77</v>
      </c>
      <c r="BH397" s="2">
        <f t="shared" si="104"/>
        <v>20.698719767174005</v>
      </c>
    </row>
    <row r="398" spans="16:60" x14ac:dyDescent="0.2">
      <c r="P398" s="2">
        <f t="shared" si="105"/>
        <v>7.5901448028891219</v>
      </c>
      <c r="Q398" s="2">
        <v>1978.6</v>
      </c>
      <c r="R398" s="2">
        <v>251.4</v>
      </c>
      <c r="S398" s="2">
        <v>1.825</v>
      </c>
      <c r="T398" s="2">
        <v>17.940000000000001</v>
      </c>
      <c r="U398" s="2">
        <v>-12.56</v>
      </c>
      <c r="V398" s="2">
        <f t="shared" si="106"/>
        <v>21.899707760607217</v>
      </c>
      <c r="X398" s="5">
        <v>1988.2</v>
      </c>
      <c r="Y398" s="5">
        <v>251.32</v>
      </c>
      <c r="Z398" s="5">
        <v>1.825</v>
      </c>
      <c r="AA398" s="5">
        <v>18.04</v>
      </c>
      <c r="AB398" s="5">
        <v>-12.59</v>
      </c>
      <c r="AC398" s="5">
        <f t="shared" si="108"/>
        <v>27.097581789606259</v>
      </c>
      <c r="AD398" s="2">
        <f t="shared" si="107"/>
        <v>7.5949849857780452</v>
      </c>
      <c r="AG398" s="2">
        <f t="shared" si="109"/>
        <v>34.910940312953279</v>
      </c>
      <c r="AH398" s="2">
        <f t="shared" si="110"/>
        <v>0.60931085342825431</v>
      </c>
      <c r="AI398" s="2">
        <f t="shared" si="111"/>
        <v>55.197813235940416</v>
      </c>
      <c r="AJ398" s="2">
        <f t="shared" si="112"/>
        <v>2.1801071802231511</v>
      </c>
      <c r="AK398" s="2">
        <f t="shared" si="113"/>
        <v>90.108753548893702</v>
      </c>
      <c r="AM398" s="5">
        <v>1988.2</v>
      </c>
      <c r="AN398" s="5">
        <v>251.32</v>
      </c>
      <c r="AO398" s="5">
        <v>1.825</v>
      </c>
      <c r="AP398" s="4">
        <f t="shared" si="114"/>
        <v>22.221171772003689</v>
      </c>
      <c r="AQ398" s="4">
        <f t="shared" si="115"/>
        <v>-15.508012894097917</v>
      </c>
      <c r="AS398" s="2">
        <f t="shared" si="103"/>
        <v>34.910940312953272</v>
      </c>
      <c r="AT398" s="2">
        <f t="shared" si="116"/>
        <v>55.089059687046714</v>
      </c>
      <c r="AU398" s="2">
        <f t="shared" si="117"/>
        <v>89.999999999999986</v>
      </c>
      <c r="AV398" s="2">
        <f t="shared" si="118"/>
        <v>27.097581789606259</v>
      </c>
      <c r="BB398" s="2">
        <f>LN(BC398)</f>
        <v>7.5407277365060121</v>
      </c>
      <c r="BC398" s="2">
        <v>1883.2</v>
      </c>
      <c r="BD398" s="2">
        <v>252.86</v>
      </c>
      <c r="BE398" s="2">
        <v>1.821</v>
      </c>
      <c r="BF398" s="2">
        <v>16.41</v>
      </c>
      <c r="BG398" s="2">
        <v>-12.78</v>
      </c>
      <c r="BH398" s="2">
        <f t="shared" si="104"/>
        <v>20.799435088482571</v>
      </c>
    </row>
    <row r="399" spans="16:60" x14ac:dyDescent="0.2">
      <c r="P399" s="2">
        <f t="shared" si="105"/>
        <v>7.5925678227520246</v>
      </c>
      <c r="Q399" s="2">
        <v>1983.4</v>
      </c>
      <c r="R399" s="2">
        <v>251.37</v>
      </c>
      <c r="S399" s="2">
        <v>1.825</v>
      </c>
      <c r="T399" s="2">
        <v>17.96</v>
      </c>
      <c r="U399" s="2">
        <v>-12.53</v>
      </c>
      <c r="V399" s="2">
        <f t="shared" si="106"/>
        <v>21.898915498261552</v>
      </c>
      <c r="X399" s="5">
        <v>1992.9</v>
      </c>
      <c r="Y399" s="5">
        <v>251.19</v>
      </c>
      <c r="Z399" s="5">
        <v>1.8260000000000001</v>
      </c>
      <c r="AA399" s="5">
        <v>18.07</v>
      </c>
      <c r="AB399" s="5">
        <v>-12.56</v>
      </c>
      <c r="AC399" s="5">
        <f t="shared" si="108"/>
        <v>27.105053636317834</v>
      </c>
      <c r="AD399" s="2">
        <f t="shared" si="107"/>
        <v>7.5973461433393048</v>
      </c>
      <c r="AG399" s="2">
        <f t="shared" si="109"/>
        <v>34.802186764059556</v>
      </c>
      <c r="AH399" s="2">
        <f t="shared" si="110"/>
        <v>0.60741274592683026</v>
      </c>
      <c r="AI399" s="2">
        <f t="shared" si="111"/>
        <v>55.209747105210738</v>
      </c>
      <c r="AJ399" s="2">
        <f t="shared" si="112"/>
        <v>2.1782090727217271</v>
      </c>
      <c r="AK399" s="2">
        <f t="shared" si="113"/>
        <v>90.011933869270294</v>
      </c>
      <c r="AM399" s="5">
        <v>1992.9</v>
      </c>
      <c r="AN399" s="5">
        <v>251.19</v>
      </c>
      <c r="AO399" s="5">
        <v>1.8260000000000001</v>
      </c>
      <c r="AP399" s="4">
        <f t="shared" si="114"/>
        <v>22.256702938855579</v>
      </c>
      <c r="AQ399" s="4">
        <f t="shared" si="115"/>
        <v>-15.470071328833759</v>
      </c>
      <c r="AS399" s="2">
        <f t="shared" si="103"/>
        <v>34.802186764059556</v>
      </c>
      <c r="AT399" s="2">
        <f t="shared" si="116"/>
        <v>55.197813235940416</v>
      </c>
      <c r="AU399" s="2">
        <f t="shared" si="117"/>
        <v>89.999999999999972</v>
      </c>
      <c r="AV399" s="2">
        <f t="shared" si="118"/>
        <v>27.105053636317837</v>
      </c>
      <c r="BB399" s="2">
        <f>LN(BC399)</f>
        <v>7.5425845502175672</v>
      </c>
      <c r="BC399" s="2">
        <v>1886.7</v>
      </c>
      <c r="BD399" s="2">
        <v>252.84</v>
      </c>
      <c r="BE399" s="2">
        <v>1.821</v>
      </c>
      <c r="BF399" s="2">
        <v>16.46</v>
      </c>
      <c r="BG399" s="2">
        <v>-12.72</v>
      </c>
      <c r="BH399" s="2">
        <f t="shared" si="104"/>
        <v>20.802163349036562</v>
      </c>
    </row>
    <row r="400" spans="16:60" x14ac:dyDescent="0.2">
      <c r="P400" s="2">
        <f t="shared" si="105"/>
        <v>7.5949849857780452</v>
      </c>
      <c r="Q400" s="2">
        <v>1988.2</v>
      </c>
      <c r="R400" s="2">
        <v>251.32</v>
      </c>
      <c r="S400" s="2">
        <v>1.825</v>
      </c>
      <c r="T400" s="2">
        <v>18.04</v>
      </c>
      <c r="U400" s="2">
        <v>-12.59</v>
      </c>
      <c r="V400" s="2">
        <f t="shared" si="106"/>
        <v>21.998856788478804</v>
      </c>
      <c r="X400" s="5">
        <v>1997.7</v>
      </c>
      <c r="Y400" s="5">
        <v>251.15</v>
      </c>
      <c r="Z400" s="5">
        <v>1.8260000000000001</v>
      </c>
      <c r="AA400" s="5">
        <v>18.149999999999999</v>
      </c>
      <c r="AB400" s="5">
        <v>-12.61</v>
      </c>
      <c r="AC400" s="5">
        <f t="shared" si="108"/>
        <v>27.199281555205452</v>
      </c>
      <c r="AD400" s="2">
        <f t="shared" si="107"/>
        <v>7.5997517977846867</v>
      </c>
      <c r="AG400" s="2">
        <f t="shared" si="109"/>
        <v>34.790252894789248</v>
      </c>
      <c r="AH400" s="2">
        <f t="shared" si="110"/>
        <v>0.60720446061556077</v>
      </c>
      <c r="AI400" s="2">
        <f t="shared" si="111"/>
        <v>55.303206776138111</v>
      </c>
      <c r="AJ400" s="2">
        <f t="shared" si="112"/>
        <v>2.1780007874104577</v>
      </c>
      <c r="AK400" s="2">
        <f t="shared" si="113"/>
        <v>90.093459670927359</v>
      </c>
      <c r="AM400" s="5">
        <v>1997.7</v>
      </c>
      <c r="AN400" s="5">
        <v>251.15</v>
      </c>
      <c r="AO400" s="5">
        <v>1.8260000000000001</v>
      </c>
      <c r="AP400" s="4">
        <f t="shared" si="114"/>
        <v>22.337308973148346</v>
      </c>
      <c r="AQ400" s="4">
        <f t="shared" si="115"/>
        <v>-15.519199236991774</v>
      </c>
      <c r="AS400" s="2">
        <f t="shared" si="103"/>
        <v>34.790252894789248</v>
      </c>
      <c r="AT400" s="2">
        <f t="shared" si="116"/>
        <v>55.209747105210738</v>
      </c>
      <c r="AU400" s="2">
        <f t="shared" si="117"/>
        <v>89.999999999999986</v>
      </c>
      <c r="AV400" s="2">
        <f t="shared" si="118"/>
        <v>27.199281555205452</v>
      </c>
      <c r="BB400" s="2">
        <f>LN(BC400)</f>
        <v>7.5444379225609559</v>
      </c>
      <c r="BC400" s="2">
        <v>1890.2</v>
      </c>
      <c r="BD400" s="2">
        <v>252.8</v>
      </c>
      <c r="BE400" s="2">
        <v>1.821</v>
      </c>
      <c r="BF400" s="2">
        <v>16.5</v>
      </c>
      <c r="BG400" s="2">
        <v>-12.66</v>
      </c>
      <c r="BH400" s="2">
        <f t="shared" si="104"/>
        <v>20.797249818185097</v>
      </c>
    </row>
    <row r="401" spans="16:60" x14ac:dyDescent="0.2">
      <c r="P401" s="2">
        <f t="shared" si="105"/>
        <v>7.5973461433393048</v>
      </c>
      <c r="Q401" s="2">
        <v>1992.9</v>
      </c>
      <c r="R401" s="2">
        <v>251.19</v>
      </c>
      <c r="S401" s="2">
        <v>1.8260000000000001</v>
      </c>
      <c r="T401" s="2">
        <v>18.07</v>
      </c>
      <c r="U401" s="2">
        <v>-12.56</v>
      </c>
      <c r="V401" s="2">
        <f t="shared" si="106"/>
        <v>22.006328635190378</v>
      </c>
      <c r="X401" s="5">
        <v>2002.5</v>
      </c>
      <c r="Y401" s="5">
        <v>251.11</v>
      </c>
      <c r="Z401" s="5">
        <v>1.8260000000000001</v>
      </c>
      <c r="AA401" s="5">
        <v>18.170000000000002</v>
      </c>
      <c r="AB401" s="5">
        <v>-12.58</v>
      </c>
      <c r="AC401" s="5">
        <f t="shared" si="108"/>
        <v>27.198618666030011</v>
      </c>
      <c r="AD401" s="2">
        <f t="shared" si="107"/>
        <v>7.6021516789425139</v>
      </c>
      <c r="AG401" s="2">
        <f t="shared" si="109"/>
        <v>34.696793223861896</v>
      </c>
      <c r="AH401" s="2">
        <f t="shared" si="110"/>
        <v>0.60557328164004798</v>
      </c>
      <c r="AI401" s="2">
        <f t="shared" si="111"/>
        <v>55.386464333093926</v>
      </c>
      <c r="AJ401" s="2">
        <f t="shared" si="112"/>
        <v>2.1763696084349444</v>
      </c>
      <c r="AK401" s="2">
        <f t="shared" si="113"/>
        <v>90.083257556955829</v>
      </c>
      <c r="AM401" s="5">
        <v>2002.5</v>
      </c>
      <c r="AN401" s="5">
        <v>251.11</v>
      </c>
      <c r="AO401" s="5">
        <v>1.8260000000000001</v>
      </c>
      <c r="AP401" s="4">
        <f t="shared" si="114"/>
        <v>22.362048824995757</v>
      </c>
      <c r="AQ401" s="4">
        <f t="shared" si="115"/>
        <v>-15.482365119342132</v>
      </c>
      <c r="AS401" s="2">
        <f t="shared" si="103"/>
        <v>34.696793223861889</v>
      </c>
      <c r="AT401" s="2">
        <f t="shared" si="116"/>
        <v>55.303206776138111</v>
      </c>
      <c r="AU401" s="2">
        <f t="shared" si="117"/>
        <v>90</v>
      </c>
      <c r="AV401" s="2">
        <f t="shared" si="118"/>
        <v>27.198618666030008</v>
      </c>
      <c r="BB401" s="2">
        <f>LN(BC401)</f>
        <v>7.5462878662688597</v>
      </c>
      <c r="BC401" s="2">
        <v>1893.7</v>
      </c>
      <c r="BD401" s="2">
        <v>252.77</v>
      </c>
      <c r="BE401" s="2">
        <v>1.821</v>
      </c>
      <c r="BF401" s="2">
        <v>16.63</v>
      </c>
      <c r="BG401" s="2">
        <v>-12.67</v>
      </c>
      <c r="BH401" s="2">
        <f t="shared" si="104"/>
        <v>20.9065970449521</v>
      </c>
    </row>
    <row r="402" spans="16:60" x14ac:dyDescent="0.2">
      <c r="P402" s="2">
        <f t="shared" si="105"/>
        <v>7.5997517977846867</v>
      </c>
      <c r="Q402" s="2">
        <v>1997.7</v>
      </c>
      <c r="R402" s="2">
        <v>251.15</v>
      </c>
      <c r="S402" s="2">
        <v>1.8260000000000001</v>
      </c>
      <c r="T402" s="2">
        <v>18.149999999999999</v>
      </c>
      <c r="U402" s="2">
        <v>-12.61</v>
      </c>
      <c r="V402" s="2">
        <f t="shared" si="106"/>
        <v>22.100556554077997</v>
      </c>
      <c r="X402" s="5">
        <v>2007.3</v>
      </c>
      <c r="Y402" s="5">
        <v>251.07</v>
      </c>
      <c r="Z402" s="5">
        <v>1.8260000000000001</v>
      </c>
      <c r="AA402" s="5">
        <v>18.27</v>
      </c>
      <c r="AB402" s="5">
        <v>-12.61</v>
      </c>
      <c r="AC402" s="5">
        <f t="shared" si="108"/>
        <v>27.297936698843209</v>
      </c>
      <c r="AD402" s="2">
        <f t="shared" si="107"/>
        <v>7.6045458144568805</v>
      </c>
      <c r="AG402" s="2">
        <f t="shared" si="109"/>
        <v>34.613535666906074</v>
      </c>
      <c r="AH402" s="2">
        <f t="shared" si="110"/>
        <v>0.60412016314400219</v>
      </c>
      <c r="AI402" s="2">
        <f t="shared" si="111"/>
        <v>55.386464333093926</v>
      </c>
      <c r="AJ402" s="2">
        <f t="shared" si="112"/>
        <v>2.1749164899388989</v>
      </c>
      <c r="AK402" s="2">
        <f t="shared" si="113"/>
        <v>90</v>
      </c>
      <c r="AM402" s="5">
        <v>2007.3</v>
      </c>
      <c r="AN402" s="5">
        <v>251.07</v>
      </c>
      <c r="AO402" s="5">
        <v>1.8260000000000001</v>
      </c>
      <c r="AP402" s="4">
        <f t="shared" si="114"/>
        <v>22.46626187808209</v>
      </c>
      <c r="AQ402" s="4">
        <f t="shared" si="115"/>
        <v>-15.506270513553101</v>
      </c>
      <c r="AS402" s="2">
        <f t="shared" si="103"/>
        <v>34.61353566690606</v>
      </c>
      <c r="AT402" s="2">
        <f t="shared" si="116"/>
        <v>55.386464333093926</v>
      </c>
      <c r="AU402" s="2">
        <f t="shared" si="117"/>
        <v>89.999999999999986</v>
      </c>
      <c r="AV402" s="2">
        <f t="shared" si="118"/>
        <v>27.297936698843209</v>
      </c>
      <c r="BB402" s="2">
        <f>LN(BC402)</f>
        <v>7.5481343940034265</v>
      </c>
      <c r="BC402" s="2">
        <v>1897.2</v>
      </c>
      <c r="BD402" s="2">
        <v>252.64</v>
      </c>
      <c r="BE402" s="2">
        <v>1.8220000000000001</v>
      </c>
      <c r="BF402" s="2">
        <v>16.670000000000002</v>
      </c>
      <c r="BG402" s="2">
        <v>-12.61</v>
      </c>
      <c r="BH402" s="2">
        <f t="shared" si="104"/>
        <v>20.902176920120066</v>
      </c>
    </row>
    <row r="403" spans="16:60" x14ac:dyDescent="0.2">
      <c r="P403" s="2">
        <f t="shared" si="105"/>
        <v>7.6021516789425139</v>
      </c>
      <c r="Q403" s="2">
        <v>2002.5</v>
      </c>
      <c r="R403" s="2">
        <v>251.11</v>
      </c>
      <c r="S403" s="2">
        <v>1.8260000000000001</v>
      </c>
      <c r="T403" s="2">
        <v>18.170000000000002</v>
      </c>
      <c r="U403" s="2">
        <v>-12.58</v>
      </c>
      <c r="V403" s="2">
        <f t="shared" si="106"/>
        <v>22.099893664902556</v>
      </c>
      <c r="X403" s="5">
        <v>2012</v>
      </c>
      <c r="Y403" s="5">
        <v>250.94</v>
      </c>
      <c r="Z403" s="5">
        <v>1.827</v>
      </c>
      <c r="AA403" s="5">
        <v>18.27</v>
      </c>
      <c r="AB403" s="5">
        <v>-12.61</v>
      </c>
      <c r="AC403" s="5">
        <f t="shared" si="108"/>
        <v>27.297936698843209</v>
      </c>
      <c r="AD403" s="2">
        <f t="shared" si="107"/>
        <v>7.60688453121963</v>
      </c>
      <c r="AG403" s="2">
        <f t="shared" si="109"/>
        <v>34.613535666906074</v>
      </c>
      <c r="AH403" s="2">
        <f t="shared" si="110"/>
        <v>0.60412016314400219</v>
      </c>
      <c r="AI403" s="2">
        <f t="shared" si="111"/>
        <v>55.504708988150753</v>
      </c>
      <c r="AJ403" s="2">
        <f t="shared" si="112"/>
        <v>2.1749164899388989</v>
      </c>
      <c r="AK403" s="2">
        <f t="shared" si="113"/>
        <v>90.118244655056827</v>
      </c>
      <c r="AM403" s="5">
        <v>2012</v>
      </c>
      <c r="AN403" s="5">
        <v>250.94</v>
      </c>
      <c r="AO403" s="5">
        <v>1.827</v>
      </c>
      <c r="AP403" s="4">
        <f t="shared" si="114"/>
        <v>22.46626187808209</v>
      </c>
      <c r="AQ403" s="4">
        <f t="shared" si="115"/>
        <v>-15.506270513553101</v>
      </c>
      <c r="AS403" s="2">
        <f t="shared" si="103"/>
        <v>34.61353566690606</v>
      </c>
      <c r="AT403" s="2">
        <f t="shared" si="116"/>
        <v>55.386464333093926</v>
      </c>
      <c r="AU403" s="2">
        <f t="shared" si="117"/>
        <v>89.999999999999986</v>
      </c>
      <c r="AV403" s="2">
        <f t="shared" si="118"/>
        <v>27.297936698843209</v>
      </c>
      <c r="BB403" s="2">
        <f>LN(BC403)</f>
        <v>7.5499775183567923</v>
      </c>
      <c r="BC403" s="2">
        <v>1900.7</v>
      </c>
      <c r="BD403" s="2">
        <v>252.62</v>
      </c>
      <c r="BE403" s="2">
        <v>1.8220000000000001</v>
      </c>
      <c r="BF403" s="2">
        <v>16.690000000000001</v>
      </c>
      <c r="BG403" s="2">
        <v>-12.58</v>
      </c>
      <c r="BH403" s="2">
        <f t="shared" si="104"/>
        <v>20.900059808526866</v>
      </c>
    </row>
    <row r="404" spans="16:60" x14ac:dyDescent="0.2">
      <c r="P404" s="2">
        <f t="shared" si="105"/>
        <v>7.6045458144568805</v>
      </c>
      <c r="Q404" s="2">
        <v>2007.3</v>
      </c>
      <c r="R404" s="2">
        <v>251.07</v>
      </c>
      <c r="S404" s="2">
        <v>1.8260000000000001</v>
      </c>
      <c r="T404" s="2">
        <v>18.27</v>
      </c>
      <c r="U404" s="2">
        <v>-12.61</v>
      </c>
      <c r="V404" s="2">
        <f t="shared" si="106"/>
        <v>22.199211697715754</v>
      </c>
      <c r="X404" s="5">
        <v>2016.8</v>
      </c>
      <c r="Y404" s="5">
        <v>250.89</v>
      </c>
      <c r="Z404" s="5">
        <v>1.827</v>
      </c>
      <c r="AA404" s="5">
        <v>18.38</v>
      </c>
      <c r="AB404" s="5">
        <v>-12.63</v>
      </c>
      <c r="AC404" s="5">
        <f t="shared" si="108"/>
        <v>27.399875195680202</v>
      </c>
      <c r="AD404" s="2">
        <f t="shared" si="107"/>
        <v>7.6092673758737099</v>
      </c>
      <c r="AG404" s="2">
        <f t="shared" si="109"/>
        <v>34.495291011849254</v>
      </c>
      <c r="AH404" s="2">
        <f t="shared" si="110"/>
        <v>0.60205640459037579</v>
      </c>
      <c r="AI404" s="2">
        <f t="shared" si="111"/>
        <v>55.504708988150753</v>
      </c>
      <c r="AJ404" s="2">
        <f t="shared" si="112"/>
        <v>2.1728527313852721</v>
      </c>
      <c r="AK404" s="2">
        <f t="shared" si="113"/>
        <v>90</v>
      </c>
      <c r="AM404" s="5">
        <v>2016.8</v>
      </c>
      <c r="AN404" s="5">
        <v>250.89</v>
      </c>
      <c r="AO404" s="5">
        <v>1.827</v>
      </c>
      <c r="AP404" s="4">
        <f t="shared" si="114"/>
        <v>22.582230140740151</v>
      </c>
      <c r="AQ404" s="4">
        <f t="shared" si="115"/>
        <v>-15.517604280606527</v>
      </c>
      <c r="AS404" s="2">
        <f t="shared" si="103"/>
        <v>34.495291011849247</v>
      </c>
      <c r="AT404" s="2">
        <f t="shared" si="116"/>
        <v>55.504708988150753</v>
      </c>
      <c r="AU404" s="2">
        <f t="shared" si="117"/>
        <v>90</v>
      </c>
      <c r="AV404" s="2">
        <f t="shared" si="118"/>
        <v>27.399875195680199</v>
      </c>
      <c r="BB404" s="2">
        <f>LN(BC404)</f>
        <v>7.5518172518515909</v>
      </c>
      <c r="BC404" s="2">
        <v>1904.2</v>
      </c>
      <c r="BD404" s="2">
        <v>252.58</v>
      </c>
      <c r="BE404" s="2">
        <v>1.8220000000000001</v>
      </c>
      <c r="BF404" s="2">
        <v>16.739999999999998</v>
      </c>
      <c r="BG404" s="2">
        <v>-12.52</v>
      </c>
      <c r="BH404" s="2">
        <f t="shared" si="104"/>
        <v>20.904018752383475</v>
      </c>
    </row>
    <row r="405" spans="16:60" x14ac:dyDescent="0.2">
      <c r="P405" s="2">
        <f t="shared" si="105"/>
        <v>7.60688453121963</v>
      </c>
      <c r="Q405" s="2">
        <v>2012</v>
      </c>
      <c r="R405" s="2">
        <v>250.94</v>
      </c>
      <c r="S405" s="2">
        <v>1.827</v>
      </c>
      <c r="T405" s="2">
        <v>18.27</v>
      </c>
      <c r="U405" s="2">
        <v>-12.61</v>
      </c>
      <c r="V405" s="2">
        <f t="shared" si="106"/>
        <v>22.199211697715754</v>
      </c>
      <c r="X405" s="5">
        <v>2021.5</v>
      </c>
      <c r="Y405" s="5">
        <v>250.86</v>
      </c>
      <c r="Z405" s="5">
        <v>1.827</v>
      </c>
      <c r="AA405" s="5">
        <v>18.38</v>
      </c>
      <c r="AB405" s="5">
        <v>-12.63</v>
      </c>
      <c r="AC405" s="5">
        <f t="shared" si="108"/>
        <v>27.399875195680202</v>
      </c>
      <c r="AD405" s="2">
        <f t="shared" si="107"/>
        <v>7.6115950890808257</v>
      </c>
      <c r="AG405" s="2">
        <f t="shared" si="109"/>
        <v>34.495291011849254</v>
      </c>
      <c r="AH405" s="2">
        <f t="shared" si="110"/>
        <v>0.60205640459037579</v>
      </c>
      <c r="AI405" s="2">
        <f t="shared" si="111"/>
        <v>55.586324401780587</v>
      </c>
      <c r="AJ405" s="2">
        <f t="shared" si="112"/>
        <v>2.1728527313852721</v>
      </c>
      <c r="AK405" s="2">
        <f t="shared" si="113"/>
        <v>90.081615413629834</v>
      </c>
      <c r="AM405" s="5">
        <v>2021.5</v>
      </c>
      <c r="AN405" s="5">
        <v>250.86</v>
      </c>
      <c r="AO405" s="5">
        <v>1.827</v>
      </c>
      <c r="AP405" s="4">
        <f t="shared" si="114"/>
        <v>22.582230140740151</v>
      </c>
      <c r="AQ405" s="4">
        <f t="shared" si="115"/>
        <v>-15.517604280606527</v>
      </c>
      <c r="AS405" s="2">
        <f t="shared" si="103"/>
        <v>34.495291011849247</v>
      </c>
      <c r="AT405" s="2">
        <f t="shared" si="116"/>
        <v>55.504708988150753</v>
      </c>
      <c r="AU405" s="2">
        <f t="shared" si="117"/>
        <v>90</v>
      </c>
      <c r="AV405" s="2">
        <f t="shared" si="118"/>
        <v>27.399875195680199</v>
      </c>
      <c r="BB405" s="2">
        <f>LN(BC405)</f>
        <v>7.5536536069414719</v>
      </c>
      <c r="BC405" s="2">
        <v>1907.7</v>
      </c>
      <c r="BD405" s="2">
        <v>252.55</v>
      </c>
      <c r="BE405" s="2">
        <v>1.8220000000000001</v>
      </c>
      <c r="BF405" s="2">
        <v>16.86</v>
      </c>
      <c r="BG405" s="2">
        <v>-12.52</v>
      </c>
      <c r="BH405" s="2">
        <f t="shared" si="104"/>
        <v>21.000238093888363</v>
      </c>
    </row>
    <row r="406" spans="16:60" x14ac:dyDescent="0.2">
      <c r="P406" s="2">
        <f t="shared" si="105"/>
        <v>7.6092673758737099</v>
      </c>
      <c r="Q406" s="2">
        <v>2016.8</v>
      </c>
      <c r="R406" s="2">
        <v>250.89</v>
      </c>
      <c r="S406" s="2">
        <v>1.827</v>
      </c>
      <c r="T406" s="2">
        <v>18.38</v>
      </c>
      <c r="U406" s="2">
        <v>-12.63</v>
      </c>
      <c r="V406" s="2">
        <f t="shared" si="106"/>
        <v>22.301150194552747</v>
      </c>
      <c r="X406" s="5">
        <v>2025</v>
      </c>
      <c r="Y406" s="5">
        <v>250.73</v>
      </c>
      <c r="Z406" s="5">
        <v>1.827</v>
      </c>
      <c r="AA406" s="5">
        <v>18.48</v>
      </c>
      <c r="AB406" s="5">
        <v>-12.66</v>
      </c>
      <c r="AC406" s="5">
        <f t="shared" si="108"/>
        <v>27.49930535075233</v>
      </c>
      <c r="AD406" s="2">
        <f t="shared" si="107"/>
        <v>7.6133249795406392</v>
      </c>
      <c r="AG406" s="2">
        <f t="shared" si="109"/>
        <v>34.41367559821942</v>
      </c>
      <c r="AH406" s="2">
        <f t="shared" si="110"/>
        <v>0.60063194690215815</v>
      </c>
      <c r="AI406" s="2">
        <f t="shared" si="111"/>
        <v>55.586324401780587</v>
      </c>
      <c r="AJ406" s="2">
        <f t="shared" si="112"/>
        <v>2.1714282736970545</v>
      </c>
      <c r="AK406" s="2">
        <f t="shared" si="113"/>
        <v>90</v>
      </c>
      <c r="AM406" s="5">
        <v>2025</v>
      </c>
      <c r="AN406" s="5">
        <v>250.73</v>
      </c>
      <c r="AO406" s="5">
        <v>1.827</v>
      </c>
      <c r="AP406" s="4">
        <f t="shared" si="114"/>
        <v>22.686339146137939</v>
      </c>
      <c r="AQ406" s="4">
        <f t="shared" si="115"/>
        <v>-15.541615454010076</v>
      </c>
      <c r="AS406" s="2">
        <f t="shared" si="103"/>
        <v>34.413675598219413</v>
      </c>
      <c r="AT406" s="2">
        <f t="shared" si="116"/>
        <v>55.586324401780587</v>
      </c>
      <c r="AU406" s="2">
        <f t="shared" si="117"/>
        <v>90</v>
      </c>
      <c r="AV406" s="2">
        <f t="shared" si="118"/>
        <v>27.499305350752326</v>
      </c>
      <c r="BB406" s="2">
        <f>LN(BC406)</f>
        <v>7.5554865960116002</v>
      </c>
      <c r="BC406" s="2">
        <v>1911.2</v>
      </c>
      <c r="BD406" s="2">
        <v>252.42</v>
      </c>
      <c r="BE406" s="2">
        <v>1.823</v>
      </c>
      <c r="BF406" s="2">
        <v>16.899999999999999</v>
      </c>
      <c r="BG406" s="2">
        <v>-12.46</v>
      </c>
      <c r="BH406" s="2">
        <f t="shared" si="104"/>
        <v>20.996704503326228</v>
      </c>
    </row>
    <row r="407" spans="16:60" x14ac:dyDescent="0.2">
      <c r="P407" s="2">
        <f t="shared" si="105"/>
        <v>7.6115950890808257</v>
      </c>
      <c r="Q407" s="2">
        <v>2021.5</v>
      </c>
      <c r="R407" s="2">
        <v>250.86</v>
      </c>
      <c r="S407" s="2">
        <v>1.827</v>
      </c>
      <c r="T407" s="2">
        <v>18.38</v>
      </c>
      <c r="U407" s="2">
        <v>-12.63</v>
      </c>
      <c r="V407" s="2">
        <f t="shared" si="106"/>
        <v>22.301150194552747</v>
      </c>
      <c r="X407" s="5">
        <v>2028.5</v>
      </c>
      <c r="Y407" s="5">
        <v>250.7</v>
      </c>
      <c r="Z407" s="5">
        <v>1.827</v>
      </c>
      <c r="AA407" s="5">
        <v>18.48</v>
      </c>
      <c r="AB407" s="5">
        <v>-12.66</v>
      </c>
      <c r="AC407" s="5">
        <f t="shared" si="108"/>
        <v>27.49930535075233</v>
      </c>
      <c r="AD407" s="2">
        <f t="shared" si="107"/>
        <v>7.6150518826465019</v>
      </c>
      <c r="AG407" s="2">
        <f t="shared" si="109"/>
        <v>34.41367559821942</v>
      </c>
      <c r="AH407" s="2">
        <f t="shared" si="110"/>
        <v>0.60063194690215815</v>
      </c>
      <c r="AI407" s="2">
        <f t="shared" si="111"/>
        <v>55.702604421242853</v>
      </c>
      <c r="AJ407" s="2">
        <f t="shared" si="112"/>
        <v>2.1714282736970545</v>
      </c>
      <c r="AK407" s="2">
        <f t="shared" si="113"/>
        <v>90.116280019462266</v>
      </c>
      <c r="AM407" s="5">
        <v>2028.5</v>
      </c>
      <c r="AN407" s="5">
        <v>250.7</v>
      </c>
      <c r="AO407" s="5">
        <v>1.827</v>
      </c>
      <c r="AP407" s="4">
        <f t="shared" si="114"/>
        <v>22.686339146137939</v>
      </c>
      <c r="AQ407" s="4">
        <f t="shared" si="115"/>
        <v>-15.541615454010076</v>
      </c>
      <c r="AS407" s="2">
        <f t="shared" si="103"/>
        <v>34.413675598219413</v>
      </c>
      <c r="AT407" s="2">
        <f t="shared" si="116"/>
        <v>55.586324401780587</v>
      </c>
      <c r="AU407" s="2">
        <f t="shared" si="117"/>
        <v>90</v>
      </c>
      <c r="AV407" s="2">
        <f t="shared" si="118"/>
        <v>27.499305350752326</v>
      </c>
      <c r="BB407" s="2">
        <f>LN(BC407)</f>
        <v>7.5573162313791595</v>
      </c>
      <c r="BC407" s="2">
        <v>1914.7</v>
      </c>
      <c r="BD407" s="2">
        <v>252.4</v>
      </c>
      <c r="BE407" s="2">
        <v>1.823</v>
      </c>
      <c r="BF407" s="2">
        <v>16.95</v>
      </c>
      <c r="BG407" s="2">
        <v>-12.4</v>
      </c>
      <c r="BH407" s="2">
        <f t="shared" si="104"/>
        <v>21.001488042517369</v>
      </c>
    </row>
    <row r="408" spans="16:60" x14ac:dyDescent="0.2">
      <c r="P408" s="2">
        <f t="shared" si="105"/>
        <v>7.6133249795406392</v>
      </c>
      <c r="Q408" s="2">
        <v>2025</v>
      </c>
      <c r="R408" s="2">
        <v>250.73</v>
      </c>
      <c r="S408" s="2">
        <v>1.827</v>
      </c>
      <c r="T408" s="2">
        <v>18.48</v>
      </c>
      <c r="U408" s="2">
        <v>-12.66</v>
      </c>
      <c r="V408" s="2">
        <f t="shared" si="106"/>
        <v>22.400580349624875</v>
      </c>
      <c r="X408" s="5">
        <v>2032</v>
      </c>
      <c r="Y408" s="5">
        <v>250.66</v>
      </c>
      <c r="Z408" s="5">
        <v>1.827</v>
      </c>
      <c r="AA408" s="5">
        <v>18.59</v>
      </c>
      <c r="AB408" s="5">
        <v>-12.68</v>
      </c>
      <c r="AC408" s="5">
        <f t="shared" si="108"/>
        <v>27.601402619579886</v>
      </c>
      <c r="AD408" s="2">
        <f t="shared" si="107"/>
        <v>7.6167758086983728</v>
      </c>
      <c r="AG408" s="2">
        <f t="shared" si="109"/>
        <v>34.297395578757126</v>
      </c>
      <c r="AH408" s="2">
        <f t="shared" si="110"/>
        <v>0.59860247770825803</v>
      </c>
      <c r="AI408" s="2">
        <f t="shared" si="111"/>
        <v>55.702604421242853</v>
      </c>
      <c r="AJ408" s="2">
        <f t="shared" si="112"/>
        <v>2.1693988045031549</v>
      </c>
      <c r="AK408" s="2">
        <f t="shared" si="113"/>
        <v>89.999999999999972</v>
      </c>
      <c r="AM408" s="5">
        <v>2032</v>
      </c>
      <c r="AN408" s="5">
        <v>250.66</v>
      </c>
      <c r="AO408" s="5">
        <v>1.827</v>
      </c>
      <c r="AP408" s="4">
        <f t="shared" si="114"/>
        <v>22.802178629499384</v>
      </c>
      <c r="AQ408" s="4">
        <f t="shared" si="115"/>
        <v>-15.553072889836052</v>
      </c>
      <c r="AS408" s="2">
        <f t="shared" si="103"/>
        <v>34.29739557875714</v>
      </c>
      <c r="AT408" s="2">
        <f t="shared" si="116"/>
        <v>55.702604421242853</v>
      </c>
      <c r="AU408" s="2">
        <f t="shared" si="117"/>
        <v>90</v>
      </c>
      <c r="AV408" s="2">
        <f t="shared" si="118"/>
        <v>27.60140261957989</v>
      </c>
      <c r="BB408" s="2">
        <f>LN(BC408)</f>
        <v>7.5589861164407912</v>
      </c>
      <c r="BC408" s="2">
        <v>1917.9</v>
      </c>
      <c r="BD408" s="2">
        <v>252.36</v>
      </c>
      <c r="BE408" s="2">
        <v>1.823</v>
      </c>
      <c r="BF408" s="2">
        <v>17.07</v>
      </c>
      <c r="BG408" s="2">
        <v>-12.4</v>
      </c>
      <c r="BH408" s="2">
        <f t="shared" si="104"/>
        <v>21.098457289574515</v>
      </c>
    </row>
    <row r="409" spans="16:60" x14ac:dyDescent="0.2">
      <c r="P409" s="2">
        <f t="shared" si="105"/>
        <v>7.6150518826465019</v>
      </c>
      <c r="Q409" s="2">
        <v>2028.5</v>
      </c>
      <c r="R409" s="2">
        <v>250.7</v>
      </c>
      <c r="S409" s="2">
        <v>1.827</v>
      </c>
      <c r="T409" s="2">
        <v>18.48</v>
      </c>
      <c r="U409" s="2">
        <v>-12.66</v>
      </c>
      <c r="V409" s="2">
        <f t="shared" si="106"/>
        <v>22.400580349624875</v>
      </c>
      <c r="X409" s="5">
        <v>2035.5</v>
      </c>
      <c r="Y409" s="5">
        <v>250.54</v>
      </c>
      <c r="Z409" s="5">
        <v>1.8280000000000001</v>
      </c>
      <c r="AA409" s="5">
        <v>18.59</v>
      </c>
      <c r="AB409" s="5">
        <v>-12.68</v>
      </c>
      <c r="AC409" s="5">
        <f t="shared" si="108"/>
        <v>27.601402619579886</v>
      </c>
      <c r="AD409" s="2">
        <f t="shared" si="107"/>
        <v>7.6184967679430331</v>
      </c>
      <c r="AG409" s="2">
        <f t="shared" si="109"/>
        <v>34.297395578757126</v>
      </c>
      <c r="AH409" s="2">
        <f t="shared" si="110"/>
        <v>0.59860247770825803</v>
      </c>
      <c r="AI409" s="2">
        <f t="shared" si="111"/>
        <v>55.803587963134731</v>
      </c>
      <c r="AJ409" s="2">
        <f t="shared" si="112"/>
        <v>2.1693988045031549</v>
      </c>
      <c r="AK409" s="2">
        <f t="shared" si="113"/>
        <v>90.10098354189185</v>
      </c>
      <c r="AM409" s="5">
        <v>2035.5</v>
      </c>
      <c r="AN409" s="5">
        <v>250.54</v>
      </c>
      <c r="AO409" s="5">
        <v>1.8280000000000001</v>
      </c>
      <c r="AP409" s="4">
        <f t="shared" si="114"/>
        <v>22.802178629499384</v>
      </c>
      <c r="AQ409" s="4">
        <f t="shared" si="115"/>
        <v>-15.553072889836052</v>
      </c>
      <c r="AS409" s="2">
        <f t="shared" si="103"/>
        <v>34.29739557875714</v>
      </c>
      <c r="AT409" s="2">
        <f t="shared" si="116"/>
        <v>55.702604421242853</v>
      </c>
      <c r="AU409" s="2">
        <f t="shared" si="117"/>
        <v>90</v>
      </c>
      <c r="AV409" s="2">
        <f t="shared" si="118"/>
        <v>27.60140261957989</v>
      </c>
      <c r="BB409" s="2">
        <f>LN(BC409)</f>
        <v>7.5607052697906694</v>
      </c>
      <c r="BC409" s="2">
        <v>1921.2</v>
      </c>
      <c r="BD409" s="2">
        <v>252.33</v>
      </c>
      <c r="BE409" s="2">
        <v>1.823</v>
      </c>
      <c r="BF409" s="2">
        <v>17.11</v>
      </c>
      <c r="BG409" s="2">
        <v>-12.34</v>
      </c>
      <c r="BH409" s="2">
        <f t="shared" si="104"/>
        <v>21.095679652478609</v>
      </c>
    </row>
    <row r="410" spans="16:60" x14ac:dyDescent="0.2">
      <c r="P410" s="2">
        <f t="shared" si="105"/>
        <v>7.6167758086983728</v>
      </c>
      <c r="Q410" s="2">
        <v>2032</v>
      </c>
      <c r="R410" s="2">
        <v>250.66</v>
      </c>
      <c r="S410" s="2">
        <v>1.827</v>
      </c>
      <c r="T410" s="2">
        <v>18.59</v>
      </c>
      <c r="U410" s="2">
        <v>-12.68</v>
      </c>
      <c r="V410" s="2">
        <f t="shared" si="106"/>
        <v>22.502677618452431</v>
      </c>
      <c r="X410" s="5">
        <v>2039</v>
      </c>
      <c r="Y410" s="5">
        <v>250.51</v>
      </c>
      <c r="Z410" s="5">
        <v>1.8280000000000001</v>
      </c>
      <c r="AA410" s="5">
        <v>18.690000000000001</v>
      </c>
      <c r="AB410" s="5">
        <v>-12.7</v>
      </c>
      <c r="AC410" s="5">
        <f t="shared" si="108"/>
        <v>27.695319877347192</v>
      </c>
      <c r="AD410" s="2">
        <f t="shared" si="107"/>
        <v>7.6202147705744547</v>
      </c>
      <c r="AG410" s="2">
        <f t="shared" si="109"/>
        <v>34.196412036865276</v>
      </c>
      <c r="AH410" s="2">
        <f t="shared" si="110"/>
        <v>0.5968399824119196</v>
      </c>
      <c r="AI410" s="2">
        <f t="shared" si="111"/>
        <v>55.803587963134731</v>
      </c>
      <c r="AJ410" s="2">
        <f t="shared" si="112"/>
        <v>2.167636309206816</v>
      </c>
      <c r="AK410" s="2">
        <f t="shared" si="113"/>
        <v>90</v>
      </c>
      <c r="AM410" s="5">
        <v>2039</v>
      </c>
      <c r="AN410" s="5">
        <v>250.51</v>
      </c>
      <c r="AO410" s="5">
        <v>1.8280000000000001</v>
      </c>
      <c r="AP410" s="4">
        <f t="shared" si="114"/>
        <v>22.907235861999684</v>
      </c>
      <c r="AQ410" s="4">
        <f t="shared" si="115"/>
        <v>-15.565644486217009</v>
      </c>
      <c r="AS410" s="2">
        <f t="shared" ref="AS410:AS473" si="119">DEGREES(ACOS(AP410/AV410))</f>
        <v>34.196412036865276</v>
      </c>
      <c r="AT410" s="2">
        <f t="shared" si="116"/>
        <v>55.803587963134731</v>
      </c>
      <c r="AU410" s="2">
        <f t="shared" si="117"/>
        <v>90</v>
      </c>
      <c r="AV410" s="2">
        <f t="shared" si="118"/>
        <v>27.695319877347192</v>
      </c>
      <c r="BB410" s="2">
        <f>LN(BC410)</f>
        <v>7.5624214727238011</v>
      </c>
      <c r="BC410" s="2">
        <v>1924.5</v>
      </c>
      <c r="BD410" s="2">
        <v>252.21</v>
      </c>
      <c r="BE410" s="2">
        <v>1.823</v>
      </c>
      <c r="BF410" s="2">
        <v>17.11</v>
      </c>
      <c r="BG410" s="2">
        <v>-12.34</v>
      </c>
      <c r="BH410" s="2">
        <f t="shared" si="104"/>
        <v>21.095679652478609</v>
      </c>
    </row>
    <row r="411" spans="16:60" x14ac:dyDescent="0.2">
      <c r="P411" s="2">
        <f t="shared" si="105"/>
        <v>7.6184967679430331</v>
      </c>
      <c r="Q411" s="2">
        <v>2035.5</v>
      </c>
      <c r="R411" s="2">
        <v>250.54</v>
      </c>
      <c r="S411" s="2">
        <v>1.8280000000000001</v>
      </c>
      <c r="T411" s="2">
        <v>18.59</v>
      </c>
      <c r="U411" s="2">
        <v>-12.68</v>
      </c>
      <c r="V411" s="2">
        <f t="shared" si="106"/>
        <v>22.502677618452431</v>
      </c>
      <c r="X411" s="5">
        <v>2042.5</v>
      </c>
      <c r="Y411" s="5">
        <v>250.48</v>
      </c>
      <c r="Z411" s="5">
        <v>1.8280000000000001</v>
      </c>
      <c r="AA411" s="5">
        <v>18.690000000000001</v>
      </c>
      <c r="AB411" s="5">
        <v>-12.7</v>
      </c>
      <c r="AC411" s="5">
        <f t="shared" si="108"/>
        <v>27.695319877347192</v>
      </c>
      <c r="AD411" s="2">
        <f t="shared" si="107"/>
        <v>7.6219298267341582</v>
      </c>
      <c r="AG411" s="2">
        <f t="shared" si="109"/>
        <v>34.196412036865276</v>
      </c>
      <c r="AH411" s="2">
        <f t="shared" si="110"/>
        <v>0.5968399824119196</v>
      </c>
      <c r="AI411" s="2">
        <f t="shared" si="111"/>
        <v>55.905662393255255</v>
      </c>
      <c r="AJ411" s="2">
        <f t="shared" si="112"/>
        <v>2.167636309206816</v>
      </c>
      <c r="AK411" s="2">
        <f t="shared" si="113"/>
        <v>90.102074430120524</v>
      </c>
      <c r="AM411" s="5">
        <v>2042.5</v>
      </c>
      <c r="AN411" s="5">
        <v>250.48</v>
      </c>
      <c r="AO411" s="5">
        <v>1.8280000000000001</v>
      </c>
      <c r="AP411" s="4">
        <f t="shared" si="114"/>
        <v>22.907235861999684</v>
      </c>
      <c r="AQ411" s="4">
        <f t="shared" si="115"/>
        <v>-15.565644486217009</v>
      </c>
      <c r="AS411" s="2">
        <f t="shared" si="119"/>
        <v>34.196412036865276</v>
      </c>
      <c r="AT411" s="2">
        <f t="shared" si="116"/>
        <v>55.803587963134731</v>
      </c>
      <c r="AU411" s="2">
        <f t="shared" si="117"/>
        <v>90</v>
      </c>
      <c r="AV411" s="2">
        <f t="shared" si="118"/>
        <v>27.695319877347192</v>
      </c>
      <c r="BB411" s="2">
        <f>LN(BC411)</f>
        <v>7.5640828614035458</v>
      </c>
      <c r="BC411" s="2">
        <v>1927.7</v>
      </c>
      <c r="BD411" s="2">
        <v>252.18</v>
      </c>
      <c r="BE411" s="2">
        <v>1.823</v>
      </c>
      <c r="BF411" s="2">
        <v>17.22</v>
      </c>
      <c r="BG411" s="2">
        <v>-12.37</v>
      </c>
      <c r="BH411" s="2">
        <f t="shared" si="104"/>
        <v>21.202483345117855</v>
      </c>
    </row>
    <row r="412" spans="16:60" x14ac:dyDescent="0.2">
      <c r="P412" s="2">
        <f t="shared" si="105"/>
        <v>7.6202147705744547</v>
      </c>
      <c r="Q412" s="2">
        <v>2039</v>
      </c>
      <c r="R412" s="2">
        <v>250.51</v>
      </c>
      <c r="S412" s="2">
        <v>1.8280000000000001</v>
      </c>
      <c r="T412" s="2">
        <v>18.690000000000001</v>
      </c>
      <c r="U412" s="2">
        <v>-12.7</v>
      </c>
      <c r="V412" s="2">
        <f t="shared" si="106"/>
        <v>22.596594876219736</v>
      </c>
      <c r="X412" s="5">
        <v>2046</v>
      </c>
      <c r="Y412" s="5">
        <v>250.35</v>
      </c>
      <c r="Z412" s="5">
        <v>1.829</v>
      </c>
      <c r="AA412" s="5">
        <v>18.88</v>
      </c>
      <c r="AB412" s="5">
        <v>-12.78</v>
      </c>
      <c r="AC412" s="5">
        <f t="shared" si="108"/>
        <v>27.897470580654414</v>
      </c>
      <c r="AD412" s="2">
        <f t="shared" si="107"/>
        <v>7.6236419465115715</v>
      </c>
      <c r="AG412" s="2">
        <f t="shared" si="109"/>
        <v>34.09433760674473</v>
      </c>
      <c r="AH412" s="2">
        <f t="shared" si="110"/>
        <v>0.59505844752421921</v>
      </c>
      <c r="AI412" s="2">
        <f t="shared" si="111"/>
        <v>55.893546058037202</v>
      </c>
      <c r="AJ412" s="2">
        <f t="shared" si="112"/>
        <v>2.1658547743191159</v>
      </c>
      <c r="AK412" s="2">
        <f t="shared" si="113"/>
        <v>89.987883664781933</v>
      </c>
      <c r="AM412" s="5">
        <v>2046</v>
      </c>
      <c r="AN412" s="5">
        <v>250.35</v>
      </c>
      <c r="AO412" s="5">
        <v>1.829</v>
      </c>
      <c r="AP412" s="4">
        <f t="shared" si="114"/>
        <v>23.102334412456901</v>
      </c>
      <c r="AQ412" s="4">
        <f t="shared" si="115"/>
        <v>-15.638126789788094</v>
      </c>
      <c r="AS412" s="2">
        <f t="shared" si="119"/>
        <v>34.09433760674473</v>
      </c>
      <c r="AT412" s="2">
        <f t="shared" si="116"/>
        <v>55.905662393255255</v>
      </c>
      <c r="AU412" s="2">
        <f t="shared" si="117"/>
        <v>89.999999999999986</v>
      </c>
      <c r="AV412" s="2">
        <f t="shared" si="118"/>
        <v>27.897470580654414</v>
      </c>
      <c r="BB412" s="2">
        <f>LN(BC412)</f>
        <v>7.5657932824285146</v>
      </c>
      <c r="BC412" s="2">
        <v>1931</v>
      </c>
      <c r="BD412" s="2">
        <v>252.15</v>
      </c>
      <c r="BE412" s="2">
        <v>1.823</v>
      </c>
      <c r="BF412" s="2">
        <v>17.22</v>
      </c>
      <c r="BG412" s="2">
        <v>-12.37</v>
      </c>
      <c r="BH412" s="2">
        <f t="shared" si="104"/>
        <v>21.202483345117855</v>
      </c>
    </row>
    <row r="413" spans="16:60" x14ac:dyDescent="0.2">
      <c r="P413" s="2">
        <f t="shared" si="105"/>
        <v>7.6219298267341582</v>
      </c>
      <c r="Q413" s="2">
        <v>2042.5</v>
      </c>
      <c r="R413" s="2">
        <v>250.48</v>
      </c>
      <c r="S413" s="2">
        <v>1.8280000000000001</v>
      </c>
      <c r="T413" s="2">
        <v>18.690000000000001</v>
      </c>
      <c r="U413" s="2">
        <v>-12.7</v>
      </c>
      <c r="V413" s="2">
        <f t="shared" si="106"/>
        <v>22.596594876219736</v>
      </c>
      <c r="X413" s="5">
        <v>2049.5</v>
      </c>
      <c r="Y413" s="5">
        <v>250.32</v>
      </c>
      <c r="Z413" s="5">
        <v>1.829</v>
      </c>
      <c r="AA413" s="5">
        <v>18.96</v>
      </c>
      <c r="AB413" s="5">
        <v>-12.84</v>
      </c>
      <c r="AC413" s="5">
        <f t="shared" si="108"/>
        <v>27.997353781034782</v>
      </c>
      <c r="AD413" s="2">
        <f t="shared" si="107"/>
        <v>7.6253511399443923</v>
      </c>
      <c r="AG413" s="2">
        <f t="shared" si="109"/>
        <v>34.106453941962826</v>
      </c>
      <c r="AH413" s="2">
        <f t="shared" si="110"/>
        <v>0.59526991746705027</v>
      </c>
      <c r="AI413" s="2">
        <f t="shared" si="111"/>
        <v>55.993498441013998</v>
      </c>
      <c r="AJ413" s="2">
        <f t="shared" si="112"/>
        <v>2.1660662442619465</v>
      </c>
      <c r="AK413" s="2">
        <f t="shared" si="113"/>
        <v>90.099952382976824</v>
      </c>
      <c r="AM413" s="5">
        <v>2049.5</v>
      </c>
      <c r="AN413" s="5">
        <v>250.32</v>
      </c>
      <c r="AO413" s="5">
        <v>1.829</v>
      </c>
      <c r="AP413" s="4">
        <f t="shared" si="114"/>
        <v>23.181729910142149</v>
      </c>
      <c r="AQ413" s="4">
        <f t="shared" si="115"/>
        <v>-15.699019622691196</v>
      </c>
      <c r="AS413" s="2">
        <f t="shared" si="119"/>
        <v>34.106453941962819</v>
      </c>
      <c r="AT413" s="2">
        <f t="shared" si="116"/>
        <v>55.893546058037202</v>
      </c>
      <c r="AU413" s="2">
        <f t="shared" si="117"/>
        <v>90.000000000000028</v>
      </c>
      <c r="AV413" s="2">
        <f t="shared" si="118"/>
        <v>27.997353781034779</v>
      </c>
      <c r="BB413" s="2">
        <f>LN(BC413)</f>
        <v>7.5675007829080521</v>
      </c>
      <c r="BC413" s="2">
        <v>1934.3</v>
      </c>
      <c r="BD413" s="2">
        <v>252.12</v>
      </c>
      <c r="BE413" s="2">
        <v>1.823</v>
      </c>
      <c r="BF413" s="2">
        <v>17.32</v>
      </c>
      <c r="BG413" s="2">
        <v>-12.4</v>
      </c>
      <c r="BH413" s="2">
        <f t="shared" ref="BH413:BH476" si="120">SQRT(POWER(BF413,2) + POWER(BG413,2))</f>
        <v>21.30123001143361</v>
      </c>
    </row>
    <row r="414" spans="16:60" x14ac:dyDescent="0.2">
      <c r="P414" s="2">
        <f t="shared" si="105"/>
        <v>7.6236419465115715</v>
      </c>
      <c r="Q414" s="2">
        <v>2046</v>
      </c>
      <c r="R414" s="2">
        <v>250.35</v>
      </c>
      <c r="S414" s="2">
        <v>1.829</v>
      </c>
      <c r="T414" s="2">
        <v>18.88</v>
      </c>
      <c r="U414" s="2">
        <v>-12.78</v>
      </c>
      <c r="V414" s="2">
        <f t="shared" si="106"/>
        <v>22.798745579526958</v>
      </c>
      <c r="X414" s="5">
        <v>2053</v>
      </c>
      <c r="Y414" s="5">
        <v>250.29</v>
      </c>
      <c r="Z414" s="5">
        <v>1.829</v>
      </c>
      <c r="AA414" s="5">
        <v>19.149999999999999</v>
      </c>
      <c r="AB414" s="5">
        <v>-12.92</v>
      </c>
      <c r="AC414" s="5">
        <f t="shared" si="108"/>
        <v>28.199566977124778</v>
      </c>
      <c r="AD414" s="2">
        <f t="shared" si="107"/>
        <v>7.6270574170189338</v>
      </c>
      <c r="AG414" s="2">
        <f t="shared" si="109"/>
        <v>34.00650155898601</v>
      </c>
      <c r="AH414" s="2">
        <f t="shared" si="110"/>
        <v>0.59352541928889047</v>
      </c>
      <c r="AI414" s="2">
        <f t="shared" si="111"/>
        <v>56.001635786846435</v>
      </c>
      <c r="AJ414" s="2">
        <f t="shared" si="112"/>
        <v>2.1643217460837869</v>
      </c>
      <c r="AK414" s="2">
        <f t="shared" si="113"/>
        <v>90.008137345832438</v>
      </c>
      <c r="AM414" s="5">
        <v>2053</v>
      </c>
      <c r="AN414" s="5">
        <v>250.29</v>
      </c>
      <c r="AO414" s="5">
        <v>1.829</v>
      </c>
      <c r="AP414" s="4">
        <f t="shared" si="114"/>
        <v>23.376711038196923</v>
      </c>
      <c r="AQ414" s="4">
        <f t="shared" si="115"/>
        <v>-15.771650475901003</v>
      </c>
      <c r="AS414" s="2">
        <f t="shared" si="119"/>
        <v>34.00650155898601</v>
      </c>
      <c r="AT414" s="2">
        <f t="shared" si="116"/>
        <v>55.993498441013998</v>
      </c>
      <c r="AU414" s="2">
        <f t="shared" si="117"/>
        <v>90</v>
      </c>
      <c r="AV414" s="2">
        <f t="shared" si="118"/>
        <v>28.199566977124778</v>
      </c>
      <c r="BB414" s="2">
        <f>LN(BC414)</f>
        <v>7.5692053727988275</v>
      </c>
      <c r="BC414" s="2">
        <v>1937.6</v>
      </c>
      <c r="BD414" s="2">
        <v>251.99</v>
      </c>
      <c r="BE414" s="2">
        <v>1.823</v>
      </c>
      <c r="BF414" s="2">
        <v>17.420000000000002</v>
      </c>
      <c r="BG414" s="2">
        <v>-12.43</v>
      </c>
      <c r="BH414" s="2">
        <f t="shared" si="120"/>
        <v>21.400030373810221</v>
      </c>
    </row>
    <row r="415" spans="16:60" x14ac:dyDescent="0.2">
      <c r="P415" s="2">
        <f t="shared" si="105"/>
        <v>7.6253511399443923</v>
      </c>
      <c r="Q415" s="2">
        <v>2049.5</v>
      </c>
      <c r="R415" s="2">
        <v>250.32</v>
      </c>
      <c r="S415" s="2">
        <v>1.829</v>
      </c>
      <c r="T415" s="2">
        <v>18.96</v>
      </c>
      <c r="U415" s="2">
        <v>-12.84</v>
      </c>
      <c r="V415" s="2">
        <f t="shared" si="106"/>
        <v>22.898628779907327</v>
      </c>
      <c r="X415" s="5">
        <v>2056.4</v>
      </c>
      <c r="Y415" s="5">
        <v>250.26</v>
      </c>
      <c r="Z415" s="5">
        <v>1.829</v>
      </c>
      <c r="AA415" s="5">
        <v>19.23</v>
      </c>
      <c r="AB415" s="5">
        <v>-12.97</v>
      </c>
      <c r="AC415" s="5">
        <f t="shared" si="108"/>
        <v>28.293849488829608</v>
      </c>
      <c r="AD415" s="2">
        <f t="shared" si="107"/>
        <v>7.6287121601813492</v>
      </c>
      <c r="AG415" s="2">
        <f t="shared" si="109"/>
        <v>33.99836421315355</v>
      </c>
      <c r="AH415" s="2">
        <f t="shared" si="110"/>
        <v>0.59338339581174071</v>
      </c>
      <c r="AI415" s="2">
        <f t="shared" si="111"/>
        <v>56.099387053196935</v>
      </c>
      <c r="AJ415" s="2">
        <f t="shared" si="112"/>
        <v>2.1641797226066375</v>
      </c>
      <c r="AK415" s="2">
        <f t="shared" si="113"/>
        <v>90.097751266350485</v>
      </c>
      <c r="AM415" s="5">
        <v>2056.4</v>
      </c>
      <c r="AN415" s="5">
        <v>250.26</v>
      </c>
      <c r="AO415" s="5">
        <v>1.829</v>
      </c>
      <c r="AP415" s="4">
        <f t="shared" si="114"/>
        <v>23.457115996883974</v>
      </c>
      <c r="AQ415" s="4">
        <f t="shared" si="115"/>
        <v>-15.821050154944627</v>
      </c>
      <c r="AS415" s="2">
        <f t="shared" si="119"/>
        <v>33.99836421315355</v>
      </c>
      <c r="AT415" s="2">
        <f t="shared" si="116"/>
        <v>56.001635786846435</v>
      </c>
      <c r="AU415" s="2">
        <f t="shared" si="117"/>
        <v>89.999999999999986</v>
      </c>
      <c r="AV415" s="2">
        <f t="shared" si="118"/>
        <v>28.293849488829608</v>
      </c>
      <c r="BB415" s="2">
        <f>LN(BC415)</f>
        <v>7.570855538189786</v>
      </c>
      <c r="BC415" s="2">
        <v>1940.8</v>
      </c>
      <c r="BD415" s="2">
        <v>251.96</v>
      </c>
      <c r="BE415" s="2">
        <v>1.8240000000000001</v>
      </c>
      <c r="BF415" s="2">
        <v>17.420000000000002</v>
      </c>
      <c r="BG415" s="2">
        <v>-12.43</v>
      </c>
      <c r="BH415" s="2">
        <f t="shared" si="120"/>
        <v>21.400030373810221</v>
      </c>
    </row>
    <row r="416" spans="16:60" x14ac:dyDescent="0.2">
      <c r="P416" s="2">
        <f t="shared" si="105"/>
        <v>7.6270574170189338</v>
      </c>
      <c r="Q416" s="2">
        <v>2053</v>
      </c>
      <c r="R416" s="2">
        <v>250.29</v>
      </c>
      <c r="S416" s="2">
        <v>1.829</v>
      </c>
      <c r="T416" s="2">
        <v>19.149999999999999</v>
      </c>
      <c r="U416" s="2">
        <v>-12.92</v>
      </c>
      <c r="V416" s="2">
        <f t="shared" si="106"/>
        <v>23.100841975997323</v>
      </c>
      <c r="X416" s="5">
        <v>2059.9</v>
      </c>
      <c r="Y416" s="5">
        <v>250.13</v>
      </c>
      <c r="Z416" s="5">
        <v>1.829</v>
      </c>
      <c r="AA416" s="5">
        <v>19.420000000000002</v>
      </c>
      <c r="AB416" s="5">
        <v>-13.05</v>
      </c>
      <c r="AC416" s="5">
        <f t="shared" si="108"/>
        <v>28.496137251203319</v>
      </c>
      <c r="AD416" s="2">
        <f t="shared" si="107"/>
        <v>7.6304127169160232</v>
      </c>
      <c r="AG416" s="2">
        <f t="shared" si="109"/>
        <v>33.900612946803058</v>
      </c>
      <c r="AH416" s="2">
        <f t="shared" si="110"/>
        <v>0.59167731436593063</v>
      </c>
      <c r="AI416" s="2">
        <f t="shared" si="111"/>
        <v>56.100355926117444</v>
      </c>
      <c r="AJ416" s="2">
        <f t="shared" si="112"/>
        <v>2.1624736411608274</v>
      </c>
      <c r="AK416" s="2">
        <f t="shared" si="113"/>
        <v>90.00096887292051</v>
      </c>
      <c r="AM416" s="5">
        <v>2059.9</v>
      </c>
      <c r="AN416" s="5">
        <v>250.13</v>
      </c>
      <c r="AO416" s="5">
        <v>1.829</v>
      </c>
      <c r="AP416" s="4">
        <f t="shared" si="114"/>
        <v>23.651973966333571</v>
      </c>
      <c r="AQ416" s="4">
        <f t="shared" si="115"/>
        <v>-15.89383420497699</v>
      </c>
      <c r="AS416" s="2">
        <f t="shared" si="119"/>
        <v>33.900612946803072</v>
      </c>
      <c r="AT416" s="2">
        <f t="shared" si="116"/>
        <v>56.099387053196935</v>
      </c>
      <c r="AU416" s="2">
        <f t="shared" si="117"/>
        <v>90</v>
      </c>
      <c r="AV416" s="2">
        <f t="shared" si="118"/>
        <v>28.496137251203322</v>
      </c>
      <c r="BB416" s="2">
        <f>LN(BC416)</f>
        <v>7.5725544240265945</v>
      </c>
      <c r="BC416" s="2">
        <v>1944.1</v>
      </c>
      <c r="BD416" s="2">
        <v>251.92</v>
      </c>
      <c r="BE416" s="2">
        <v>1.8240000000000001</v>
      </c>
      <c r="BF416" s="2">
        <v>17.53</v>
      </c>
      <c r="BG416" s="2">
        <v>-12.45</v>
      </c>
      <c r="BH416" s="2">
        <f t="shared" si="120"/>
        <v>21.501241824601667</v>
      </c>
    </row>
    <row r="417" spans="16:60" x14ac:dyDescent="0.2">
      <c r="P417" s="2">
        <f t="shared" si="105"/>
        <v>7.6287121601813492</v>
      </c>
      <c r="Q417" s="2">
        <v>2056.4</v>
      </c>
      <c r="R417" s="2">
        <v>250.26</v>
      </c>
      <c r="S417" s="2">
        <v>1.829</v>
      </c>
      <c r="T417" s="2">
        <v>19.23</v>
      </c>
      <c r="U417" s="2">
        <v>-12.97</v>
      </c>
      <c r="V417" s="2">
        <f t="shared" si="106"/>
        <v>23.195124487702152</v>
      </c>
      <c r="X417" s="5">
        <v>2063.4</v>
      </c>
      <c r="Y417" s="5">
        <v>250.1</v>
      </c>
      <c r="Z417" s="5">
        <v>1.829</v>
      </c>
      <c r="AA417" s="5">
        <v>19.510000000000002</v>
      </c>
      <c r="AB417" s="5">
        <v>-13.11</v>
      </c>
      <c r="AC417" s="5">
        <f t="shared" si="108"/>
        <v>28.604303062515356</v>
      </c>
      <c r="AD417" s="2">
        <f t="shared" si="107"/>
        <v>7.6321103866662758</v>
      </c>
      <c r="AG417" s="2">
        <f t="shared" si="109"/>
        <v>33.899644073882577</v>
      </c>
      <c r="AH417" s="2">
        <f t="shared" si="110"/>
        <v>0.59166040434343481</v>
      </c>
      <c r="AI417" s="2">
        <f t="shared" si="111"/>
        <v>56.202624572774099</v>
      </c>
      <c r="AJ417" s="2">
        <f t="shared" si="112"/>
        <v>2.1624567311383309</v>
      </c>
      <c r="AK417" s="2">
        <f t="shared" si="113"/>
        <v>90.102268646656682</v>
      </c>
      <c r="AM417" s="5">
        <v>2063.4</v>
      </c>
      <c r="AN417" s="5">
        <v>250.1</v>
      </c>
      <c r="AO417" s="5">
        <v>1.829</v>
      </c>
      <c r="AP417" s="4">
        <f t="shared" si="114"/>
        <v>23.742022055028887</v>
      </c>
      <c r="AQ417" s="4">
        <f t="shared" si="115"/>
        <v>-15.953762641795413</v>
      </c>
      <c r="AS417" s="2">
        <f t="shared" si="119"/>
        <v>33.899644073882541</v>
      </c>
      <c r="AT417" s="2">
        <f t="shared" si="116"/>
        <v>56.100355926117444</v>
      </c>
      <c r="AU417" s="2">
        <f t="shared" si="117"/>
        <v>89.999999999999986</v>
      </c>
      <c r="AV417" s="2">
        <f t="shared" si="118"/>
        <v>28.604303062515349</v>
      </c>
      <c r="BB417" s="2">
        <f>LN(BC417)</f>
        <v>7.5742504285446559</v>
      </c>
      <c r="BC417" s="2">
        <v>1947.4</v>
      </c>
      <c r="BD417" s="2">
        <v>251.88</v>
      </c>
      <c r="BE417" s="2">
        <v>1.8240000000000001</v>
      </c>
      <c r="BF417" s="2">
        <v>17.53</v>
      </c>
      <c r="BG417" s="2">
        <v>-12.45</v>
      </c>
      <c r="BH417" s="2">
        <f t="shared" si="120"/>
        <v>21.501241824601667</v>
      </c>
    </row>
    <row r="418" spans="16:60" x14ac:dyDescent="0.2">
      <c r="P418" s="2">
        <f t="shared" si="105"/>
        <v>7.6304127169160232</v>
      </c>
      <c r="Q418" s="2">
        <v>2059.9</v>
      </c>
      <c r="R418" s="2">
        <v>250.13</v>
      </c>
      <c r="S418" s="2">
        <v>1.829</v>
      </c>
      <c r="T418" s="2">
        <v>19.420000000000002</v>
      </c>
      <c r="U418" s="2">
        <v>-13.05</v>
      </c>
      <c r="V418" s="2">
        <f t="shared" si="106"/>
        <v>23.397412250075863</v>
      </c>
      <c r="X418" s="5">
        <v>2066.9</v>
      </c>
      <c r="Y418" s="5">
        <v>250.07</v>
      </c>
      <c r="Z418" s="5">
        <v>1.829</v>
      </c>
      <c r="AA418" s="5">
        <v>19.690000000000001</v>
      </c>
      <c r="AB418" s="5">
        <v>-13.18</v>
      </c>
      <c r="AC418" s="5">
        <f t="shared" si="108"/>
        <v>28.792785438291872</v>
      </c>
      <c r="AD418" s="2">
        <f t="shared" si="107"/>
        <v>7.6338051792177906</v>
      </c>
      <c r="AG418" s="2">
        <f t="shared" si="109"/>
        <v>33.797375427225894</v>
      </c>
      <c r="AH418" s="2">
        <f t="shared" si="110"/>
        <v>0.58987547973771703</v>
      </c>
      <c r="AI418" s="2">
        <f t="shared" si="111"/>
        <v>56.190261723087971</v>
      </c>
      <c r="AJ418" s="2">
        <f t="shared" si="112"/>
        <v>2.1606718065326138</v>
      </c>
      <c r="AK418" s="2">
        <f t="shared" si="113"/>
        <v>89.987637150313873</v>
      </c>
      <c r="AM418" s="5">
        <v>2066.9</v>
      </c>
      <c r="AN418" s="5">
        <v>250.07</v>
      </c>
      <c r="AO418" s="5">
        <v>1.829</v>
      </c>
      <c r="AP418" s="4">
        <f t="shared" si="114"/>
        <v>23.927091212729863</v>
      </c>
      <c r="AQ418" s="4">
        <f t="shared" si="115"/>
        <v>-16.016204275458588</v>
      </c>
      <c r="AS418" s="2">
        <f t="shared" si="119"/>
        <v>33.797375427225894</v>
      </c>
      <c r="AT418" s="2">
        <f t="shared" si="116"/>
        <v>56.202624572774099</v>
      </c>
      <c r="AU418" s="2">
        <f t="shared" si="117"/>
        <v>90</v>
      </c>
      <c r="AV418" s="2">
        <f t="shared" si="118"/>
        <v>28.792785438291872</v>
      </c>
      <c r="BB418" s="2">
        <f>LN(BC418)</f>
        <v>7.5758922965379147</v>
      </c>
      <c r="BC418" s="2">
        <v>1950.6</v>
      </c>
      <c r="BD418" s="2">
        <v>251.75</v>
      </c>
      <c r="BE418" s="2">
        <v>1.8240000000000001</v>
      </c>
      <c r="BF418" s="2">
        <v>17.63</v>
      </c>
      <c r="BG418" s="2">
        <v>-12.48</v>
      </c>
      <c r="BH418" s="2">
        <f t="shared" si="120"/>
        <v>21.600168980820499</v>
      </c>
    </row>
    <row r="419" spans="16:60" x14ac:dyDescent="0.2">
      <c r="P419" s="2">
        <f t="shared" si="105"/>
        <v>7.6321103866662758</v>
      </c>
      <c r="Q419" s="2">
        <v>2063.4</v>
      </c>
      <c r="R419" s="2">
        <v>250.1</v>
      </c>
      <c r="S419" s="2">
        <v>1.829</v>
      </c>
      <c r="T419" s="2">
        <v>19.510000000000002</v>
      </c>
      <c r="U419" s="2">
        <v>-13.11</v>
      </c>
      <c r="V419" s="2">
        <f t="shared" si="106"/>
        <v>23.505578061387901</v>
      </c>
      <c r="X419" s="5">
        <v>2070.4</v>
      </c>
      <c r="Y419" s="5">
        <v>250.04</v>
      </c>
      <c r="Z419" s="5">
        <v>1.829</v>
      </c>
      <c r="AA419" s="5">
        <v>19.86</v>
      </c>
      <c r="AB419" s="5">
        <v>-13.3</v>
      </c>
      <c r="AC419" s="5">
        <f t="shared" si="108"/>
        <v>29.000808592312556</v>
      </c>
      <c r="AD419" s="2">
        <f t="shared" si="107"/>
        <v>7.6354971043065811</v>
      </c>
      <c r="AG419" s="2">
        <f t="shared" si="109"/>
        <v>33.809738276912036</v>
      </c>
      <c r="AH419" s="2">
        <f t="shared" si="110"/>
        <v>0.5900912521696694</v>
      </c>
      <c r="AI419" s="2">
        <f t="shared" si="111"/>
        <v>56.197354226418284</v>
      </c>
      <c r="AJ419" s="2">
        <f t="shared" si="112"/>
        <v>2.1608875789645658</v>
      </c>
      <c r="AK419" s="2">
        <f t="shared" si="113"/>
        <v>90.007092503330313</v>
      </c>
      <c r="AM419" s="5">
        <v>2070.4</v>
      </c>
      <c r="AN419" s="5">
        <v>250.04</v>
      </c>
      <c r="AO419" s="5">
        <v>1.829</v>
      </c>
      <c r="AP419" s="4">
        <f t="shared" si="114"/>
        <v>24.096479139405879</v>
      </c>
      <c r="AQ419" s="4">
        <f t="shared" si="115"/>
        <v>-16.137118456903227</v>
      </c>
      <c r="AS419" s="2">
        <f t="shared" si="119"/>
        <v>33.809738276912029</v>
      </c>
      <c r="AT419" s="2">
        <f t="shared" si="116"/>
        <v>56.190261723087971</v>
      </c>
      <c r="AU419" s="2">
        <f t="shared" si="117"/>
        <v>90</v>
      </c>
      <c r="AV419" s="2">
        <f t="shared" si="118"/>
        <v>29.000808592312552</v>
      </c>
      <c r="BB419" s="2">
        <f>LN(BC419)</f>
        <v>7.5780431653960001</v>
      </c>
      <c r="BC419" s="2">
        <v>1954.8</v>
      </c>
      <c r="BD419" s="2">
        <v>251.7</v>
      </c>
      <c r="BE419" s="2">
        <v>1.825</v>
      </c>
      <c r="BF419" s="2">
        <v>17.63</v>
      </c>
      <c r="BG419" s="2">
        <v>-12.48</v>
      </c>
      <c r="BH419" s="2">
        <f t="shared" si="120"/>
        <v>21.600168980820499</v>
      </c>
    </row>
    <row r="420" spans="16:60" x14ac:dyDescent="0.2">
      <c r="P420" s="2">
        <f t="shared" si="105"/>
        <v>7.6338051792177906</v>
      </c>
      <c r="Q420" s="2">
        <v>2066.9</v>
      </c>
      <c r="R420" s="2">
        <v>250.07</v>
      </c>
      <c r="S420" s="2">
        <v>1.829</v>
      </c>
      <c r="T420" s="2">
        <v>19.690000000000001</v>
      </c>
      <c r="U420" s="2">
        <v>-13.18</v>
      </c>
      <c r="V420" s="2">
        <f t="shared" si="106"/>
        <v>23.694060437164417</v>
      </c>
      <c r="X420" s="5">
        <v>2073.9</v>
      </c>
      <c r="Y420" s="5">
        <v>249.91</v>
      </c>
      <c r="Z420" s="5">
        <v>1.83</v>
      </c>
      <c r="AA420" s="5">
        <v>19.940000000000001</v>
      </c>
      <c r="AB420" s="5">
        <v>-13.35</v>
      </c>
      <c r="AC420" s="5">
        <f t="shared" si="108"/>
        <v>29.095101810971062</v>
      </c>
      <c r="AD420" s="2">
        <f t="shared" si="107"/>
        <v>7.6371861716193292</v>
      </c>
      <c r="AG420" s="2">
        <f t="shared" si="109"/>
        <v>33.802645773581709</v>
      </c>
      <c r="AH420" s="2">
        <f t="shared" si="110"/>
        <v>0.58996746463434646</v>
      </c>
      <c r="AI420" s="2">
        <f t="shared" si="111"/>
        <v>56.290231920236209</v>
      </c>
      <c r="AJ420" s="2">
        <f t="shared" si="112"/>
        <v>2.1607637914292432</v>
      </c>
      <c r="AK420" s="2">
        <f t="shared" si="113"/>
        <v>90.092877693817911</v>
      </c>
      <c r="AM420" s="5">
        <v>2073.9</v>
      </c>
      <c r="AN420" s="5">
        <v>249.91</v>
      </c>
      <c r="AO420" s="5">
        <v>1.83</v>
      </c>
      <c r="AP420" s="4">
        <f t="shared" si="114"/>
        <v>24.176830306847652</v>
      </c>
      <c r="AQ420" s="4">
        <f t="shared" si="115"/>
        <v>-16.186594011856375</v>
      </c>
      <c r="AS420" s="2">
        <f t="shared" si="119"/>
        <v>33.802645773581709</v>
      </c>
      <c r="AT420" s="2">
        <f t="shared" si="116"/>
        <v>56.197354226418284</v>
      </c>
      <c r="AU420" s="2">
        <f t="shared" si="117"/>
        <v>90</v>
      </c>
      <c r="AV420" s="2">
        <f t="shared" si="118"/>
        <v>29.095101810971066</v>
      </c>
      <c r="BB420" s="2">
        <f>LN(BC420)</f>
        <v>7.580444617639686</v>
      </c>
      <c r="BC420" s="2">
        <v>1959.5</v>
      </c>
      <c r="BD420" s="2">
        <v>251.67</v>
      </c>
      <c r="BE420" s="2">
        <v>1.825</v>
      </c>
      <c r="BF420" s="2">
        <v>17.73</v>
      </c>
      <c r="BG420" s="2">
        <v>-12.51</v>
      </c>
      <c r="BH420" s="2">
        <f t="shared" si="120"/>
        <v>21.699147448690237</v>
      </c>
    </row>
    <row r="421" spans="16:60" x14ac:dyDescent="0.2">
      <c r="P421" s="2">
        <f t="shared" si="105"/>
        <v>7.6354971043065811</v>
      </c>
      <c r="Q421" s="2">
        <v>2070.4</v>
      </c>
      <c r="R421" s="2">
        <v>250.04</v>
      </c>
      <c r="S421" s="2">
        <v>1.829</v>
      </c>
      <c r="T421" s="2">
        <v>19.86</v>
      </c>
      <c r="U421" s="2">
        <v>-13.3</v>
      </c>
      <c r="V421" s="2">
        <f t="shared" si="106"/>
        <v>23.9020835911851</v>
      </c>
      <c r="X421" s="5">
        <v>2077.4</v>
      </c>
      <c r="Y421" s="5">
        <v>249.87</v>
      </c>
      <c r="Z421" s="5">
        <v>1.83</v>
      </c>
      <c r="AA421" s="5">
        <v>20.13</v>
      </c>
      <c r="AB421" s="5">
        <v>-13.43</v>
      </c>
      <c r="AC421" s="5">
        <f t="shared" si="108"/>
        <v>29.297522491911991</v>
      </c>
      <c r="AD421" s="2">
        <f t="shared" si="107"/>
        <v>7.6388723907937113</v>
      </c>
      <c r="AG421" s="2">
        <f t="shared" si="109"/>
        <v>33.709768079763784</v>
      </c>
      <c r="AH421" s="2">
        <f t="shared" si="110"/>
        <v>0.5883464430755645</v>
      </c>
      <c r="AI421" s="2">
        <f t="shared" si="111"/>
        <v>56.309932474020215</v>
      </c>
      <c r="AJ421" s="2">
        <f t="shared" si="112"/>
        <v>2.1591427698704613</v>
      </c>
      <c r="AK421" s="2">
        <f t="shared" si="113"/>
        <v>90.019700553783991</v>
      </c>
      <c r="AM421" s="5">
        <v>2077.4</v>
      </c>
      <c r="AN421" s="5">
        <v>249.87</v>
      </c>
      <c r="AO421" s="5">
        <v>1.83</v>
      </c>
      <c r="AP421" s="4">
        <f t="shared" si="114"/>
        <v>24.371422918299242</v>
      </c>
      <c r="AQ421" s="4">
        <f t="shared" si="115"/>
        <v>-16.259722294722245</v>
      </c>
      <c r="AS421" s="2">
        <f t="shared" si="119"/>
        <v>33.709768079763784</v>
      </c>
      <c r="AT421" s="2">
        <f t="shared" si="116"/>
        <v>56.290231920236209</v>
      </c>
      <c r="AU421" s="2">
        <f t="shared" si="117"/>
        <v>90</v>
      </c>
      <c r="AV421" s="2">
        <f t="shared" si="118"/>
        <v>29.297522491911995</v>
      </c>
      <c r="BB421" s="2">
        <f>LN(BC421)</f>
        <v>7.5828912267402302</v>
      </c>
      <c r="BC421" s="2">
        <v>1964.3</v>
      </c>
      <c r="BD421" s="2">
        <v>251.62</v>
      </c>
      <c r="BE421" s="2">
        <v>1.825</v>
      </c>
      <c r="BF421" s="2">
        <v>17.75</v>
      </c>
      <c r="BG421" s="2">
        <v>-12.48</v>
      </c>
      <c r="BH421" s="2">
        <f t="shared" si="120"/>
        <v>21.69822342958059</v>
      </c>
    </row>
    <row r="422" spans="16:60" x14ac:dyDescent="0.2">
      <c r="P422" s="2">
        <f t="shared" si="105"/>
        <v>7.6371861716193292</v>
      </c>
      <c r="Q422" s="2">
        <v>2073.9</v>
      </c>
      <c r="R422" s="2">
        <v>249.91</v>
      </c>
      <c r="S422" s="2">
        <v>1.83</v>
      </c>
      <c r="T422" s="2">
        <v>19.940000000000001</v>
      </c>
      <c r="U422" s="2">
        <v>-13.35</v>
      </c>
      <c r="V422" s="2">
        <f t="shared" si="106"/>
        <v>23.996376809843607</v>
      </c>
      <c r="X422" s="5">
        <v>2080.9</v>
      </c>
      <c r="Y422" s="5">
        <v>249.85</v>
      </c>
      <c r="Z422" s="5">
        <v>1.83</v>
      </c>
      <c r="AA422" s="5">
        <v>20.22</v>
      </c>
      <c r="AB422" s="5">
        <v>-13.48</v>
      </c>
      <c r="AC422" s="5">
        <f t="shared" si="108"/>
        <v>29.400140597754742</v>
      </c>
      <c r="AD422" s="2">
        <f t="shared" si="107"/>
        <v>7.6405557714187342</v>
      </c>
      <c r="AG422" s="2">
        <f t="shared" si="109"/>
        <v>33.690067525979778</v>
      </c>
      <c r="AH422" s="2">
        <f t="shared" si="110"/>
        <v>0.58800260354756739</v>
      </c>
      <c r="AI422" s="2">
        <f t="shared" si="111"/>
        <v>56.400723672865496</v>
      </c>
      <c r="AJ422" s="2">
        <f t="shared" si="112"/>
        <v>2.158798930342464</v>
      </c>
      <c r="AK422" s="2">
        <f t="shared" si="113"/>
        <v>90.090791198845267</v>
      </c>
      <c r="AM422" s="5">
        <v>2080.9</v>
      </c>
      <c r="AN422" s="5">
        <v>249.85</v>
      </c>
      <c r="AO422" s="5">
        <v>1.83</v>
      </c>
      <c r="AP422" s="4">
        <f t="shared" si="114"/>
        <v>24.462395637935821</v>
      </c>
      <c r="AQ422" s="4">
        <f t="shared" si="115"/>
        <v>-16.308263758623873</v>
      </c>
      <c r="AS422" s="2">
        <f t="shared" si="119"/>
        <v>33.690067525979764</v>
      </c>
      <c r="AT422" s="2">
        <f t="shared" si="116"/>
        <v>56.309932474020215</v>
      </c>
      <c r="AU422" s="2">
        <f t="shared" si="117"/>
        <v>89.999999999999972</v>
      </c>
      <c r="AV422" s="2">
        <f t="shared" si="118"/>
        <v>29.400140597754739</v>
      </c>
      <c r="BB422" s="2">
        <f>LN(BC422)</f>
        <v>7.5853318645511241</v>
      </c>
      <c r="BC422" s="2">
        <v>1969.1</v>
      </c>
      <c r="BD422" s="2">
        <v>251.59</v>
      </c>
      <c r="BE422" s="2">
        <v>1.825</v>
      </c>
      <c r="BF422" s="2">
        <v>17.84</v>
      </c>
      <c r="BG422" s="2">
        <v>-12.54</v>
      </c>
      <c r="BH422" s="2">
        <f t="shared" si="120"/>
        <v>21.806356871334561</v>
      </c>
    </row>
    <row r="423" spans="16:60" x14ac:dyDescent="0.2">
      <c r="P423" s="2">
        <f t="shared" si="105"/>
        <v>7.6388723907937113</v>
      </c>
      <c r="Q423" s="2">
        <v>2077.4</v>
      </c>
      <c r="R423" s="2">
        <v>249.87</v>
      </c>
      <c r="S423" s="2">
        <v>1.83</v>
      </c>
      <c r="T423" s="2">
        <v>20.13</v>
      </c>
      <c r="U423" s="2">
        <v>-13.43</v>
      </c>
      <c r="V423" s="2">
        <f t="shared" si="106"/>
        <v>24.198797490784536</v>
      </c>
      <c r="X423" s="5">
        <v>2084.8000000000002</v>
      </c>
      <c r="Y423" s="5">
        <v>249.81</v>
      </c>
      <c r="Z423" s="5">
        <v>1.83</v>
      </c>
      <c r="AA423" s="5">
        <v>20.41</v>
      </c>
      <c r="AB423" s="5">
        <v>-13.56</v>
      </c>
      <c r="AC423" s="5">
        <f t="shared" si="108"/>
        <v>29.602636933714873</v>
      </c>
      <c r="AD423" s="2">
        <f t="shared" si="107"/>
        <v>7.6424282063705808</v>
      </c>
      <c r="AG423" s="2">
        <f t="shared" si="109"/>
        <v>33.599276327134504</v>
      </c>
      <c r="AH423" s="2">
        <f t="shared" si="110"/>
        <v>0.58641799819588447</v>
      </c>
      <c r="AI423" s="2">
        <f t="shared" si="111"/>
        <v>56.406835831021141</v>
      </c>
      <c r="AJ423" s="2">
        <f t="shared" si="112"/>
        <v>2.1572143249907811</v>
      </c>
      <c r="AK423" s="2">
        <f t="shared" si="113"/>
        <v>90.006112158155645</v>
      </c>
      <c r="AM423" s="5">
        <v>2084.8000000000002</v>
      </c>
      <c r="AN423" s="5">
        <v>249.81</v>
      </c>
      <c r="AO423" s="5">
        <v>1.83</v>
      </c>
      <c r="AP423" s="4">
        <f t="shared" si="114"/>
        <v>24.656871991676432</v>
      </c>
      <c r="AQ423" s="4">
        <f t="shared" si="115"/>
        <v>-16.381537687757589</v>
      </c>
      <c r="AS423" s="2">
        <f t="shared" si="119"/>
        <v>33.599276327134525</v>
      </c>
      <c r="AT423" s="2">
        <f t="shared" si="116"/>
        <v>56.400723672865496</v>
      </c>
      <c r="AU423" s="2">
        <f t="shared" si="117"/>
        <v>90.000000000000028</v>
      </c>
      <c r="AV423" s="2">
        <f t="shared" si="118"/>
        <v>29.602636933714876</v>
      </c>
      <c r="BB423" s="2">
        <f>LN(BC423)</f>
        <v>7.5877665601489417</v>
      </c>
      <c r="BC423" s="2">
        <v>1973.9</v>
      </c>
      <c r="BD423" s="2">
        <v>251.45</v>
      </c>
      <c r="BE423" s="2">
        <v>1.825</v>
      </c>
      <c r="BF423" s="2">
        <v>17.86</v>
      </c>
      <c r="BG423" s="2">
        <v>-12.5</v>
      </c>
      <c r="BH423" s="2">
        <f t="shared" si="120"/>
        <v>21.799761466584904</v>
      </c>
    </row>
    <row r="424" spans="16:60" x14ac:dyDescent="0.2">
      <c r="P424" s="2">
        <f t="shared" si="105"/>
        <v>7.6405557714187342</v>
      </c>
      <c r="Q424" s="2">
        <v>2080.9</v>
      </c>
      <c r="R424" s="2">
        <v>249.85</v>
      </c>
      <c r="S424" s="2">
        <v>1.83</v>
      </c>
      <c r="T424" s="2">
        <v>20.22</v>
      </c>
      <c r="U424" s="2">
        <v>-13.48</v>
      </c>
      <c r="V424" s="2">
        <f t="shared" si="106"/>
        <v>24.301415596627287</v>
      </c>
      <c r="X424" s="5">
        <v>2088.8000000000002</v>
      </c>
      <c r="Y424" s="5">
        <v>249.77</v>
      </c>
      <c r="Z424" s="5">
        <v>1.83</v>
      </c>
      <c r="AA424" s="5">
        <v>20.49</v>
      </c>
      <c r="AB424" s="5">
        <v>-13.61</v>
      </c>
      <c r="AC424" s="5">
        <f t="shared" si="108"/>
        <v>29.696940383549002</v>
      </c>
      <c r="AD424" s="2">
        <f t="shared" si="107"/>
        <v>7.6443450173849188</v>
      </c>
      <c r="AG424" s="2">
        <f t="shared" si="109"/>
        <v>33.593164168978866</v>
      </c>
      <c r="AH424" s="2">
        <f t="shared" si="110"/>
        <v>0.58631132091166593</v>
      </c>
      <c r="AI424" s="2">
        <f t="shared" si="111"/>
        <v>56.495749045314369</v>
      </c>
      <c r="AJ424" s="2">
        <f t="shared" si="112"/>
        <v>2.1571076477065625</v>
      </c>
      <c r="AK424" s="2">
        <f t="shared" si="113"/>
        <v>90.088913214293228</v>
      </c>
      <c r="AM424" s="5">
        <v>2088.8000000000002</v>
      </c>
      <c r="AN424" s="5">
        <v>249.77</v>
      </c>
      <c r="AO424" s="5">
        <v>1.83</v>
      </c>
      <c r="AP424" s="4">
        <f t="shared" si="114"/>
        <v>24.737172961488916</v>
      </c>
      <c r="AQ424" s="4">
        <f t="shared" si="115"/>
        <v>-16.431084626933341</v>
      </c>
      <c r="AS424" s="2">
        <f t="shared" si="119"/>
        <v>33.593164168978852</v>
      </c>
      <c r="AT424" s="2">
        <f t="shared" si="116"/>
        <v>56.406835831021141</v>
      </c>
      <c r="AU424" s="2">
        <f t="shared" si="117"/>
        <v>90</v>
      </c>
      <c r="AV424" s="2">
        <f t="shared" si="118"/>
        <v>29.696940383548998</v>
      </c>
      <c r="BB424" s="2">
        <f>LN(BC424)</f>
        <v>7.5901448028891219</v>
      </c>
      <c r="BC424" s="2">
        <v>1978.6</v>
      </c>
      <c r="BD424" s="2">
        <v>251.4</v>
      </c>
      <c r="BE424" s="2">
        <v>1.825</v>
      </c>
      <c r="BF424" s="2">
        <v>17.940000000000001</v>
      </c>
      <c r="BG424" s="2">
        <v>-12.56</v>
      </c>
      <c r="BH424" s="2">
        <f t="shared" si="120"/>
        <v>21.899707760607217</v>
      </c>
    </row>
    <row r="425" spans="16:60" x14ac:dyDescent="0.2">
      <c r="P425" s="2">
        <f t="shared" si="105"/>
        <v>7.6424282063705808</v>
      </c>
      <c r="Q425" s="2">
        <v>2084.8000000000002</v>
      </c>
      <c r="R425" s="2">
        <v>249.81</v>
      </c>
      <c r="S425" s="2">
        <v>1.83</v>
      </c>
      <c r="T425" s="2">
        <v>20.41</v>
      </c>
      <c r="U425" s="2">
        <v>-13.56</v>
      </c>
      <c r="V425" s="2">
        <f t="shared" si="106"/>
        <v>24.503911932587418</v>
      </c>
      <c r="X425" s="5">
        <v>2092.6999999999998</v>
      </c>
      <c r="Y425" s="5">
        <v>249.74</v>
      </c>
      <c r="Z425" s="5">
        <v>1.83</v>
      </c>
      <c r="AA425" s="5">
        <v>20.68</v>
      </c>
      <c r="AB425" s="5">
        <v>-13.69</v>
      </c>
      <c r="AC425" s="5">
        <f t="shared" si="108"/>
        <v>29.899501198658047</v>
      </c>
      <c r="AD425" s="2">
        <f t="shared" si="107"/>
        <v>7.6462103772466241</v>
      </c>
      <c r="AG425" s="2">
        <f t="shared" si="109"/>
        <v>33.504250954685638</v>
      </c>
      <c r="AH425" s="2">
        <f t="shared" si="110"/>
        <v>0.58475949257371784</v>
      </c>
      <c r="AI425" s="2">
        <f t="shared" si="111"/>
        <v>56.501428350262216</v>
      </c>
      <c r="AJ425" s="2">
        <f t="shared" si="112"/>
        <v>2.1555558193686144</v>
      </c>
      <c r="AK425" s="2">
        <f t="shared" si="113"/>
        <v>90.005679304947847</v>
      </c>
      <c r="AM425" s="5">
        <v>2092.6999999999998</v>
      </c>
      <c r="AN425" s="5">
        <v>249.74</v>
      </c>
      <c r="AO425" s="5">
        <v>1.83</v>
      </c>
      <c r="AP425" s="4">
        <f t="shared" si="114"/>
        <v>24.931545684840888</v>
      </c>
      <c r="AQ425" s="4">
        <f t="shared" si="115"/>
        <v>-16.504490349394182</v>
      </c>
      <c r="AS425" s="2">
        <f t="shared" si="119"/>
        <v>33.504250954685638</v>
      </c>
      <c r="AT425" s="2">
        <f t="shared" si="116"/>
        <v>56.495749045314369</v>
      </c>
      <c r="AU425" s="2">
        <f t="shared" si="117"/>
        <v>90</v>
      </c>
      <c r="AV425" s="2">
        <f t="shared" si="118"/>
        <v>29.899501198658047</v>
      </c>
      <c r="BB425" s="2">
        <f>LN(BC425)</f>
        <v>7.5925678227520246</v>
      </c>
      <c r="BC425" s="2">
        <v>1983.4</v>
      </c>
      <c r="BD425" s="2">
        <v>251.37</v>
      </c>
      <c r="BE425" s="2">
        <v>1.825</v>
      </c>
      <c r="BF425" s="2">
        <v>17.96</v>
      </c>
      <c r="BG425" s="2">
        <v>-12.53</v>
      </c>
      <c r="BH425" s="2">
        <f t="shared" si="120"/>
        <v>21.898915498261552</v>
      </c>
    </row>
    <row r="426" spans="16:60" x14ac:dyDescent="0.2">
      <c r="P426" s="2">
        <f t="shared" si="105"/>
        <v>7.6443450173849188</v>
      </c>
      <c r="Q426" s="2">
        <v>2088.8000000000002</v>
      </c>
      <c r="R426" s="2">
        <v>249.77</v>
      </c>
      <c r="S426" s="2">
        <v>1.83</v>
      </c>
      <c r="T426" s="2">
        <v>20.49</v>
      </c>
      <c r="U426" s="2">
        <v>-13.61</v>
      </c>
      <c r="V426" s="2">
        <f t="shared" si="106"/>
        <v>24.598215382421547</v>
      </c>
      <c r="X426" s="5">
        <v>2096.6</v>
      </c>
      <c r="Y426" s="5">
        <v>249.7</v>
      </c>
      <c r="Z426" s="5">
        <v>1.83</v>
      </c>
      <c r="AA426" s="5">
        <v>20.76</v>
      </c>
      <c r="AB426" s="5">
        <v>-13.74</v>
      </c>
      <c r="AC426" s="5">
        <f t="shared" si="108"/>
        <v>29.993808853165394</v>
      </c>
      <c r="AD426" s="2">
        <f t="shared" si="107"/>
        <v>7.648072264018472</v>
      </c>
      <c r="AG426" s="2">
        <f t="shared" si="109"/>
        <v>33.498571649737769</v>
      </c>
      <c r="AH426" s="2">
        <f t="shared" si="110"/>
        <v>0.58466037000315274</v>
      </c>
      <c r="AI426" s="2">
        <f t="shared" si="111"/>
        <v>56.506215181120112</v>
      </c>
      <c r="AJ426" s="2">
        <f t="shared" si="112"/>
        <v>2.1554566967980495</v>
      </c>
      <c r="AK426" s="2">
        <f t="shared" si="113"/>
        <v>90.004786830857881</v>
      </c>
      <c r="AM426" s="5">
        <v>2096.6</v>
      </c>
      <c r="AN426" s="5">
        <v>249.7</v>
      </c>
      <c r="AO426" s="5">
        <v>1.83</v>
      </c>
      <c r="AP426" s="4">
        <f t="shared" si="114"/>
        <v>25.011824643472373</v>
      </c>
      <c r="AQ426" s="4">
        <f t="shared" si="115"/>
        <v>-16.554068911431138</v>
      </c>
      <c r="AS426" s="2">
        <f t="shared" si="119"/>
        <v>33.498571649737769</v>
      </c>
      <c r="AT426" s="2">
        <f t="shared" si="116"/>
        <v>56.501428350262216</v>
      </c>
      <c r="AU426" s="2">
        <f t="shared" si="117"/>
        <v>89.999999999999986</v>
      </c>
      <c r="AV426" s="2">
        <f t="shared" si="118"/>
        <v>29.993808853165394</v>
      </c>
      <c r="BB426" s="2">
        <f>LN(BC426)</f>
        <v>7.5949849857780452</v>
      </c>
      <c r="BC426" s="2">
        <v>1988.2</v>
      </c>
      <c r="BD426" s="2">
        <v>251.32</v>
      </c>
      <c r="BE426" s="2">
        <v>1.825</v>
      </c>
      <c r="BF426" s="2">
        <v>18.04</v>
      </c>
      <c r="BG426" s="2">
        <v>-12.59</v>
      </c>
      <c r="BH426" s="2">
        <f t="shared" si="120"/>
        <v>21.998856788478804</v>
      </c>
    </row>
    <row r="427" spans="16:60" x14ac:dyDescent="0.2">
      <c r="P427" s="2">
        <f t="shared" si="105"/>
        <v>7.6462103772466241</v>
      </c>
      <c r="Q427" s="2">
        <v>2092.6999999999998</v>
      </c>
      <c r="R427" s="2">
        <v>249.74</v>
      </c>
      <c r="S427" s="2">
        <v>1.83</v>
      </c>
      <c r="T427" s="2">
        <v>20.68</v>
      </c>
      <c r="U427" s="2">
        <v>-13.69</v>
      </c>
      <c r="V427" s="2">
        <f t="shared" si="106"/>
        <v>24.800776197530592</v>
      </c>
      <c r="X427" s="5">
        <v>2100.5</v>
      </c>
      <c r="Y427" s="5">
        <v>249.76</v>
      </c>
      <c r="Z427" s="5">
        <v>1.83</v>
      </c>
      <c r="AA427" s="5">
        <v>20.93</v>
      </c>
      <c r="AB427" s="5">
        <v>-13.85</v>
      </c>
      <c r="AC427" s="5">
        <f t="shared" si="108"/>
        <v>30.196282651225602</v>
      </c>
      <c r="AD427" s="2">
        <f t="shared" si="107"/>
        <v>7.6499306906094366</v>
      </c>
      <c r="AG427" s="2">
        <f t="shared" si="109"/>
        <v>33.493784818879895</v>
      </c>
      <c r="AH427" s="2">
        <f t="shared" si="110"/>
        <v>0.58457682404394673</v>
      </c>
      <c r="AI427" s="2">
        <f t="shared" si="111"/>
        <v>56.606309055442281</v>
      </c>
      <c r="AJ427" s="2">
        <f t="shared" si="112"/>
        <v>2.1553731508388432</v>
      </c>
      <c r="AK427" s="2">
        <f t="shared" si="113"/>
        <v>90.10009387432217</v>
      </c>
      <c r="AM427" s="5">
        <v>2100.5</v>
      </c>
      <c r="AN427" s="5">
        <v>249.76</v>
      </c>
      <c r="AO427" s="5">
        <v>1.83</v>
      </c>
      <c r="AP427" s="4">
        <f t="shared" si="114"/>
        <v>25.182059732719864</v>
      </c>
      <c r="AQ427" s="4">
        <f t="shared" si="115"/>
        <v>-16.663713678842328</v>
      </c>
      <c r="AS427" s="2">
        <f t="shared" si="119"/>
        <v>33.493784818879888</v>
      </c>
      <c r="AT427" s="2">
        <f t="shared" si="116"/>
        <v>56.506215181120112</v>
      </c>
      <c r="AU427" s="2">
        <f t="shared" si="117"/>
        <v>90</v>
      </c>
      <c r="AV427" s="2">
        <f t="shared" si="118"/>
        <v>30.196282651225602</v>
      </c>
      <c r="BB427" s="2">
        <f>LN(BC427)</f>
        <v>7.5973461433393048</v>
      </c>
      <c r="BC427" s="2">
        <v>1992.9</v>
      </c>
      <c r="BD427" s="2">
        <v>251.19</v>
      </c>
      <c r="BE427" s="2">
        <v>1.8260000000000001</v>
      </c>
      <c r="BF427" s="2">
        <v>18.07</v>
      </c>
      <c r="BG427" s="2">
        <v>-12.56</v>
      </c>
      <c r="BH427" s="2">
        <f t="shared" si="120"/>
        <v>22.006328635190378</v>
      </c>
    </row>
    <row r="428" spans="16:60" x14ac:dyDescent="0.2">
      <c r="P428" s="2">
        <f t="shared" si="105"/>
        <v>7.648072264018472</v>
      </c>
      <c r="Q428" s="2">
        <v>2096.6</v>
      </c>
      <c r="R428" s="2">
        <v>249.7</v>
      </c>
      <c r="S428" s="2">
        <v>1.83</v>
      </c>
      <c r="T428" s="2">
        <v>20.76</v>
      </c>
      <c r="U428" s="2">
        <v>-13.74</v>
      </c>
      <c r="V428" s="2">
        <f t="shared" si="106"/>
        <v>24.895083852037938</v>
      </c>
      <c r="X428" s="5">
        <v>2104.5</v>
      </c>
      <c r="Y428" s="5">
        <v>249.73</v>
      </c>
      <c r="Z428" s="5">
        <v>1.83</v>
      </c>
      <c r="AA428" s="5">
        <v>21.04</v>
      </c>
      <c r="AB428" s="5">
        <v>-13.87</v>
      </c>
      <c r="AC428" s="5">
        <f t="shared" si="108"/>
        <v>30.299092061946229</v>
      </c>
      <c r="AD428" s="2">
        <f t="shared" si="107"/>
        <v>7.6518331882106256</v>
      </c>
      <c r="AG428" s="2">
        <f t="shared" si="109"/>
        <v>33.39369094455769</v>
      </c>
      <c r="AH428" s="2">
        <f t="shared" si="110"/>
        <v>0.58282985637594686</v>
      </c>
      <c r="AI428" s="2">
        <f t="shared" si="111"/>
        <v>56.610202398530959</v>
      </c>
      <c r="AJ428" s="2">
        <f t="shared" si="112"/>
        <v>2.1536261831708439</v>
      </c>
      <c r="AK428" s="2">
        <f t="shared" si="113"/>
        <v>90.003893343088649</v>
      </c>
      <c r="AM428" s="5">
        <v>2104.5</v>
      </c>
      <c r="AN428" s="5">
        <v>249.73</v>
      </c>
      <c r="AO428" s="5">
        <v>1.83</v>
      </c>
      <c r="AP428" s="4">
        <f t="shared" si="114"/>
        <v>25.296968708623098</v>
      </c>
      <c r="AQ428" s="4">
        <f t="shared" si="115"/>
        <v>-16.67628117816551</v>
      </c>
      <c r="AS428" s="2">
        <f t="shared" si="119"/>
        <v>33.39369094455769</v>
      </c>
      <c r="AT428" s="2">
        <f t="shared" si="116"/>
        <v>56.606309055442281</v>
      </c>
      <c r="AU428" s="2">
        <f t="shared" si="117"/>
        <v>89.999999999999972</v>
      </c>
      <c r="AV428" s="2">
        <f t="shared" si="118"/>
        <v>30.299092061946236</v>
      </c>
      <c r="BB428" s="2">
        <f>LN(BC428)</f>
        <v>7.5997517977846867</v>
      </c>
      <c r="BC428" s="2">
        <v>1997.7</v>
      </c>
      <c r="BD428" s="2">
        <v>251.15</v>
      </c>
      <c r="BE428" s="2">
        <v>1.8260000000000001</v>
      </c>
      <c r="BF428" s="2">
        <v>18.149999999999999</v>
      </c>
      <c r="BG428" s="2">
        <v>-12.61</v>
      </c>
      <c r="BH428" s="2">
        <f t="shared" si="120"/>
        <v>22.100556554077997</v>
      </c>
    </row>
    <row r="429" spans="16:60" x14ac:dyDescent="0.2">
      <c r="P429" s="2">
        <f t="shared" si="105"/>
        <v>7.6499306906094366</v>
      </c>
      <c r="Q429" s="2">
        <v>2100.5</v>
      </c>
      <c r="R429" s="2">
        <v>249.76</v>
      </c>
      <c r="S429" s="2">
        <v>1.83</v>
      </c>
      <c r="T429" s="2">
        <v>20.93</v>
      </c>
      <c r="U429" s="2">
        <v>-13.85</v>
      </c>
      <c r="V429" s="2">
        <f t="shared" si="106"/>
        <v>25.097557650098146</v>
      </c>
      <c r="X429" s="5">
        <v>2108.4</v>
      </c>
      <c r="Y429" s="5">
        <v>249.69</v>
      </c>
      <c r="Z429" s="5">
        <v>1.83</v>
      </c>
      <c r="AA429" s="5">
        <v>21.21</v>
      </c>
      <c r="AB429" s="5">
        <v>-13.98</v>
      </c>
      <c r="AC429" s="5">
        <f t="shared" si="108"/>
        <v>30.501569330060388</v>
      </c>
      <c r="AD429" s="2">
        <f t="shared" si="107"/>
        <v>7.6536846449810518</v>
      </c>
      <c r="AG429" s="2">
        <f t="shared" si="109"/>
        <v>33.389797601469027</v>
      </c>
      <c r="AH429" s="2">
        <f t="shared" si="110"/>
        <v>0.58276190472014</v>
      </c>
      <c r="AI429" s="2">
        <f t="shared" si="111"/>
        <v>56.596564760116692</v>
      </c>
      <c r="AJ429" s="2">
        <f t="shared" si="112"/>
        <v>2.1535582315150368</v>
      </c>
      <c r="AK429" s="2">
        <f t="shared" si="113"/>
        <v>89.986362361585719</v>
      </c>
      <c r="AM429" s="5">
        <v>2108.4</v>
      </c>
      <c r="AN429" s="5">
        <v>249.69</v>
      </c>
      <c r="AO429" s="5">
        <v>1.83</v>
      </c>
      <c r="AP429" s="4">
        <f t="shared" si="114"/>
        <v>25.467159390247541</v>
      </c>
      <c r="AQ429" s="4">
        <f t="shared" si="115"/>
        <v>-16.785991903614367</v>
      </c>
      <c r="AS429" s="2">
        <f t="shared" si="119"/>
        <v>33.389797601469034</v>
      </c>
      <c r="AT429" s="2">
        <f t="shared" si="116"/>
        <v>56.610202398530959</v>
      </c>
      <c r="AU429" s="2">
        <f t="shared" si="117"/>
        <v>90</v>
      </c>
      <c r="AV429" s="2">
        <f t="shared" si="118"/>
        <v>30.501569330060391</v>
      </c>
      <c r="BB429" s="2">
        <f>LN(BC429)</f>
        <v>7.6021516789425139</v>
      </c>
      <c r="BC429" s="2">
        <v>2002.5</v>
      </c>
      <c r="BD429" s="2">
        <v>251.11</v>
      </c>
      <c r="BE429" s="2">
        <v>1.8260000000000001</v>
      </c>
      <c r="BF429" s="2">
        <v>18.170000000000002</v>
      </c>
      <c r="BG429" s="2">
        <v>-12.58</v>
      </c>
      <c r="BH429" s="2">
        <f t="shared" si="120"/>
        <v>22.099893664902556</v>
      </c>
    </row>
    <row r="430" spans="16:60" x14ac:dyDescent="0.2">
      <c r="P430" s="2">
        <f t="shared" si="105"/>
        <v>7.6518331882106256</v>
      </c>
      <c r="Q430" s="2">
        <v>2104.5</v>
      </c>
      <c r="R430" s="2">
        <v>249.73</v>
      </c>
      <c r="S430" s="2">
        <v>1.83</v>
      </c>
      <c r="T430" s="2">
        <v>21.04</v>
      </c>
      <c r="U430" s="2">
        <v>-13.87</v>
      </c>
      <c r="V430" s="2">
        <f t="shared" si="106"/>
        <v>25.200367060818774</v>
      </c>
      <c r="X430" s="5">
        <v>2112.3000000000002</v>
      </c>
      <c r="Y430" s="5">
        <v>249.66</v>
      </c>
      <c r="Z430" s="5">
        <v>1.829</v>
      </c>
      <c r="AA430" s="5">
        <v>21.29</v>
      </c>
      <c r="AB430" s="5">
        <v>-14.04</v>
      </c>
      <c r="AC430" s="5">
        <f t="shared" si="108"/>
        <v>30.601385646636579</v>
      </c>
      <c r="AD430" s="2">
        <f t="shared" si="107"/>
        <v>7.6555326801931969</v>
      </c>
      <c r="AG430" s="2">
        <f t="shared" si="109"/>
        <v>33.403435239883301</v>
      </c>
      <c r="AH430" s="2">
        <f t="shared" si="110"/>
        <v>0.58299992641266551</v>
      </c>
      <c r="AI430" s="2">
        <f t="shared" si="111"/>
        <v>56.699483357887331</v>
      </c>
      <c r="AJ430" s="2">
        <f t="shared" si="112"/>
        <v>2.1537962532075623</v>
      </c>
      <c r="AK430" s="2">
        <f t="shared" si="113"/>
        <v>90.102918597770639</v>
      </c>
      <c r="AM430" s="5">
        <v>2112.3000000000002</v>
      </c>
      <c r="AN430" s="5">
        <v>249.66</v>
      </c>
      <c r="AO430" s="5">
        <v>1.829</v>
      </c>
      <c r="AP430" s="4">
        <f t="shared" si="114"/>
        <v>25.546491382718489</v>
      </c>
      <c r="AQ430" s="4">
        <f t="shared" si="115"/>
        <v>-16.847005120402422</v>
      </c>
      <c r="AS430" s="2">
        <f t="shared" si="119"/>
        <v>33.403435239883301</v>
      </c>
      <c r="AT430" s="2">
        <f t="shared" si="116"/>
        <v>56.596564760116692</v>
      </c>
      <c r="AU430" s="2">
        <f t="shared" si="117"/>
        <v>90</v>
      </c>
      <c r="AV430" s="2">
        <f t="shared" si="118"/>
        <v>30.601385646636583</v>
      </c>
      <c r="BB430" s="2">
        <f>LN(BC430)</f>
        <v>7.6045458144568805</v>
      </c>
      <c r="BC430" s="2">
        <v>2007.3</v>
      </c>
      <c r="BD430" s="2">
        <v>251.07</v>
      </c>
      <c r="BE430" s="2">
        <v>1.8260000000000001</v>
      </c>
      <c r="BF430" s="2">
        <v>18.27</v>
      </c>
      <c r="BG430" s="2">
        <v>-12.61</v>
      </c>
      <c r="BH430" s="2">
        <f t="shared" si="120"/>
        <v>22.199211697715754</v>
      </c>
    </row>
    <row r="431" spans="16:60" x14ac:dyDescent="0.2">
      <c r="P431" s="2">
        <f t="shared" si="105"/>
        <v>7.6536846449810518</v>
      </c>
      <c r="Q431" s="2">
        <v>2108.4</v>
      </c>
      <c r="R431" s="2">
        <v>249.69</v>
      </c>
      <c r="S431" s="2">
        <v>1.83</v>
      </c>
      <c r="T431" s="2">
        <v>21.21</v>
      </c>
      <c r="U431" s="2">
        <v>-13.98</v>
      </c>
      <c r="V431" s="2">
        <f t="shared" si="106"/>
        <v>25.402844328932932</v>
      </c>
      <c r="X431" s="5">
        <v>2116.1999999999998</v>
      </c>
      <c r="Y431" s="5">
        <v>249.62</v>
      </c>
      <c r="Z431" s="5">
        <v>1.829</v>
      </c>
      <c r="AA431" s="5">
        <v>21.48</v>
      </c>
      <c r="AB431" s="5">
        <v>-14.11</v>
      </c>
      <c r="AC431" s="5">
        <f t="shared" si="108"/>
        <v>30.798579086316344</v>
      </c>
      <c r="AD431" s="2">
        <f t="shared" si="107"/>
        <v>7.6573773064700612</v>
      </c>
      <c r="AG431" s="2">
        <f t="shared" si="109"/>
        <v>33.300516642112655</v>
      </c>
      <c r="AH431" s="2">
        <f t="shared" si="110"/>
        <v>0.58120365802003204</v>
      </c>
      <c r="AI431" s="2">
        <f t="shared" si="111"/>
        <v>56.704219786303426</v>
      </c>
      <c r="AJ431" s="2">
        <f t="shared" si="112"/>
        <v>2.1519999848149287</v>
      </c>
      <c r="AK431" s="2">
        <f t="shared" si="113"/>
        <v>90.004736428416081</v>
      </c>
      <c r="AM431" s="5">
        <v>2116.1999999999998</v>
      </c>
      <c r="AN431" s="5">
        <v>249.62</v>
      </c>
      <c r="AO431" s="5">
        <v>1.829</v>
      </c>
      <c r="AP431" s="4">
        <f t="shared" si="114"/>
        <v>25.741526647629325</v>
      </c>
      <c r="AQ431" s="4">
        <f t="shared" si="115"/>
        <v>-16.90935479506749</v>
      </c>
      <c r="AS431" s="2">
        <f t="shared" si="119"/>
        <v>33.300516642112648</v>
      </c>
      <c r="AT431" s="2">
        <f t="shared" si="116"/>
        <v>56.699483357887331</v>
      </c>
      <c r="AU431" s="2">
        <f t="shared" si="117"/>
        <v>89.999999999999972</v>
      </c>
      <c r="AV431" s="2">
        <f t="shared" si="118"/>
        <v>30.798579086316344</v>
      </c>
      <c r="BB431" s="2">
        <f>LN(BC431)</f>
        <v>7.60688453121963</v>
      </c>
      <c r="BC431" s="2">
        <v>2012</v>
      </c>
      <c r="BD431" s="2">
        <v>250.94</v>
      </c>
      <c r="BE431" s="2">
        <v>1.827</v>
      </c>
      <c r="BF431" s="2">
        <v>18.27</v>
      </c>
      <c r="BG431" s="2">
        <v>-12.61</v>
      </c>
      <c r="BH431" s="2">
        <f t="shared" si="120"/>
        <v>22.199211697715754</v>
      </c>
    </row>
    <row r="432" spans="16:60" x14ac:dyDescent="0.2">
      <c r="P432" s="2">
        <f t="shared" si="105"/>
        <v>7.6555326801931969</v>
      </c>
      <c r="Q432" s="2">
        <v>2112.3000000000002</v>
      </c>
      <c r="R432" s="2">
        <v>249.66</v>
      </c>
      <c r="S432" s="2">
        <v>1.829</v>
      </c>
      <c r="T432" s="2">
        <v>21.29</v>
      </c>
      <c r="U432" s="2">
        <v>-14.04</v>
      </c>
      <c r="V432" s="2">
        <f t="shared" si="106"/>
        <v>25.502660645509124</v>
      </c>
      <c r="X432" s="5">
        <v>2120.1999999999998</v>
      </c>
      <c r="Y432" s="5">
        <v>249.68</v>
      </c>
      <c r="Z432" s="5">
        <v>1.2190000000000001</v>
      </c>
      <c r="AA432" s="5">
        <v>21.56</v>
      </c>
      <c r="AB432" s="5">
        <v>-14.16</v>
      </c>
      <c r="AC432" s="5">
        <f t="shared" si="108"/>
        <v>30.892894885037268</v>
      </c>
      <c r="AD432" s="2">
        <f t="shared" si="107"/>
        <v>7.6592657028389972</v>
      </c>
      <c r="AG432" s="2">
        <f t="shared" si="109"/>
        <v>33.295780213696588</v>
      </c>
      <c r="AH432" s="2">
        <f t="shared" si="110"/>
        <v>0.58112099174938658</v>
      </c>
      <c r="AI432" s="2">
        <f t="shared" si="111"/>
        <v>56.798792449731309</v>
      </c>
      <c r="AJ432" s="2">
        <f t="shared" si="112"/>
        <v>2.151917318544283</v>
      </c>
      <c r="AK432" s="2">
        <f t="shared" si="113"/>
        <v>90.094572663427897</v>
      </c>
      <c r="AM432" s="5">
        <v>2120.1999999999998</v>
      </c>
      <c r="AN432" s="5">
        <v>249.68</v>
      </c>
      <c r="AO432" s="5">
        <v>1.2190000000000001</v>
      </c>
      <c r="AP432" s="4">
        <f t="shared" si="114"/>
        <v>25.821758045289155</v>
      </c>
      <c r="AQ432" s="4">
        <f t="shared" si="115"/>
        <v>-16.95900250098768</v>
      </c>
      <c r="AS432" s="2">
        <f t="shared" si="119"/>
        <v>33.295780213696574</v>
      </c>
      <c r="AT432" s="2">
        <f t="shared" si="116"/>
        <v>56.704219786303426</v>
      </c>
      <c r="AU432" s="2">
        <f t="shared" si="117"/>
        <v>90</v>
      </c>
      <c r="AV432" s="2">
        <f t="shared" si="118"/>
        <v>30.892894885037265</v>
      </c>
      <c r="BB432" s="2">
        <f>LN(BC432)</f>
        <v>7.6092673758737099</v>
      </c>
      <c r="BC432" s="2">
        <v>2016.8</v>
      </c>
      <c r="BD432" s="2">
        <v>250.89</v>
      </c>
      <c r="BE432" s="2">
        <v>1.827</v>
      </c>
      <c r="BF432" s="2">
        <v>18.38</v>
      </c>
      <c r="BG432" s="2">
        <v>-12.63</v>
      </c>
      <c r="BH432" s="2">
        <f t="shared" si="120"/>
        <v>22.301150194552747</v>
      </c>
    </row>
    <row r="433" spans="16:60" x14ac:dyDescent="0.2">
      <c r="P433" s="2">
        <f t="shared" si="105"/>
        <v>7.6573773064700612</v>
      </c>
      <c r="Q433" s="2">
        <v>2116.1999999999998</v>
      </c>
      <c r="R433" s="2">
        <v>249.62</v>
      </c>
      <c r="S433" s="2">
        <v>1.829</v>
      </c>
      <c r="T433" s="2">
        <v>21.48</v>
      </c>
      <c r="U433" s="2">
        <v>-14.11</v>
      </c>
      <c r="V433" s="2">
        <f t="shared" si="106"/>
        <v>25.699854085188889</v>
      </c>
      <c r="X433" s="5">
        <v>2124.1</v>
      </c>
      <c r="Y433" s="5">
        <v>249.64</v>
      </c>
      <c r="Z433" s="5">
        <v>1.2190000000000001</v>
      </c>
      <c r="AA433" s="5">
        <v>21.76</v>
      </c>
      <c r="AB433" s="5">
        <v>-14.24</v>
      </c>
      <c r="AC433" s="5">
        <f t="shared" si="108"/>
        <v>31.104016770303975</v>
      </c>
      <c r="AD433" s="2">
        <f t="shared" si="107"/>
        <v>7.6611034622328393</v>
      </c>
      <c r="AG433" s="2">
        <f t="shared" si="109"/>
        <v>33.201207550268691</v>
      </c>
      <c r="AH433" s="2">
        <f t="shared" si="110"/>
        <v>0.57947038739018941</v>
      </c>
      <c r="AI433" s="2">
        <f t="shared" si="111"/>
        <v>56.803114569793394</v>
      </c>
      <c r="AJ433" s="2">
        <f t="shared" si="112"/>
        <v>2.150266714185086</v>
      </c>
      <c r="AK433" s="2">
        <f t="shared" si="113"/>
        <v>90.004322120062085</v>
      </c>
      <c r="AM433" s="5">
        <v>2124.1</v>
      </c>
      <c r="AN433" s="5">
        <v>249.64</v>
      </c>
      <c r="AO433" s="5">
        <v>1.2190000000000001</v>
      </c>
      <c r="AP433" s="4">
        <f t="shared" si="114"/>
        <v>26.026372283353417</v>
      </c>
      <c r="AQ433" s="4">
        <f t="shared" si="115"/>
        <v>-17.031964214841569</v>
      </c>
      <c r="AS433" s="2">
        <f t="shared" si="119"/>
        <v>33.201207550268677</v>
      </c>
      <c r="AT433" s="2">
        <f t="shared" si="116"/>
        <v>56.798792449731309</v>
      </c>
      <c r="AU433" s="2">
        <f t="shared" si="117"/>
        <v>89.999999999999986</v>
      </c>
      <c r="AV433" s="2">
        <f t="shared" si="118"/>
        <v>31.104016770303971</v>
      </c>
      <c r="BB433" s="2">
        <f>LN(BC433)</f>
        <v>7.6115950890808257</v>
      </c>
      <c r="BC433" s="2">
        <v>2021.5</v>
      </c>
      <c r="BD433" s="2">
        <v>250.86</v>
      </c>
      <c r="BE433" s="2">
        <v>1.827</v>
      </c>
      <c r="BF433" s="2">
        <v>18.38</v>
      </c>
      <c r="BG433" s="2">
        <v>-12.63</v>
      </c>
      <c r="BH433" s="2">
        <f t="shared" si="120"/>
        <v>22.301150194552747</v>
      </c>
    </row>
    <row r="434" spans="16:60" x14ac:dyDescent="0.2">
      <c r="P434" s="2">
        <f t="shared" si="105"/>
        <v>7.6592657028389972</v>
      </c>
      <c r="Q434" s="2">
        <v>2120.1999999999998</v>
      </c>
      <c r="R434" s="2">
        <v>249.68</v>
      </c>
      <c r="S434" s="2">
        <v>1.2190000000000001</v>
      </c>
      <c r="T434" s="2">
        <v>21.56</v>
      </c>
      <c r="U434" s="2">
        <v>-14.16</v>
      </c>
      <c r="V434" s="2">
        <f t="shared" si="106"/>
        <v>25.794169883909813</v>
      </c>
      <c r="X434" s="5">
        <v>2128</v>
      </c>
      <c r="Y434" s="5">
        <v>249.61</v>
      </c>
      <c r="Z434" s="5">
        <v>1.2190000000000001</v>
      </c>
      <c r="AA434" s="5">
        <v>21.84</v>
      </c>
      <c r="AB434" s="5">
        <v>-14.29</v>
      </c>
      <c r="AC434" s="5">
        <f t="shared" si="108"/>
        <v>31.198336109341309</v>
      </c>
      <c r="AD434" s="2">
        <f t="shared" si="107"/>
        <v>7.6629378504615353</v>
      </c>
      <c r="AG434" s="2">
        <f t="shared" si="109"/>
        <v>33.196885430206599</v>
      </c>
      <c r="AH434" s="2">
        <f t="shared" si="110"/>
        <v>0.57939495216443937</v>
      </c>
      <c r="AI434" s="2">
        <f t="shared" si="111"/>
        <v>56.805359746697476</v>
      </c>
      <c r="AJ434" s="2">
        <f t="shared" si="112"/>
        <v>2.150191278959336</v>
      </c>
      <c r="AK434" s="2">
        <f t="shared" si="113"/>
        <v>90.002245176904069</v>
      </c>
      <c r="AM434" s="5">
        <v>2128</v>
      </c>
      <c r="AN434" s="5">
        <v>249.61</v>
      </c>
      <c r="AO434" s="5">
        <v>1.2190000000000001</v>
      </c>
      <c r="AP434" s="4">
        <f t="shared" si="114"/>
        <v>26.106582883665212</v>
      </c>
      <c r="AQ434" s="4">
        <f t="shared" si="115"/>
        <v>-17.081642372141751</v>
      </c>
      <c r="AS434" s="2">
        <f t="shared" si="119"/>
        <v>33.196885430206599</v>
      </c>
      <c r="AT434" s="2">
        <f t="shared" si="116"/>
        <v>56.803114569793394</v>
      </c>
      <c r="AU434" s="2">
        <f t="shared" si="117"/>
        <v>90</v>
      </c>
      <c r="AV434" s="2">
        <f t="shared" si="118"/>
        <v>31.198336109341309</v>
      </c>
      <c r="BB434" s="2">
        <f>LN(BC434)</f>
        <v>7.6133249795406392</v>
      </c>
      <c r="BC434" s="2">
        <v>2025</v>
      </c>
      <c r="BD434" s="2">
        <v>250.73</v>
      </c>
      <c r="BE434" s="2">
        <v>1.827</v>
      </c>
      <c r="BF434" s="2">
        <v>18.48</v>
      </c>
      <c r="BG434" s="2">
        <v>-12.66</v>
      </c>
      <c r="BH434" s="2">
        <f t="shared" si="120"/>
        <v>22.400580349624875</v>
      </c>
    </row>
    <row r="435" spans="16:60" x14ac:dyDescent="0.2">
      <c r="P435" s="2">
        <f t="shared" si="105"/>
        <v>7.6611034622328393</v>
      </c>
      <c r="Q435" s="2">
        <v>2124.1</v>
      </c>
      <c r="R435" s="2">
        <v>249.64</v>
      </c>
      <c r="S435" s="2">
        <v>1.2190000000000001</v>
      </c>
      <c r="T435" s="2">
        <v>21.76</v>
      </c>
      <c r="U435" s="2">
        <v>-14.24</v>
      </c>
      <c r="V435" s="2">
        <f t="shared" si="106"/>
        <v>26.00529176917652</v>
      </c>
      <c r="X435" s="5">
        <v>2132</v>
      </c>
      <c r="Y435" s="5">
        <v>249.58</v>
      </c>
      <c r="Z435" s="5">
        <v>1.2190000000000001</v>
      </c>
      <c r="AA435" s="5">
        <v>22.01</v>
      </c>
      <c r="AB435" s="5">
        <v>-14.4</v>
      </c>
      <c r="AC435" s="5">
        <f t="shared" si="108"/>
        <v>31.400818073732918</v>
      </c>
      <c r="AD435" s="2">
        <f t="shared" si="107"/>
        <v>7.664815785285735</v>
      </c>
      <c r="AG435" s="2">
        <f t="shared" si="109"/>
        <v>33.194640253302538</v>
      </c>
      <c r="AH435" s="2">
        <f t="shared" si="110"/>
        <v>0.57935576643517384</v>
      </c>
      <c r="AI435" s="2">
        <f t="shared" si="111"/>
        <v>56.899721136519474</v>
      </c>
      <c r="AJ435" s="2">
        <f t="shared" si="112"/>
        <v>2.1501520932300702</v>
      </c>
      <c r="AK435" s="2">
        <f t="shared" si="113"/>
        <v>90.094361389822012</v>
      </c>
      <c r="AM435" s="5">
        <v>2132</v>
      </c>
      <c r="AN435" s="5">
        <v>249.58</v>
      </c>
      <c r="AO435" s="5">
        <v>1.2190000000000001</v>
      </c>
      <c r="AP435" s="4">
        <f t="shared" si="114"/>
        <v>26.276692272931673</v>
      </c>
      <c r="AQ435" s="4">
        <f t="shared" si="115"/>
        <v>-17.191475180836708</v>
      </c>
      <c r="AS435" s="2">
        <f t="shared" si="119"/>
        <v>33.194640253302524</v>
      </c>
      <c r="AT435" s="2">
        <f t="shared" si="116"/>
        <v>56.805359746697476</v>
      </c>
      <c r="AU435" s="2">
        <f t="shared" si="117"/>
        <v>90</v>
      </c>
      <c r="AV435" s="2">
        <f t="shared" si="118"/>
        <v>31.400818073732914</v>
      </c>
      <c r="BB435" s="2">
        <f>LN(BC435)</f>
        <v>7.6150518826465019</v>
      </c>
      <c r="BC435" s="2">
        <v>2028.5</v>
      </c>
      <c r="BD435" s="2">
        <v>250.7</v>
      </c>
      <c r="BE435" s="2">
        <v>1.827</v>
      </c>
      <c r="BF435" s="2">
        <v>18.48</v>
      </c>
      <c r="BG435" s="2">
        <v>-12.66</v>
      </c>
      <c r="BH435" s="2">
        <f t="shared" si="120"/>
        <v>22.400580349624875</v>
      </c>
    </row>
    <row r="436" spans="16:60" x14ac:dyDescent="0.2">
      <c r="P436" s="2">
        <f t="shared" si="105"/>
        <v>7.6629378504615353</v>
      </c>
      <c r="Q436" s="2">
        <v>2128</v>
      </c>
      <c r="R436" s="2">
        <v>249.61</v>
      </c>
      <c r="S436" s="2">
        <v>1.2190000000000001</v>
      </c>
      <c r="T436" s="2">
        <v>21.84</v>
      </c>
      <c r="U436" s="2">
        <v>-14.29</v>
      </c>
      <c r="V436" s="2">
        <f t="shared" si="106"/>
        <v>26.099611108213853</v>
      </c>
      <c r="X436" s="5">
        <v>2135.3000000000002</v>
      </c>
      <c r="Y436" s="5">
        <v>249.64</v>
      </c>
      <c r="Z436" s="5">
        <v>1.2190000000000001</v>
      </c>
      <c r="AA436" s="5">
        <v>22.12</v>
      </c>
      <c r="AB436" s="5">
        <v>-14.42</v>
      </c>
      <c r="AC436" s="5">
        <f t="shared" si="108"/>
        <v>31.503853290912378</v>
      </c>
      <c r="AD436" s="2">
        <f t="shared" si="107"/>
        <v>7.6663624310138685</v>
      </c>
      <c r="AG436" s="2">
        <f t="shared" si="109"/>
        <v>33.100278863480533</v>
      </c>
      <c r="AH436" s="2">
        <f t="shared" si="110"/>
        <v>0.57770884949602197</v>
      </c>
      <c r="AI436" s="2">
        <f t="shared" si="111"/>
        <v>56.889442494227694</v>
      </c>
      <c r="AJ436" s="2">
        <f t="shared" si="112"/>
        <v>2.1485051762909184</v>
      </c>
      <c r="AK436" s="2">
        <f t="shared" si="113"/>
        <v>89.98972135770822</v>
      </c>
      <c r="AM436" s="5">
        <v>2135.3000000000002</v>
      </c>
      <c r="AN436" s="5">
        <v>249.64</v>
      </c>
      <c r="AO436" s="5">
        <v>1.2190000000000001</v>
      </c>
      <c r="AP436" s="4">
        <f t="shared" si="114"/>
        <v>26.391283812265012</v>
      </c>
      <c r="AQ436" s="4">
        <f t="shared" si="115"/>
        <v>-17.204444510527189</v>
      </c>
      <c r="AS436" s="2">
        <f t="shared" si="119"/>
        <v>33.100278863480533</v>
      </c>
      <c r="AT436" s="2">
        <f t="shared" si="116"/>
        <v>56.899721136519474</v>
      </c>
      <c r="AU436" s="2">
        <f t="shared" si="117"/>
        <v>90</v>
      </c>
      <c r="AV436" s="2">
        <f t="shared" si="118"/>
        <v>31.503853290912375</v>
      </c>
      <c r="BB436" s="2">
        <f>LN(BC436)</f>
        <v>7.6167758086983728</v>
      </c>
      <c r="BC436" s="2">
        <v>2032</v>
      </c>
      <c r="BD436" s="2">
        <v>250.66</v>
      </c>
      <c r="BE436" s="2">
        <v>1.827</v>
      </c>
      <c r="BF436" s="2">
        <v>18.59</v>
      </c>
      <c r="BG436" s="2">
        <v>-12.68</v>
      </c>
      <c r="BH436" s="2">
        <f t="shared" si="120"/>
        <v>22.502677618452431</v>
      </c>
    </row>
    <row r="437" spans="16:60" x14ac:dyDescent="0.2">
      <c r="P437" s="2">
        <f t="shared" si="105"/>
        <v>7.664815785285735</v>
      </c>
      <c r="Q437" s="2">
        <v>2132</v>
      </c>
      <c r="R437" s="2">
        <v>249.58</v>
      </c>
      <c r="S437" s="2">
        <v>1.2190000000000001</v>
      </c>
      <c r="T437" s="2">
        <v>22.01</v>
      </c>
      <c r="U437" s="2">
        <v>-14.4</v>
      </c>
      <c r="V437" s="2">
        <f t="shared" si="106"/>
        <v>26.302093072605462</v>
      </c>
      <c r="X437" s="5">
        <v>2137.9</v>
      </c>
      <c r="Y437" s="5">
        <v>249.71</v>
      </c>
      <c r="Z437" s="5">
        <v>1.218</v>
      </c>
      <c r="AA437" s="5">
        <v>22.28</v>
      </c>
      <c r="AB437" s="5">
        <v>-14.53</v>
      </c>
      <c r="AC437" s="5">
        <f t="shared" si="108"/>
        <v>31.697959952531605</v>
      </c>
      <c r="AD437" s="2">
        <f t="shared" si="107"/>
        <v>7.6675793178063625</v>
      </c>
      <c r="AG437" s="2">
        <f t="shared" si="109"/>
        <v>33.110557505772306</v>
      </c>
      <c r="AH437" s="2">
        <f t="shared" si="110"/>
        <v>0.57788824564664809</v>
      </c>
      <c r="AI437" s="2">
        <f t="shared" si="111"/>
        <v>56.905068226844122</v>
      </c>
      <c r="AJ437" s="2">
        <f t="shared" si="112"/>
        <v>2.1486845724415446</v>
      </c>
      <c r="AK437" s="2">
        <f t="shared" si="113"/>
        <v>90.015625732616428</v>
      </c>
      <c r="AM437" s="5">
        <v>2137.9</v>
      </c>
      <c r="AN437" s="5">
        <v>249.71</v>
      </c>
      <c r="AO437" s="5">
        <v>1.218</v>
      </c>
      <c r="AP437" s="4">
        <f t="shared" si="114"/>
        <v>26.550784224909556</v>
      </c>
      <c r="AQ437" s="4">
        <f t="shared" si="115"/>
        <v>-17.315210717591381</v>
      </c>
      <c r="AS437" s="2">
        <f t="shared" si="119"/>
        <v>33.110557505772306</v>
      </c>
      <c r="AT437" s="2">
        <f t="shared" si="116"/>
        <v>56.889442494227694</v>
      </c>
      <c r="AU437" s="2">
        <f t="shared" si="117"/>
        <v>90</v>
      </c>
      <c r="AV437" s="2">
        <f t="shared" si="118"/>
        <v>31.697959952531608</v>
      </c>
      <c r="BB437" s="2">
        <f>LN(BC437)</f>
        <v>7.6184967679430331</v>
      </c>
      <c r="BC437" s="2">
        <v>2035.5</v>
      </c>
      <c r="BD437" s="2">
        <v>250.54</v>
      </c>
      <c r="BE437" s="2">
        <v>1.8280000000000001</v>
      </c>
      <c r="BF437" s="2">
        <v>18.59</v>
      </c>
      <c r="BG437" s="2">
        <v>-12.68</v>
      </c>
      <c r="BH437" s="2">
        <f t="shared" si="120"/>
        <v>22.502677618452431</v>
      </c>
    </row>
    <row r="438" spans="16:60" x14ac:dyDescent="0.2">
      <c r="P438" s="2">
        <f t="shared" si="105"/>
        <v>7.6663624310138685</v>
      </c>
      <c r="Q438" s="2">
        <v>2135.3000000000002</v>
      </c>
      <c r="R438" s="2">
        <v>249.64</v>
      </c>
      <c r="S438" s="2">
        <v>1.2190000000000001</v>
      </c>
      <c r="T438" s="2">
        <v>22.12</v>
      </c>
      <c r="U438" s="2">
        <v>-14.42</v>
      </c>
      <c r="V438" s="2">
        <f t="shared" si="106"/>
        <v>26.405128289784923</v>
      </c>
      <c r="X438" s="5">
        <v>2140.6</v>
      </c>
      <c r="Y438" s="5">
        <v>249.78</v>
      </c>
      <c r="Z438" s="5">
        <v>1.218</v>
      </c>
      <c r="AA438" s="5">
        <v>22.37</v>
      </c>
      <c r="AB438" s="5">
        <v>-14.58</v>
      </c>
      <c r="AC438" s="5">
        <f t="shared" si="108"/>
        <v>31.800659387984151</v>
      </c>
      <c r="AD438" s="2">
        <f t="shared" si="107"/>
        <v>7.6688414425502751</v>
      </c>
      <c r="AG438" s="2">
        <f t="shared" si="109"/>
        <v>33.094931773155885</v>
      </c>
      <c r="AH438" s="2">
        <f t="shared" si="110"/>
        <v>0.57761552516445525</v>
      </c>
      <c r="AI438" s="2">
        <f t="shared" si="111"/>
        <v>57.001134886727087</v>
      </c>
      <c r="AJ438" s="2">
        <f t="shared" si="112"/>
        <v>2.1484118519593518</v>
      </c>
      <c r="AK438" s="2">
        <f t="shared" si="113"/>
        <v>90.096066659882979</v>
      </c>
      <c r="AM438" s="5">
        <v>2140.6</v>
      </c>
      <c r="AN438" s="5">
        <v>249.78</v>
      </c>
      <c r="AO438" s="5">
        <v>1.218</v>
      </c>
      <c r="AP438" s="4">
        <f t="shared" si="114"/>
        <v>26.641543650087144</v>
      </c>
      <c r="AQ438" s="4">
        <f t="shared" si="115"/>
        <v>-17.364045883695592</v>
      </c>
      <c r="AS438" s="2">
        <f t="shared" si="119"/>
        <v>33.094931773155871</v>
      </c>
      <c r="AT438" s="2">
        <f t="shared" si="116"/>
        <v>56.905068226844122</v>
      </c>
      <c r="AU438" s="2">
        <f t="shared" si="117"/>
        <v>90</v>
      </c>
      <c r="AV438" s="2">
        <f t="shared" si="118"/>
        <v>31.800659387984147</v>
      </c>
      <c r="BB438" s="2">
        <f>LN(BC438)</f>
        <v>7.6202147705744547</v>
      </c>
      <c r="BC438" s="2">
        <v>2039</v>
      </c>
      <c r="BD438" s="2">
        <v>250.51</v>
      </c>
      <c r="BE438" s="2">
        <v>1.8280000000000001</v>
      </c>
      <c r="BF438" s="2">
        <v>18.690000000000001</v>
      </c>
      <c r="BG438" s="2">
        <v>-12.7</v>
      </c>
      <c r="BH438" s="2">
        <f t="shared" si="120"/>
        <v>22.596594876219736</v>
      </c>
    </row>
    <row r="439" spans="16:60" x14ac:dyDescent="0.2">
      <c r="P439" s="2">
        <f t="shared" si="105"/>
        <v>7.6675793178063625</v>
      </c>
      <c r="Q439" s="2">
        <v>2137.9</v>
      </c>
      <c r="R439" s="2">
        <v>249.71</v>
      </c>
      <c r="S439" s="2">
        <v>1.218</v>
      </c>
      <c r="T439" s="2">
        <v>22.28</v>
      </c>
      <c r="U439" s="2">
        <v>-14.53</v>
      </c>
      <c r="V439" s="2">
        <f t="shared" si="106"/>
        <v>26.599234951404149</v>
      </c>
      <c r="X439" s="5">
        <v>2143.3000000000002</v>
      </c>
      <c r="Y439" s="5">
        <v>249.85</v>
      </c>
      <c r="Z439" s="5">
        <v>0.60899999999999999</v>
      </c>
      <c r="AA439" s="5">
        <v>22.56</v>
      </c>
      <c r="AB439" s="5">
        <v>-14.65</v>
      </c>
      <c r="AC439" s="5">
        <f t="shared" si="108"/>
        <v>31.998094882223182</v>
      </c>
      <c r="AD439" s="2">
        <f t="shared" si="107"/>
        <v>7.6701019763430871</v>
      </c>
      <c r="AG439" s="2">
        <f t="shared" si="109"/>
        <v>32.998865113272899</v>
      </c>
      <c r="AH439" s="2">
        <f t="shared" si="110"/>
        <v>0.5759388456481036</v>
      </c>
      <c r="AI439" s="2">
        <f t="shared" si="111"/>
        <v>56.986808178970364</v>
      </c>
      <c r="AJ439" s="2">
        <f t="shared" si="112"/>
        <v>2.1467351724430004</v>
      </c>
      <c r="AK439" s="2">
        <f t="shared" si="113"/>
        <v>89.985673292243263</v>
      </c>
      <c r="AM439" s="5">
        <v>2143.3000000000002</v>
      </c>
      <c r="AN439" s="5">
        <v>249.85</v>
      </c>
      <c r="AO439" s="5">
        <v>0.60899999999999999</v>
      </c>
      <c r="AP439" s="4">
        <f t="shared" si="114"/>
        <v>26.836205596409677</v>
      </c>
      <c r="AQ439" s="4">
        <f t="shared" si="115"/>
        <v>-17.426879963980568</v>
      </c>
      <c r="AS439" s="2">
        <f t="shared" si="119"/>
        <v>32.998865113272892</v>
      </c>
      <c r="AT439" s="2">
        <f t="shared" si="116"/>
        <v>57.001134886727087</v>
      </c>
      <c r="AU439" s="2">
        <f t="shared" si="117"/>
        <v>89.999999999999972</v>
      </c>
      <c r="AV439" s="2">
        <f t="shared" si="118"/>
        <v>31.998094882223182</v>
      </c>
      <c r="BB439" s="2">
        <f>LN(BC439)</f>
        <v>7.6219298267341582</v>
      </c>
      <c r="BC439" s="2">
        <v>2042.5</v>
      </c>
      <c r="BD439" s="2">
        <v>250.48</v>
      </c>
      <c r="BE439" s="2">
        <v>1.8280000000000001</v>
      </c>
      <c r="BF439" s="2">
        <v>18.690000000000001</v>
      </c>
      <c r="BG439" s="2">
        <v>-12.7</v>
      </c>
      <c r="BH439" s="2">
        <f t="shared" si="120"/>
        <v>22.596594876219736</v>
      </c>
    </row>
    <row r="440" spans="16:60" x14ac:dyDescent="0.2">
      <c r="P440" s="2">
        <f t="shared" si="105"/>
        <v>7.6688414425502751</v>
      </c>
      <c r="Q440" s="2">
        <v>2140.6</v>
      </c>
      <c r="R440" s="2">
        <v>249.78</v>
      </c>
      <c r="S440" s="2">
        <v>1.218</v>
      </c>
      <c r="T440" s="2">
        <v>22.37</v>
      </c>
      <c r="U440" s="2">
        <v>-14.58</v>
      </c>
      <c r="V440" s="2">
        <f t="shared" si="106"/>
        <v>26.701934386856696</v>
      </c>
      <c r="X440" s="5">
        <v>2146</v>
      </c>
      <c r="Y440" s="5">
        <v>249.91</v>
      </c>
      <c r="Z440" s="5">
        <v>0.60799999999999998</v>
      </c>
      <c r="AA440" s="5">
        <v>22.64</v>
      </c>
      <c r="AB440" s="5">
        <v>-14.71</v>
      </c>
      <c r="AC440" s="5">
        <f t="shared" si="108"/>
        <v>32.09786758010577</v>
      </c>
      <c r="AD440" s="2">
        <f t="shared" si="107"/>
        <v>7.6713609231906439</v>
      </c>
      <c r="AG440" s="2">
        <f t="shared" si="109"/>
        <v>33.013191821029615</v>
      </c>
      <c r="AH440" s="2">
        <f t="shared" si="110"/>
        <v>0.5761888938694294</v>
      </c>
      <c r="AI440" s="2">
        <f t="shared" si="111"/>
        <v>57.005278014176156</v>
      </c>
      <c r="AJ440" s="2">
        <f t="shared" si="112"/>
        <v>2.1469852206643263</v>
      </c>
      <c r="AK440" s="2">
        <f t="shared" si="113"/>
        <v>90.018469835205764</v>
      </c>
      <c r="AM440" s="5">
        <v>2146</v>
      </c>
      <c r="AN440" s="5">
        <v>249.91</v>
      </c>
      <c r="AO440" s="5">
        <v>0.60799999999999998</v>
      </c>
      <c r="AP440" s="4">
        <f t="shared" si="114"/>
        <v>26.915511108838103</v>
      </c>
      <c r="AQ440" s="4">
        <f t="shared" si="115"/>
        <v>-17.487949134761859</v>
      </c>
      <c r="AS440" s="2">
        <f t="shared" si="119"/>
        <v>33.013191821029636</v>
      </c>
      <c r="AT440" s="2">
        <f t="shared" si="116"/>
        <v>56.986808178970364</v>
      </c>
      <c r="AU440" s="2">
        <f t="shared" si="117"/>
        <v>90</v>
      </c>
      <c r="AV440" s="2">
        <f t="shared" si="118"/>
        <v>32.097867580105778</v>
      </c>
      <c r="BB440" s="2">
        <f>LN(BC440)</f>
        <v>7.6236419465115715</v>
      </c>
      <c r="BC440" s="2">
        <v>2046</v>
      </c>
      <c r="BD440" s="2">
        <v>250.35</v>
      </c>
      <c r="BE440" s="2">
        <v>1.829</v>
      </c>
      <c r="BF440" s="2">
        <v>18.88</v>
      </c>
      <c r="BG440" s="2">
        <v>-12.78</v>
      </c>
      <c r="BH440" s="2">
        <f t="shared" si="120"/>
        <v>22.798745579526958</v>
      </c>
    </row>
    <row r="441" spans="16:60" x14ac:dyDescent="0.2">
      <c r="P441" s="2">
        <f t="shared" si="105"/>
        <v>7.6701019763430871</v>
      </c>
      <c r="Q441" s="2">
        <v>2143.3000000000002</v>
      </c>
      <c r="R441" s="2">
        <v>249.85</v>
      </c>
      <c r="S441" s="2">
        <v>0.60899999999999999</v>
      </c>
      <c r="T441" s="2">
        <v>22.56</v>
      </c>
      <c r="U441" s="2">
        <v>-14.65</v>
      </c>
      <c r="V441" s="2">
        <f t="shared" si="106"/>
        <v>26.899369881095726</v>
      </c>
      <c r="X441" s="5">
        <v>2148.6</v>
      </c>
      <c r="Y441" s="5">
        <v>249.98</v>
      </c>
      <c r="Z441" s="5">
        <v>0.60799999999999998</v>
      </c>
      <c r="AA441" s="5">
        <v>22.81</v>
      </c>
      <c r="AB441" s="5">
        <v>-14.81</v>
      </c>
      <c r="AC441" s="5">
        <f t="shared" si="108"/>
        <v>32.294904879926605</v>
      </c>
      <c r="AD441" s="2">
        <f t="shared" si="107"/>
        <v>7.6725717462324416</v>
      </c>
      <c r="AG441" s="2">
        <f t="shared" si="109"/>
        <v>32.994721985823823</v>
      </c>
      <c r="AH441" s="2">
        <f t="shared" si="110"/>
        <v>0.57586653443278757</v>
      </c>
      <c r="AI441" s="2">
        <f t="shared" si="111"/>
        <v>57.200468727380795</v>
      </c>
      <c r="AJ441" s="2">
        <f t="shared" si="112"/>
        <v>2.1466628612276843</v>
      </c>
      <c r="AK441" s="2">
        <f t="shared" si="113"/>
        <v>90.195190713204624</v>
      </c>
      <c r="AM441" s="5">
        <v>2148.6</v>
      </c>
      <c r="AN441" s="5">
        <v>249.98</v>
      </c>
      <c r="AO441" s="5">
        <v>0.60799999999999998</v>
      </c>
      <c r="AP441" s="4">
        <f t="shared" si="114"/>
        <v>27.086406384794529</v>
      </c>
      <c r="AQ441" s="4">
        <f t="shared" si="115"/>
        <v>-17.586570739097194</v>
      </c>
      <c r="AS441" s="2">
        <f t="shared" si="119"/>
        <v>32.994721985823823</v>
      </c>
      <c r="AT441" s="2">
        <f t="shared" si="116"/>
        <v>57.005278014176156</v>
      </c>
      <c r="AU441" s="2">
        <f t="shared" si="117"/>
        <v>89.999999999999972</v>
      </c>
      <c r="AV441" s="2">
        <f t="shared" si="118"/>
        <v>32.294904879926605</v>
      </c>
      <c r="BB441" s="2">
        <f>LN(BC441)</f>
        <v>7.6253511399443923</v>
      </c>
      <c r="BC441" s="2">
        <v>2049.5</v>
      </c>
      <c r="BD441" s="2">
        <v>250.32</v>
      </c>
      <c r="BE441" s="2">
        <v>1.829</v>
      </c>
      <c r="BF441" s="2">
        <v>18.96</v>
      </c>
      <c r="BG441" s="2">
        <v>-12.84</v>
      </c>
      <c r="BH441" s="2">
        <f t="shared" si="120"/>
        <v>22.898628779907327</v>
      </c>
    </row>
    <row r="442" spans="16:60" x14ac:dyDescent="0.2">
      <c r="P442" s="2">
        <f t="shared" si="105"/>
        <v>7.6713609231906439</v>
      </c>
      <c r="Q442" s="2">
        <v>2146</v>
      </c>
      <c r="R442" s="2">
        <v>249.91</v>
      </c>
      <c r="S442" s="2">
        <v>0.60799999999999998</v>
      </c>
      <c r="T442" s="2">
        <v>22.64</v>
      </c>
      <c r="U442" s="2">
        <v>-14.71</v>
      </c>
      <c r="V442" s="2">
        <f t="shared" si="106"/>
        <v>26.999142578978319</v>
      </c>
      <c r="X442" s="5">
        <v>2151.3000000000002</v>
      </c>
      <c r="Y442" s="5">
        <v>249.96</v>
      </c>
      <c r="Z442" s="5">
        <v>0.60799999999999998</v>
      </c>
      <c r="AA442" s="5">
        <v>22.95</v>
      </c>
      <c r="AB442" s="5">
        <v>-14.79</v>
      </c>
      <c r="AC442" s="5">
        <f t="shared" si="108"/>
        <v>32.401592982348767</v>
      </c>
      <c r="AD442" s="2">
        <f t="shared" si="107"/>
        <v>7.6738275895566392</v>
      </c>
      <c r="AG442" s="2">
        <f t="shared" si="109"/>
        <v>32.799531272619213</v>
      </c>
      <c r="AH442" s="2">
        <f t="shared" si="110"/>
        <v>0.57245981381805111</v>
      </c>
      <c r="AI442" s="2">
        <f t="shared" si="111"/>
        <v>57.293779138413953</v>
      </c>
      <c r="AJ442" s="2">
        <f t="shared" si="112"/>
        <v>2.1432561406129476</v>
      </c>
      <c r="AK442" s="2">
        <f t="shared" si="113"/>
        <v>90.093310411033173</v>
      </c>
      <c r="AM442" s="5">
        <v>2151.3000000000002</v>
      </c>
      <c r="AN442" s="5">
        <v>249.96</v>
      </c>
      <c r="AO442" s="5">
        <v>0.60799999999999998</v>
      </c>
      <c r="AP442" s="4">
        <f t="shared" si="114"/>
        <v>27.235840551855485</v>
      </c>
      <c r="AQ442" s="4">
        <f t="shared" si="115"/>
        <v>-17.551986133417977</v>
      </c>
      <c r="AS442" s="2">
        <f t="shared" si="119"/>
        <v>32.799531272619213</v>
      </c>
      <c r="AT442" s="2">
        <f t="shared" si="116"/>
        <v>57.200468727380795</v>
      </c>
      <c r="AU442" s="2">
        <f t="shared" si="117"/>
        <v>90</v>
      </c>
      <c r="AV442" s="2">
        <f t="shared" si="118"/>
        <v>32.401592982348767</v>
      </c>
      <c r="BB442" s="2">
        <f>LN(BC442)</f>
        <v>7.6270574170189338</v>
      </c>
      <c r="BC442" s="2">
        <v>2053</v>
      </c>
      <c r="BD442" s="2">
        <v>250.29</v>
      </c>
      <c r="BE442" s="2">
        <v>1.829</v>
      </c>
      <c r="BF442" s="2">
        <v>19.149999999999999</v>
      </c>
      <c r="BG442" s="2">
        <v>-12.92</v>
      </c>
      <c r="BH442" s="2">
        <f t="shared" si="120"/>
        <v>23.100841975997323</v>
      </c>
    </row>
    <row r="443" spans="16:60" x14ac:dyDescent="0.2">
      <c r="P443" s="2">
        <f t="shared" si="105"/>
        <v>7.6725717462324416</v>
      </c>
      <c r="Q443" s="2">
        <v>2148.6</v>
      </c>
      <c r="R443" s="2">
        <v>249.98</v>
      </c>
      <c r="S443" s="2">
        <v>0.60799999999999998</v>
      </c>
      <c r="T443" s="2">
        <v>22.81</v>
      </c>
      <c r="U443" s="2">
        <v>-14.81</v>
      </c>
      <c r="V443" s="2">
        <f t="shared" si="106"/>
        <v>27.196179878799153</v>
      </c>
      <c r="X443" s="5">
        <v>2154</v>
      </c>
      <c r="Y443" s="5">
        <v>250.03</v>
      </c>
      <c r="Z443" s="5">
        <v>0.60799999999999998</v>
      </c>
      <c r="AA443" s="5">
        <v>22.97</v>
      </c>
      <c r="AB443" s="5">
        <v>-14.75</v>
      </c>
      <c r="AC443" s="5">
        <f t="shared" si="108"/>
        <v>32.396772550357042</v>
      </c>
      <c r="AD443" s="2">
        <f t="shared" si="107"/>
        <v>7.675081857716334</v>
      </c>
      <c r="AG443" s="2">
        <f t="shared" si="109"/>
        <v>32.70622086158604</v>
      </c>
      <c r="AH443" s="2">
        <f t="shared" si="110"/>
        <v>0.57083123991913298</v>
      </c>
      <c r="AI443" s="2">
        <f t="shared" si="111"/>
        <v>57.400485909118075</v>
      </c>
      <c r="AJ443" s="2">
        <f t="shared" si="112"/>
        <v>2.1416275667140297</v>
      </c>
      <c r="AK443" s="2">
        <f t="shared" si="113"/>
        <v>90.106706770704108</v>
      </c>
      <c r="AM443" s="5">
        <v>2154</v>
      </c>
      <c r="AN443" s="5">
        <v>250.03</v>
      </c>
      <c r="AO443" s="5">
        <v>0.60799999999999998</v>
      </c>
      <c r="AP443" s="4">
        <f t="shared" si="114"/>
        <v>27.260332964827835</v>
      </c>
      <c r="AQ443" s="4">
        <f t="shared" si="115"/>
        <v>-17.505002665703554</v>
      </c>
      <c r="AS443" s="2">
        <f t="shared" si="119"/>
        <v>32.70622086158604</v>
      </c>
      <c r="AT443" s="2">
        <f t="shared" si="116"/>
        <v>57.293779138413953</v>
      </c>
      <c r="AU443" s="2">
        <f t="shared" si="117"/>
        <v>90</v>
      </c>
      <c r="AV443" s="2">
        <f t="shared" si="118"/>
        <v>32.396772550357042</v>
      </c>
      <c r="BB443" s="2">
        <f>LN(BC443)</f>
        <v>7.6287121601813492</v>
      </c>
      <c r="BC443" s="2">
        <v>2056.4</v>
      </c>
      <c r="BD443" s="2">
        <v>250.26</v>
      </c>
      <c r="BE443" s="2">
        <v>1.829</v>
      </c>
      <c r="BF443" s="2">
        <v>19.23</v>
      </c>
      <c r="BG443" s="2">
        <v>-12.97</v>
      </c>
      <c r="BH443" s="2">
        <f t="shared" si="120"/>
        <v>23.195124487702152</v>
      </c>
    </row>
    <row r="444" spans="16:60" x14ac:dyDescent="0.2">
      <c r="P444" s="2">
        <f t="shared" si="105"/>
        <v>7.6738275895566392</v>
      </c>
      <c r="Q444" s="2">
        <v>2151.3000000000002</v>
      </c>
      <c r="R444" s="2">
        <v>249.96</v>
      </c>
      <c r="S444" s="2">
        <v>0.60799999999999998</v>
      </c>
      <c r="T444" s="2">
        <v>22.95</v>
      </c>
      <c r="U444" s="2">
        <v>-14.79</v>
      </c>
      <c r="V444" s="2">
        <f t="shared" si="106"/>
        <v>27.302867981221315</v>
      </c>
      <c r="X444" s="5">
        <v>2156.6</v>
      </c>
      <c r="Y444" s="5">
        <v>250</v>
      </c>
      <c r="Z444" s="5">
        <v>0.60799999999999998</v>
      </c>
      <c r="AA444" s="5">
        <v>23.08</v>
      </c>
      <c r="AB444" s="5">
        <v>-14.76</v>
      </c>
      <c r="AC444" s="5">
        <f t="shared" si="108"/>
        <v>32.494783111738911</v>
      </c>
      <c r="AD444" s="2">
        <f t="shared" si="107"/>
        <v>7.6762881864479722</v>
      </c>
      <c r="AG444" s="2">
        <f t="shared" si="109"/>
        <v>32.599514090881918</v>
      </c>
      <c r="AH444" s="2">
        <f t="shared" si="110"/>
        <v>0.56896885543617537</v>
      </c>
      <c r="AI444" s="2">
        <f t="shared" si="111"/>
        <v>57.504750700272822</v>
      </c>
      <c r="AJ444" s="2">
        <f t="shared" si="112"/>
        <v>2.1397651822310721</v>
      </c>
      <c r="AK444" s="2">
        <f t="shared" si="113"/>
        <v>90.104264791154748</v>
      </c>
      <c r="AM444" s="5">
        <v>2156.6</v>
      </c>
      <c r="AN444" s="5">
        <v>250</v>
      </c>
      <c r="AO444" s="5">
        <v>0.60799999999999998</v>
      </c>
      <c r="AP444" s="4">
        <f t="shared" si="114"/>
        <v>27.375456395620674</v>
      </c>
      <c r="AQ444" s="4">
        <f t="shared" si="115"/>
        <v>-17.507007642953255</v>
      </c>
      <c r="AS444" s="2">
        <f t="shared" si="119"/>
        <v>32.599514090881904</v>
      </c>
      <c r="AT444" s="2">
        <f t="shared" si="116"/>
        <v>57.400485909118075</v>
      </c>
      <c r="AU444" s="2">
        <f t="shared" si="117"/>
        <v>89.999999999999972</v>
      </c>
      <c r="AV444" s="2">
        <f t="shared" si="118"/>
        <v>32.494783111738911</v>
      </c>
      <c r="BB444" s="2">
        <f>LN(BC444)</f>
        <v>7.6304127169160232</v>
      </c>
      <c r="BC444" s="2">
        <v>2059.9</v>
      </c>
      <c r="BD444" s="2">
        <v>250.13</v>
      </c>
      <c r="BE444" s="2">
        <v>1.829</v>
      </c>
      <c r="BF444" s="2">
        <v>19.420000000000002</v>
      </c>
      <c r="BG444" s="2">
        <v>-13.05</v>
      </c>
      <c r="BH444" s="2">
        <f t="shared" si="120"/>
        <v>23.397412250075863</v>
      </c>
    </row>
    <row r="445" spans="16:60" x14ac:dyDescent="0.2">
      <c r="P445" s="2">
        <f t="shared" si="105"/>
        <v>7.675081857716334</v>
      </c>
      <c r="Q445" s="2">
        <v>2154</v>
      </c>
      <c r="R445" s="2">
        <v>250.03</v>
      </c>
      <c r="S445" s="2">
        <v>0.60799999999999998</v>
      </c>
      <c r="T445" s="2">
        <v>22.97</v>
      </c>
      <c r="U445" s="2">
        <v>-14.75</v>
      </c>
      <c r="V445" s="2">
        <f t="shared" si="106"/>
        <v>27.298047549229594</v>
      </c>
      <c r="X445" s="5">
        <v>2159.3000000000002</v>
      </c>
      <c r="Y445" s="5">
        <v>249.98</v>
      </c>
      <c r="Z445" s="5">
        <v>0.60799999999999998</v>
      </c>
      <c r="AA445" s="5">
        <v>23.11</v>
      </c>
      <c r="AB445" s="5">
        <v>-14.72</v>
      </c>
      <c r="AC445" s="5">
        <f t="shared" si="108"/>
        <v>32.498551642914805</v>
      </c>
      <c r="AD445" s="2">
        <f t="shared" si="107"/>
        <v>7.6775393740807862</v>
      </c>
      <c r="AG445" s="2">
        <f t="shared" si="109"/>
        <v>32.495249299727185</v>
      </c>
      <c r="AH445" s="2">
        <f t="shared" si="110"/>
        <v>0.56714909153662107</v>
      </c>
      <c r="AI445" s="2">
        <f t="shared" si="111"/>
        <v>57.703026492299102</v>
      </c>
      <c r="AJ445" s="2">
        <f t="shared" si="112"/>
        <v>2.1379454183315176</v>
      </c>
      <c r="AK445" s="2">
        <f t="shared" si="113"/>
        <v>90.198275792026294</v>
      </c>
      <c r="AM445" s="5">
        <v>2159.3000000000002</v>
      </c>
      <c r="AN445" s="5">
        <v>249.98</v>
      </c>
      <c r="AO445" s="5">
        <v>0.60799999999999998</v>
      </c>
      <c r="AP445" s="4">
        <f t="shared" si="114"/>
        <v>27.410448185914838</v>
      </c>
      <c r="AQ445" s="4">
        <f t="shared" si="115"/>
        <v>-17.459186382374135</v>
      </c>
      <c r="AS445" s="2">
        <f t="shared" si="119"/>
        <v>32.495249299727185</v>
      </c>
      <c r="AT445" s="2">
        <f t="shared" si="116"/>
        <v>57.504750700272822</v>
      </c>
      <c r="AU445" s="2">
        <f t="shared" si="117"/>
        <v>90</v>
      </c>
      <c r="AV445" s="2">
        <f t="shared" si="118"/>
        <v>32.498551642914805</v>
      </c>
      <c r="BB445" s="2">
        <f>LN(BC445)</f>
        <v>7.6321103866662758</v>
      </c>
      <c r="BC445" s="2">
        <v>2063.4</v>
      </c>
      <c r="BD445" s="2">
        <v>250.1</v>
      </c>
      <c r="BE445" s="2">
        <v>1.829</v>
      </c>
      <c r="BF445" s="2">
        <v>19.510000000000002</v>
      </c>
      <c r="BG445" s="2">
        <v>-13.11</v>
      </c>
      <c r="BH445" s="2">
        <f t="shared" si="120"/>
        <v>23.505578061387901</v>
      </c>
    </row>
    <row r="446" spans="16:60" x14ac:dyDescent="0.2">
      <c r="P446" s="2">
        <f t="shared" si="105"/>
        <v>7.6762881864479722</v>
      </c>
      <c r="Q446" s="2">
        <v>2156.6</v>
      </c>
      <c r="R446" s="2">
        <v>250</v>
      </c>
      <c r="S446" s="2">
        <v>0.60799999999999998</v>
      </c>
      <c r="T446" s="2">
        <v>23.08</v>
      </c>
      <c r="U446" s="2">
        <v>-14.76</v>
      </c>
      <c r="V446" s="2">
        <f t="shared" si="106"/>
        <v>27.39605811061146</v>
      </c>
      <c r="X446" s="5">
        <v>2162</v>
      </c>
      <c r="Y446" s="5">
        <v>249.95</v>
      </c>
      <c r="Z446" s="5">
        <v>0.60799999999999998</v>
      </c>
      <c r="AA446" s="5">
        <v>23.24</v>
      </c>
      <c r="AB446" s="5">
        <v>-14.69</v>
      </c>
      <c r="AC446" s="5">
        <f t="shared" si="108"/>
        <v>32.592246056096016</v>
      </c>
      <c r="AD446" s="2">
        <f t="shared" si="107"/>
        <v>7.6787889981991535</v>
      </c>
      <c r="AG446" s="2">
        <f t="shared" si="109"/>
        <v>32.296973507700876</v>
      </c>
      <c r="AH446" s="2">
        <f t="shared" si="110"/>
        <v>0.56368852613876252</v>
      </c>
      <c r="AI446" s="2">
        <f t="shared" si="111"/>
        <v>57.80687831501767</v>
      </c>
      <c r="AJ446" s="2">
        <f t="shared" si="112"/>
        <v>2.1344848529336593</v>
      </c>
      <c r="AK446" s="2">
        <f t="shared" si="113"/>
        <v>90.103851822718553</v>
      </c>
      <c r="AM446" s="5">
        <v>2162</v>
      </c>
      <c r="AN446" s="5">
        <v>249.95</v>
      </c>
      <c r="AO446" s="5">
        <v>0.60799999999999998</v>
      </c>
      <c r="AP446" s="4">
        <f t="shared" si="114"/>
        <v>27.549901550597784</v>
      </c>
      <c r="AQ446" s="4">
        <f t="shared" si="115"/>
        <v>-17.41428802832537</v>
      </c>
      <c r="AS446" s="2">
        <f t="shared" si="119"/>
        <v>32.296973507700869</v>
      </c>
      <c r="AT446" s="2">
        <f t="shared" si="116"/>
        <v>57.703026492299102</v>
      </c>
      <c r="AU446" s="2">
        <f t="shared" si="117"/>
        <v>89.999999999999972</v>
      </c>
      <c r="AV446" s="2">
        <f t="shared" si="118"/>
        <v>32.592246056096016</v>
      </c>
      <c r="BB446" s="2">
        <f>LN(BC446)</f>
        <v>7.6338051792177906</v>
      </c>
      <c r="BC446" s="2">
        <v>2066.9</v>
      </c>
      <c r="BD446" s="2">
        <v>250.07</v>
      </c>
      <c r="BE446" s="2">
        <v>1.829</v>
      </c>
      <c r="BF446" s="2">
        <v>19.690000000000001</v>
      </c>
      <c r="BG446" s="2">
        <v>-13.18</v>
      </c>
      <c r="BH446" s="2">
        <f t="shared" si="120"/>
        <v>23.694060437164417</v>
      </c>
    </row>
    <row r="447" spans="16:60" x14ac:dyDescent="0.2">
      <c r="P447" s="2">
        <f t="shared" si="105"/>
        <v>7.6775393740807862</v>
      </c>
      <c r="Q447" s="2">
        <v>2159.3000000000002</v>
      </c>
      <c r="R447" s="2">
        <v>249.98</v>
      </c>
      <c r="S447" s="2">
        <v>0.60799999999999998</v>
      </c>
      <c r="T447" s="2">
        <v>23.11</v>
      </c>
      <c r="U447" s="2">
        <v>-14.72</v>
      </c>
      <c r="V447" s="2">
        <f t="shared" si="106"/>
        <v>27.399826641787353</v>
      </c>
      <c r="X447" s="5">
        <v>2164.6999999999998</v>
      </c>
      <c r="Y447" s="5">
        <v>249.92</v>
      </c>
      <c r="Z447" s="5">
        <v>0.60799999999999998</v>
      </c>
      <c r="AA447" s="5">
        <v>23.27</v>
      </c>
      <c r="AB447" s="5">
        <v>-14.65</v>
      </c>
      <c r="AC447" s="5">
        <f t="shared" si="108"/>
        <v>32.596277619496959</v>
      </c>
      <c r="AD447" s="2">
        <f t="shared" si="107"/>
        <v>7.6800370627058099</v>
      </c>
      <c r="AG447" s="2">
        <f t="shared" si="109"/>
        <v>32.193121684982316</v>
      </c>
      <c r="AH447" s="2">
        <f t="shared" si="110"/>
        <v>0.56187596989812616</v>
      </c>
      <c r="AI447" s="2">
        <f t="shared" si="111"/>
        <v>57.893399267592727</v>
      </c>
      <c r="AJ447" s="2">
        <f t="shared" si="112"/>
        <v>2.1326722966930229</v>
      </c>
      <c r="AK447" s="2">
        <f t="shared" si="113"/>
        <v>90.086520952575043</v>
      </c>
      <c r="AM447" s="5">
        <v>2164.6999999999998</v>
      </c>
      <c r="AN447" s="5">
        <v>249.92</v>
      </c>
      <c r="AO447" s="5">
        <v>0.60799999999999998</v>
      </c>
      <c r="AP447" s="4">
        <f t="shared" si="114"/>
        <v>27.584832393373595</v>
      </c>
      <c r="AQ447" s="4">
        <f t="shared" si="115"/>
        <v>-17.366471618518403</v>
      </c>
      <c r="AS447" s="2">
        <f t="shared" si="119"/>
        <v>32.193121684982316</v>
      </c>
      <c r="AT447" s="2">
        <f t="shared" si="116"/>
        <v>57.80687831501767</v>
      </c>
      <c r="AU447" s="2">
        <f t="shared" si="117"/>
        <v>89.999999999999986</v>
      </c>
      <c r="AV447" s="2">
        <f t="shared" si="118"/>
        <v>32.596277619496959</v>
      </c>
      <c r="BB447" s="2">
        <f>LN(BC447)</f>
        <v>7.6354971043065811</v>
      </c>
      <c r="BC447" s="2">
        <v>2070.4</v>
      </c>
      <c r="BD447" s="2">
        <v>250.04</v>
      </c>
      <c r="BE447" s="2">
        <v>1.829</v>
      </c>
      <c r="BF447" s="2">
        <v>19.86</v>
      </c>
      <c r="BG447" s="2">
        <v>-13.3</v>
      </c>
      <c r="BH447" s="2">
        <f t="shared" si="120"/>
        <v>23.9020835911851</v>
      </c>
    </row>
    <row r="448" spans="16:60" x14ac:dyDescent="0.2">
      <c r="P448" s="2">
        <f t="shared" si="105"/>
        <v>7.6787889981991535</v>
      </c>
      <c r="Q448" s="2">
        <v>2162</v>
      </c>
      <c r="R448" s="2">
        <v>249.95</v>
      </c>
      <c r="S448" s="2">
        <v>0.60799999999999998</v>
      </c>
      <c r="T448" s="2">
        <v>23.24</v>
      </c>
      <c r="U448" s="2">
        <v>-14.69</v>
      </c>
      <c r="V448" s="2">
        <f t="shared" si="106"/>
        <v>27.493521054968568</v>
      </c>
      <c r="X448" s="5">
        <v>2167.3000000000002</v>
      </c>
      <c r="Y448" s="5">
        <v>249.91</v>
      </c>
      <c r="Z448" s="5">
        <v>0.60799999999999998</v>
      </c>
      <c r="AA448" s="5">
        <v>23.38</v>
      </c>
      <c r="AB448" s="5">
        <v>-14.67</v>
      </c>
      <c r="AC448" s="5">
        <f t="shared" si="108"/>
        <v>32.700052867735607</v>
      </c>
      <c r="AD448" s="2">
        <f t="shared" si="107"/>
        <v>7.6812374321943562</v>
      </c>
      <c r="AG448" s="2">
        <f t="shared" si="109"/>
        <v>32.106600732407273</v>
      </c>
      <c r="AH448" s="2">
        <f t="shared" si="110"/>
        <v>0.56036589440372975</v>
      </c>
      <c r="AI448" s="2">
        <f t="shared" si="111"/>
        <v>57.996809344322941</v>
      </c>
      <c r="AJ448" s="2">
        <f t="shared" si="112"/>
        <v>2.1311622211986263</v>
      </c>
      <c r="AK448" s="2">
        <f t="shared" si="113"/>
        <v>90.103410076730214</v>
      </c>
      <c r="AM448" s="5">
        <v>2167.3000000000002</v>
      </c>
      <c r="AN448" s="5">
        <v>249.91</v>
      </c>
      <c r="AO448" s="5">
        <v>0.60799999999999998</v>
      </c>
      <c r="AP448" s="4">
        <f t="shared" si="114"/>
        <v>27.698929549421308</v>
      </c>
      <c r="AQ448" s="4">
        <f t="shared" si="115"/>
        <v>-17.379952801112509</v>
      </c>
      <c r="AS448" s="2">
        <f t="shared" si="119"/>
        <v>32.106600732407259</v>
      </c>
      <c r="AT448" s="2">
        <f t="shared" si="116"/>
        <v>57.893399267592727</v>
      </c>
      <c r="AU448" s="2">
        <f t="shared" si="117"/>
        <v>89.999999999999986</v>
      </c>
      <c r="AV448" s="2">
        <f t="shared" si="118"/>
        <v>32.7000528677356</v>
      </c>
      <c r="BB448" s="2">
        <f>LN(BC448)</f>
        <v>7.6371861716193292</v>
      </c>
      <c r="BC448" s="2">
        <v>2073.9</v>
      </c>
      <c r="BD448" s="2">
        <v>249.91</v>
      </c>
      <c r="BE448" s="2">
        <v>1.83</v>
      </c>
      <c r="BF448" s="2">
        <v>19.940000000000001</v>
      </c>
      <c r="BG448" s="2">
        <v>-13.35</v>
      </c>
      <c r="BH448" s="2">
        <f t="shared" si="120"/>
        <v>23.996376809843607</v>
      </c>
    </row>
    <row r="449" spans="16:60" x14ac:dyDescent="0.2">
      <c r="P449" s="2">
        <f t="shared" si="105"/>
        <v>7.6800370627058099</v>
      </c>
      <c r="Q449" s="2">
        <v>2164.6999999999998</v>
      </c>
      <c r="R449" s="2">
        <v>249.92</v>
      </c>
      <c r="S449" s="2">
        <v>0.60799999999999998</v>
      </c>
      <c r="T449" s="2">
        <v>23.27</v>
      </c>
      <c r="U449" s="2">
        <v>-14.65</v>
      </c>
      <c r="V449" s="2">
        <f t="shared" si="106"/>
        <v>27.497552618369511</v>
      </c>
      <c r="X449" s="5">
        <v>2170</v>
      </c>
      <c r="Y449" s="5">
        <v>249.88</v>
      </c>
      <c r="Z449" s="5">
        <v>0.60799999999999998</v>
      </c>
      <c r="AA449" s="5">
        <v>23.49</v>
      </c>
      <c r="AB449" s="5">
        <v>-14.68</v>
      </c>
      <c r="AC449" s="5">
        <f t="shared" si="108"/>
        <v>32.79858962173526</v>
      </c>
      <c r="AD449" s="2">
        <f t="shared" si="107"/>
        <v>7.6824824465345056</v>
      </c>
      <c r="AG449" s="2">
        <f t="shared" si="109"/>
        <v>32.003190655677059</v>
      </c>
      <c r="AH449" s="2">
        <f t="shared" si="110"/>
        <v>0.55856104808504758</v>
      </c>
      <c r="AI449" s="2">
        <f t="shared" si="111"/>
        <v>58.191945728389058</v>
      </c>
      <c r="AJ449" s="2">
        <f t="shared" si="112"/>
        <v>2.1293573748799441</v>
      </c>
      <c r="AK449" s="2">
        <f t="shared" si="113"/>
        <v>90.195136384066117</v>
      </c>
      <c r="AM449" s="5">
        <v>2170</v>
      </c>
      <c r="AN449" s="5">
        <v>249.88</v>
      </c>
      <c r="AO449" s="5">
        <v>0.60799999999999998</v>
      </c>
      <c r="AP449" s="4">
        <f t="shared" si="114"/>
        <v>27.813813560712479</v>
      </c>
      <c r="AQ449" s="4">
        <f t="shared" si="115"/>
        <v>-17.382153387452501</v>
      </c>
      <c r="AS449" s="2">
        <f t="shared" si="119"/>
        <v>32.003190655677059</v>
      </c>
      <c r="AT449" s="2">
        <f t="shared" si="116"/>
        <v>57.996809344322941</v>
      </c>
      <c r="AU449" s="2">
        <f t="shared" si="117"/>
        <v>90</v>
      </c>
      <c r="AV449" s="2">
        <f t="shared" si="118"/>
        <v>32.79858962173526</v>
      </c>
      <c r="BB449" s="2">
        <f>LN(BC449)</f>
        <v>7.6388723907937113</v>
      </c>
      <c r="BC449" s="2">
        <v>2077.4</v>
      </c>
      <c r="BD449" s="2">
        <v>249.87</v>
      </c>
      <c r="BE449" s="2">
        <v>1.83</v>
      </c>
      <c r="BF449" s="2">
        <v>20.13</v>
      </c>
      <c r="BG449" s="2">
        <v>-13.43</v>
      </c>
      <c r="BH449" s="2">
        <f t="shared" si="120"/>
        <v>24.198797490784536</v>
      </c>
    </row>
    <row r="450" spans="16:60" x14ac:dyDescent="0.2">
      <c r="P450" s="2">
        <f t="shared" si="105"/>
        <v>7.6812374321943562</v>
      </c>
      <c r="Q450" s="2">
        <v>2167.3000000000002</v>
      </c>
      <c r="R450" s="2">
        <v>249.91</v>
      </c>
      <c r="S450" s="2">
        <v>0.60799999999999998</v>
      </c>
      <c r="T450" s="2">
        <v>23.38</v>
      </c>
      <c r="U450" s="2">
        <v>-14.67</v>
      </c>
      <c r="V450" s="2">
        <f t="shared" si="106"/>
        <v>27.601327866608155</v>
      </c>
      <c r="X450" s="5">
        <v>2172.6999999999998</v>
      </c>
      <c r="Y450" s="5">
        <v>249.85</v>
      </c>
      <c r="Z450" s="5">
        <v>0.60799999999999998</v>
      </c>
      <c r="AA450" s="5">
        <v>23.54</v>
      </c>
      <c r="AB450" s="5">
        <v>-14.6</v>
      </c>
      <c r="AC450" s="5">
        <f t="shared" si="108"/>
        <v>32.798753881978826</v>
      </c>
      <c r="AD450" s="2">
        <f t="shared" si="107"/>
        <v>7.6837259127411954</v>
      </c>
      <c r="AG450" s="2">
        <f t="shared" si="109"/>
        <v>31.808054271610931</v>
      </c>
      <c r="AH450" s="2">
        <f t="shared" si="110"/>
        <v>0.55515527569265744</v>
      </c>
      <c r="AI450" s="2">
        <f t="shared" si="111"/>
        <v>58.293928532198365</v>
      </c>
      <c r="AJ450" s="2">
        <f t="shared" si="112"/>
        <v>2.1259516024875542</v>
      </c>
      <c r="AK450" s="2">
        <f t="shared" si="113"/>
        <v>90.101982803809292</v>
      </c>
      <c r="AM450" s="5">
        <v>2172.6999999999998</v>
      </c>
      <c r="AN450" s="5">
        <v>249.85</v>
      </c>
      <c r="AO450" s="5">
        <v>0.60799999999999998</v>
      </c>
      <c r="AP450" s="4">
        <f t="shared" si="114"/>
        <v>27.872991385778345</v>
      </c>
      <c r="AQ450" s="4">
        <f t="shared" si="115"/>
        <v>-17.287411819556663</v>
      </c>
      <c r="AS450" s="2">
        <f t="shared" si="119"/>
        <v>31.808054271610931</v>
      </c>
      <c r="AT450" s="2">
        <f t="shared" si="116"/>
        <v>58.191945728389058</v>
      </c>
      <c r="AU450" s="2">
        <f t="shared" si="117"/>
        <v>89.999999999999986</v>
      </c>
      <c r="AV450" s="2">
        <f t="shared" si="118"/>
        <v>32.798753881978826</v>
      </c>
      <c r="BB450" s="2">
        <f>LN(BC450)</f>
        <v>7.6405557714187342</v>
      </c>
      <c r="BC450" s="2">
        <v>2080.9</v>
      </c>
      <c r="BD450" s="2">
        <v>249.85</v>
      </c>
      <c r="BE450" s="2">
        <v>1.83</v>
      </c>
      <c r="BF450" s="2">
        <v>20.22</v>
      </c>
      <c r="BG450" s="2">
        <v>-13.48</v>
      </c>
      <c r="BH450" s="2">
        <f t="shared" si="120"/>
        <v>24.301415596627287</v>
      </c>
    </row>
    <row r="451" spans="16:60" x14ac:dyDescent="0.2">
      <c r="P451" s="2">
        <f t="shared" ref="P451:P484" si="121">LN(Q451)</f>
        <v>7.6824824465345056</v>
      </c>
      <c r="Q451" s="2">
        <v>2170</v>
      </c>
      <c r="R451" s="2">
        <v>249.88</v>
      </c>
      <c r="S451" s="2">
        <v>0.60799999999999998</v>
      </c>
      <c r="T451" s="2">
        <v>23.49</v>
      </c>
      <c r="U451" s="2">
        <v>-14.68</v>
      </c>
      <c r="V451" s="2">
        <f t="shared" ref="V451:V484" si="122">SQRT(POWER(T451,2) + POWER(U451,2))</f>
        <v>27.699864620607805</v>
      </c>
      <c r="X451" s="5">
        <v>2175.3000000000002</v>
      </c>
      <c r="Y451" s="5">
        <v>249.73</v>
      </c>
      <c r="Z451" s="5">
        <v>0.60799999999999998</v>
      </c>
      <c r="AA451" s="5">
        <v>23.65</v>
      </c>
      <c r="AB451" s="5">
        <v>-14.61</v>
      </c>
      <c r="AC451" s="5">
        <f t="shared" si="108"/>
        <v>32.897548717248966</v>
      </c>
      <c r="AD451" s="2">
        <f t="shared" ref="AD451:AD482" si="123">LN(X451)</f>
        <v>7.6849218650456566</v>
      </c>
      <c r="AG451" s="2">
        <f t="shared" si="109"/>
        <v>31.706071467801618</v>
      </c>
      <c r="AH451" s="2">
        <f t="shared" si="110"/>
        <v>0.55337533998576949</v>
      </c>
      <c r="AI451" s="2">
        <f t="shared" si="111"/>
        <v>58.396547879534623</v>
      </c>
      <c r="AJ451" s="2">
        <f t="shared" si="112"/>
        <v>2.1241716667806663</v>
      </c>
      <c r="AK451" s="2">
        <f t="shared" si="113"/>
        <v>90.102619347336244</v>
      </c>
      <c r="AM451" s="5">
        <v>2175.3000000000002</v>
      </c>
      <c r="AN451" s="5">
        <v>249.73</v>
      </c>
      <c r="AO451" s="5">
        <v>0.60799999999999998</v>
      </c>
      <c r="AP451" s="4">
        <f t="shared" si="114"/>
        <v>27.987767939682026</v>
      </c>
      <c r="AQ451" s="4">
        <f t="shared" si="115"/>
        <v>-17.289695120454734</v>
      </c>
      <c r="AS451" s="2">
        <f t="shared" si="119"/>
        <v>31.706071467801628</v>
      </c>
      <c r="AT451" s="2">
        <f t="shared" si="116"/>
        <v>58.293928532198365</v>
      </c>
      <c r="AU451" s="2">
        <f t="shared" si="117"/>
        <v>90</v>
      </c>
      <c r="AV451" s="2">
        <f t="shared" si="118"/>
        <v>32.897548717248974</v>
      </c>
      <c r="BB451" s="2">
        <f>LN(BC451)</f>
        <v>7.6424282063705808</v>
      </c>
      <c r="BC451" s="2">
        <v>2084.8000000000002</v>
      </c>
      <c r="BD451" s="2">
        <v>249.81</v>
      </c>
      <c r="BE451" s="2">
        <v>1.83</v>
      </c>
      <c r="BF451" s="2">
        <v>20.41</v>
      </c>
      <c r="BG451" s="2">
        <v>-13.56</v>
      </c>
      <c r="BH451" s="2">
        <f t="shared" si="120"/>
        <v>24.503911932587418</v>
      </c>
    </row>
    <row r="452" spans="16:60" x14ac:dyDescent="0.2">
      <c r="P452" s="2">
        <f t="shared" si="121"/>
        <v>7.6837259127411954</v>
      </c>
      <c r="Q452" s="2">
        <v>2172.6999999999998</v>
      </c>
      <c r="R452" s="2">
        <v>249.85</v>
      </c>
      <c r="S452" s="2">
        <v>0.60799999999999998</v>
      </c>
      <c r="T452" s="2">
        <v>23.54</v>
      </c>
      <c r="U452" s="2">
        <v>-14.6</v>
      </c>
      <c r="V452" s="2">
        <f t="shared" si="122"/>
        <v>27.700028880851367</v>
      </c>
      <c r="X452" s="5">
        <v>2178</v>
      </c>
      <c r="Y452" s="5">
        <v>249.71</v>
      </c>
      <c r="Z452" s="5">
        <v>0.60799999999999998</v>
      </c>
      <c r="AA452" s="5">
        <v>23.68</v>
      </c>
      <c r="AB452" s="5">
        <v>-14.57</v>
      </c>
      <c r="AC452" s="5">
        <f t="shared" si="108"/>
        <v>32.902093502084313</v>
      </c>
      <c r="AD452" s="2">
        <f t="shared" si="123"/>
        <v>7.6861623034929059</v>
      </c>
      <c r="AG452" s="2">
        <f t="shared" si="109"/>
        <v>31.60345212046537</v>
      </c>
      <c r="AH452" s="2">
        <f t="shared" si="110"/>
        <v>0.55158429449850432</v>
      </c>
      <c r="AI452" s="2">
        <f t="shared" si="111"/>
        <v>58.497427570043726</v>
      </c>
      <c r="AJ452" s="2">
        <f t="shared" si="112"/>
        <v>2.1223806212934009</v>
      </c>
      <c r="AK452" s="2">
        <f t="shared" si="113"/>
        <v>90.100879690509089</v>
      </c>
      <c r="AM452" s="5">
        <v>2178</v>
      </c>
      <c r="AN452" s="5">
        <v>249.71</v>
      </c>
      <c r="AO452" s="5">
        <v>0.60799999999999998</v>
      </c>
      <c r="AP452" s="4">
        <f t="shared" si="114"/>
        <v>28.022560435529346</v>
      </c>
      <c r="AQ452" s="4">
        <f t="shared" si="115"/>
        <v>-17.241921686894532</v>
      </c>
      <c r="AS452" s="2">
        <f t="shared" si="119"/>
        <v>31.60345212046537</v>
      </c>
      <c r="AT452" s="2">
        <f t="shared" si="116"/>
        <v>58.396547879534623</v>
      </c>
      <c r="AU452" s="2">
        <f t="shared" si="117"/>
        <v>90</v>
      </c>
      <c r="AV452" s="2">
        <f t="shared" si="118"/>
        <v>32.902093502084313</v>
      </c>
      <c r="BB452" s="2">
        <f>LN(BC452)</f>
        <v>7.6443450173849188</v>
      </c>
      <c r="BC452" s="2">
        <v>2088.8000000000002</v>
      </c>
      <c r="BD452" s="2">
        <v>249.77</v>
      </c>
      <c r="BE452" s="2">
        <v>1.83</v>
      </c>
      <c r="BF452" s="2">
        <v>20.49</v>
      </c>
      <c r="BG452" s="2">
        <v>-13.61</v>
      </c>
      <c r="BH452" s="2">
        <f t="shared" si="120"/>
        <v>24.598215382421547</v>
      </c>
    </row>
    <row r="453" spans="16:60" x14ac:dyDescent="0.2">
      <c r="P453" s="2">
        <f t="shared" si="121"/>
        <v>7.6849218650456566</v>
      </c>
      <c r="Q453" s="2">
        <v>2175.3000000000002</v>
      </c>
      <c r="R453" s="2">
        <v>249.73</v>
      </c>
      <c r="S453" s="2">
        <v>0.60799999999999998</v>
      </c>
      <c r="T453" s="2">
        <v>23.65</v>
      </c>
      <c r="U453" s="2">
        <v>-14.61</v>
      </c>
      <c r="V453" s="2">
        <f t="shared" si="122"/>
        <v>27.798823716121511</v>
      </c>
      <c r="X453" s="5">
        <v>2180.6999999999998</v>
      </c>
      <c r="Y453" s="5">
        <v>249.68</v>
      </c>
      <c r="Z453" s="5">
        <v>0.60799999999999998</v>
      </c>
      <c r="AA453" s="5">
        <v>23.79</v>
      </c>
      <c r="AB453" s="5">
        <v>-14.58</v>
      </c>
      <c r="AC453" s="5">
        <f t="shared" si="108"/>
        <v>33.001063612792251</v>
      </c>
      <c r="AD453" s="2">
        <f t="shared" si="123"/>
        <v>7.6874012051586993</v>
      </c>
      <c r="AG453" s="2">
        <f t="shared" si="109"/>
        <v>31.502572429956277</v>
      </c>
      <c r="AH453" s="2">
        <f t="shared" si="110"/>
        <v>0.5498236117507278</v>
      </c>
      <c r="AI453" s="2">
        <f t="shared" si="111"/>
        <v>58.688787869838279</v>
      </c>
      <c r="AJ453" s="2">
        <f t="shared" si="112"/>
        <v>2.1206199385456244</v>
      </c>
      <c r="AK453" s="2">
        <f t="shared" si="113"/>
        <v>90.191360299794553</v>
      </c>
      <c r="AM453" s="5">
        <v>2180.6999999999998</v>
      </c>
      <c r="AN453" s="5">
        <v>249.68</v>
      </c>
      <c r="AO453" s="5">
        <v>0.60799999999999998</v>
      </c>
      <c r="AP453" s="4">
        <f t="shared" si="114"/>
        <v>28.137258108541211</v>
      </c>
      <c r="AQ453" s="4">
        <f t="shared" si="115"/>
        <v>-17.244271678122352</v>
      </c>
      <c r="AS453" s="2">
        <f t="shared" si="119"/>
        <v>31.502572429956267</v>
      </c>
      <c r="AT453" s="2">
        <f t="shared" si="116"/>
        <v>58.497427570043726</v>
      </c>
      <c r="AU453" s="2">
        <f t="shared" si="117"/>
        <v>90</v>
      </c>
      <c r="AV453" s="2">
        <f t="shared" si="118"/>
        <v>33.001063612792251</v>
      </c>
      <c r="BB453" s="2">
        <f>LN(BC453)</f>
        <v>7.6462103772466241</v>
      </c>
      <c r="BC453" s="2">
        <v>2092.6999999999998</v>
      </c>
      <c r="BD453" s="2">
        <v>249.74</v>
      </c>
      <c r="BE453" s="2">
        <v>1.83</v>
      </c>
      <c r="BF453" s="2">
        <v>20.68</v>
      </c>
      <c r="BG453" s="2">
        <v>-13.69</v>
      </c>
      <c r="BH453" s="2">
        <f t="shared" si="120"/>
        <v>24.800776197530592</v>
      </c>
    </row>
    <row r="454" spans="16:60" x14ac:dyDescent="0.2">
      <c r="P454" s="2">
        <f t="shared" si="121"/>
        <v>7.6861623034929059</v>
      </c>
      <c r="Q454" s="2">
        <v>2178</v>
      </c>
      <c r="R454" s="2">
        <v>249.71</v>
      </c>
      <c r="S454" s="2">
        <v>0.60799999999999998</v>
      </c>
      <c r="T454" s="2">
        <v>23.68</v>
      </c>
      <c r="U454" s="2">
        <v>-14.57</v>
      </c>
      <c r="V454" s="2">
        <f t="shared" si="122"/>
        <v>27.803368500956857</v>
      </c>
      <c r="X454" s="5">
        <v>2183.3000000000002</v>
      </c>
      <c r="Y454" s="5">
        <v>249.66</v>
      </c>
      <c r="Z454" s="5">
        <v>0.60799999999999998</v>
      </c>
      <c r="AA454" s="5">
        <v>23.92</v>
      </c>
      <c r="AB454" s="5">
        <v>-14.55</v>
      </c>
      <c r="AC454" s="5">
        <f t="shared" ref="AC454:AC482" si="124">AC453 + (V456 - V455)</f>
        <v>33.096383831822571</v>
      </c>
      <c r="AD454" s="2">
        <f t="shared" si="123"/>
        <v>7.6885927726690708</v>
      </c>
      <c r="AG454" s="2">
        <f t="shared" ref="AG454:AG482" si="125">DEGREES(ACOS(T456 / V456))</f>
        <v>31.311212130161728</v>
      </c>
      <c r="AH454" s="2">
        <f t="shared" ref="AH454:AH482" si="126">ACOS(T456 / V456)</f>
        <v>0.54648374446170944</v>
      </c>
      <c r="AI454" s="2">
        <f t="shared" ref="AI454:AI482" si="127">180 - DEGREES(ACOS(U457 / V457))</f>
        <v>58.808114464062115</v>
      </c>
      <c r="AJ454" s="2">
        <f t="shared" ref="AJ454:AJ482" si="128">ACOS(U456 / V456)</f>
        <v>2.117280071256606</v>
      </c>
      <c r="AK454" s="2">
        <f t="shared" ref="AK454:AK482" si="129">AG454 + AI454</f>
        <v>90.11932659422385</v>
      </c>
      <c r="AM454" s="5">
        <v>2183.3000000000002</v>
      </c>
      <c r="AN454" s="5">
        <v>249.66</v>
      </c>
      <c r="AO454" s="5">
        <v>0.60799999999999998</v>
      </c>
      <c r="AP454" s="4">
        <f t="shared" ref="AP454:AP482" si="130">COS(AH454) * AC454</f>
        <v>28.27613215963818</v>
      </c>
      <c r="AQ454" s="4">
        <f t="shared" ref="AQ454:AQ482" si="131">COS(AJ454) * AC454</f>
        <v>-17.199737580381914</v>
      </c>
      <c r="AS454" s="2">
        <f t="shared" si="119"/>
        <v>31.311212130161728</v>
      </c>
      <c r="AT454" s="2">
        <f t="shared" ref="AT454:AT482" si="132">180 - DEGREES(ACOS(AQ454/AC454))</f>
        <v>58.688787869838279</v>
      </c>
      <c r="AU454" s="2">
        <f t="shared" ref="AU454:AU482" si="133">SUM(AS454,AT454)</f>
        <v>90</v>
      </c>
      <c r="AV454" s="2">
        <f t="shared" ref="AV454:AV482" si="134">SQRT(POWER(AP454,2) + POWER(AQ454,2))</f>
        <v>33.096383831822571</v>
      </c>
      <c r="BB454" s="2">
        <f>LN(BC454)</f>
        <v>7.648072264018472</v>
      </c>
      <c r="BC454" s="2">
        <v>2096.6</v>
      </c>
      <c r="BD454" s="2">
        <v>249.7</v>
      </c>
      <c r="BE454" s="2">
        <v>1.83</v>
      </c>
      <c r="BF454" s="2">
        <v>20.76</v>
      </c>
      <c r="BG454" s="2">
        <v>-13.74</v>
      </c>
      <c r="BH454" s="2">
        <f t="shared" si="120"/>
        <v>24.895083852037938</v>
      </c>
    </row>
    <row r="455" spans="16:60" x14ac:dyDescent="0.2">
      <c r="P455" s="2">
        <f t="shared" si="121"/>
        <v>7.6874012051586993</v>
      </c>
      <c r="Q455" s="2">
        <v>2180.6999999999998</v>
      </c>
      <c r="R455" s="2">
        <v>249.68</v>
      </c>
      <c r="S455" s="2">
        <v>0.60799999999999998</v>
      </c>
      <c r="T455" s="2">
        <v>23.79</v>
      </c>
      <c r="U455" s="2">
        <v>-14.58</v>
      </c>
      <c r="V455" s="2">
        <f t="shared" si="122"/>
        <v>27.902338611664792</v>
      </c>
      <c r="X455" s="5">
        <v>2186</v>
      </c>
      <c r="Y455" s="5">
        <v>249.64</v>
      </c>
      <c r="Z455" s="5">
        <v>0.60799999999999998</v>
      </c>
      <c r="AA455" s="5">
        <v>23.95</v>
      </c>
      <c r="AB455" s="5">
        <v>-14.5</v>
      </c>
      <c r="AC455" s="5">
        <f t="shared" si="124"/>
        <v>33.096090948659025</v>
      </c>
      <c r="AD455" s="2">
        <f t="shared" si="123"/>
        <v>7.6898286687364843</v>
      </c>
      <c r="AG455" s="2">
        <f t="shared" si="125"/>
        <v>31.191885535937871</v>
      </c>
      <c r="AH455" s="2">
        <f t="shared" si="126"/>
        <v>0.54440110250731188</v>
      </c>
      <c r="AI455" s="2">
        <f t="shared" si="127"/>
        <v>58.906844686402621</v>
      </c>
      <c r="AJ455" s="2">
        <f t="shared" si="128"/>
        <v>2.1151974293022087</v>
      </c>
      <c r="AK455" s="2">
        <f t="shared" si="129"/>
        <v>90.098730222340492</v>
      </c>
      <c r="AM455" s="5">
        <v>2186</v>
      </c>
      <c r="AN455" s="5">
        <v>249.64</v>
      </c>
      <c r="AO455" s="5">
        <v>0.60799999999999998</v>
      </c>
      <c r="AP455" s="4">
        <f t="shared" si="130"/>
        <v>28.311641163166964</v>
      </c>
      <c r="AQ455" s="4">
        <f t="shared" si="131"/>
        <v>-17.140659576865175</v>
      </c>
      <c r="AS455" s="2">
        <f t="shared" si="119"/>
        <v>31.191885535937871</v>
      </c>
      <c r="AT455" s="2">
        <f t="shared" si="132"/>
        <v>58.808114464062115</v>
      </c>
      <c r="AU455" s="2">
        <f t="shared" si="133"/>
        <v>89.999999999999986</v>
      </c>
      <c r="AV455" s="2">
        <f t="shared" si="134"/>
        <v>33.096090948659025</v>
      </c>
      <c r="BB455" s="2">
        <f>LN(BC455)</f>
        <v>7.6499306906094366</v>
      </c>
      <c r="BC455" s="2">
        <v>2100.5</v>
      </c>
      <c r="BD455" s="2">
        <v>249.76</v>
      </c>
      <c r="BE455" s="2">
        <v>1.83</v>
      </c>
      <c r="BF455" s="2">
        <v>20.93</v>
      </c>
      <c r="BG455" s="2">
        <v>-13.85</v>
      </c>
      <c r="BH455" s="2">
        <f t="shared" si="120"/>
        <v>25.097557650098146</v>
      </c>
    </row>
    <row r="456" spans="16:60" x14ac:dyDescent="0.2">
      <c r="P456" s="2">
        <f t="shared" si="121"/>
        <v>7.6885927726690708</v>
      </c>
      <c r="Q456" s="2">
        <v>2183.3000000000002</v>
      </c>
      <c r="R456" s="2">
        <v>249.66</v>
      </c>
      <c r="S456" s="2">
        <v>0.60799999999999998</v>
      </c>
      <c r="T456" s="2">
        <v>23.92</v>
      </c>
      <c r="U456" s="2">
        <v>-14.55</v>
      </c>
      <c r="V456" s="2">
        <f t="shared" si="122"/>
        <v>27.997658830695112</v>
      </c>
      <c r="X456" s="5">
        <v>2188.6999999999998</v>
      </c>
      <c r="Y456" s="5">
        <v>249.61</v>
      </c>
      <c r="Z456" s="5">
        <v>0.60799999999999998</v>
      </c>
      <c r="AA456" s="5">
        <v>24.06</v>
      </c>
      <c r="AB456" s="5">
        <v>-14.51</v>
      </c>
      <c r="AC456" s="5">
        <f t="shared" si="124"/>
        <v>33.195409858953653</v>
      </c>
      <c r="AD456" s="2">
        <f t="shared" si="123"/>
        <v>7.6910630392500394</v>
      </c>
      <c r="AG456" s="2">
        <f t="shared" si="125"/>
        <v>31.093155313597368</v>
      </c>
      <c r="AH456" s="2">
        <f t="shared" si="126"/>
        <v>0.54267793505624407</v>
      </c>
      <c r="AI456" s="2">
        <f t="shared" si="127"/>
        <v>59.00827042998641</v>
      </c>
      <c r="AJ456" s="2">
        <f t="shared" si="128"/>
        <v>2.1134742618511408</v>
      </c>
      <c r="AK456" s="2">
        <f t="shared" si="129"/>
        <v>90.101425743583775</v>
      </c>
      <c r="AM456" s="5">
        <v>2188.6999999999998</v>
      </c>
      <c r="AN456" s="5">
        <v>249.61</v>
      </c>
      <c r="AO456" s="5">
        <v>0.60799999999999998</v>
      </c>
      <c r="AP456" s="4">
        <f t="shared" si="130"/>
        <v>28.426184984025117</v>
      </c>
      <c r="AQ456" s="4">
        <f t="shared" si="131"/>
        <v>-17.143139822036755</v>
      </c>
      <c r="AS456" s="2">
        <f t="shared" si="119"/>
        <v>31.093155313597368</v>
      </c>
      <c r="AT456" s="2">
        <f t="shared" si="132"/>
        <v>58.906844686402621</v>
      </c>
      <c r="AU456" s="2">
        <f t="shared" si="133"/>
        <v>89.999999999999986</v>
      </c>
      <c r="AV456" s="2">
        <f t="shared" si="134"/>
        <v>33.195409858953653</v>
      </c>
      <c r="BB456" s="2">
        <f>LN(BC456)</f>
        <v>7.6518331882106256</v>
      </c>
      <c r="BC456" s="2">
        <v>2104.5</v>
      </c>
      <c r="BD456" s="2">
        <v>249.73</v>
      </c>
      <c r="BE456" s="2">
        <v>1.83</v>
      </c>
      <c r="BF456" s="2">
        <v>21.04</v>
      </c>
      <c r="BG456" s="2">
        <v>-13.87</v>
      </c>
      <c r="BH456" s="2">
        <f t="shared" si="120"/>
        <v>25.200367060818774</v>
      </c>
    </row>
    <row r="457" spans="16:60" x14ac:dyDescent="0.2">
      <c r="P457" s="2">
        <f t="shared" si="121"/>
        <v>7.6898286687364843</v>
      </c>
      <c r="Q457" s="2">
        <v>2186</v>
      </c>
      <c r="R457" s="2">
        <v>249.64</v>
      </c>
      <c r="S457" s="2">
        <v>0.60799999999999998</v>
      </c>
      <c r="T457" s="2">
        <v>23.95</v>
      </c>
      <c r="U457" s="2">
        <v>-14.5</v>
      </c>
      <c r="V457" s="2">
        <f t="shared" si="122"/>
        <v>27.997365947531563</v>
      </c>
      <c r="X457" s="5">
        <v>2191.3000000000002</v>
      </c>
      <c r="Y457" s="5">
        <v>249.58</v>
      </c>
      <c r="Z457" s="5">
        <v>0.60799999999999998</v>
      </c>
      <c r="AA457" s="5">
        <v>24.09</v>
      </c>
      <c r="AB457" s="5">
        <v>-14.47</v>
      </c>
      <c r="AC457" s="5">
        <f t="shared" si="124"/>
        <v>33.200486511751663</v>
      </c>
      <c r="AD457" s="2">
        <f t="shared" si="123"/>
        <v>7.6922502540013582</v>
      </c>
      <c r="AG457" s="2">
        <f t="shared" si="125"/>
        <v>30.991729570013575</v>
      </c>
      <c r="AH457" s="2">
        <f t="shared" si="126"/>
        <v>0.54090772188442338</v>
      </c>
      <c r="AI457" s="2">
        <f t="shared" si="127"/>
        <v>59.105929373133591</v>
      </c>
      <c r="AJ457" s="2">
        <f t="shared" si="128"/>
        <v>2.1117040486793202</v>
      </c>
      <c r="AK457" s="2">
        <f t="shared" si="129"/>
        <v>90.097658943147167</v>
      </c>
      <c r="AM457" s="5">
        <v>2191.3000000000002</v>
      </c>
      <c r="AN457" s="5">
        <v>249.58</v>
      </c>
      <c r="AO457" s="5">
        <v>0.60799999999999998</v>
      </c>
      <c r="AP457" s="4">
        <f t="shared" si="130"/>
        <v>28.460839359330688</v>
      </c>
      <c r="AQ457" s="4">
        <f t="shared" si="131"/>
        <v>-17.095406622229763</v>
      </c>
      <c r="AS457" s="2">
        <f t="shared" si="119"/>
        <v>30.991729570013575</v>
      </c>
      <c r="AT457" s="2">
        <f t="shared" si="132"/>
        <v>59.00827042998641</v>
      </c>
      <c r="AU457" s="2">
        <f t="shared" si="133"/>
        <v>89.999999999999986</v>
      </c>
      <c r="AV457" s="2">
        <f t="shared" si="134"/>
        <v>33.200486511751663</v>
      </c>
      <c r="BB457" s="2">
        <f>LN(BC457)</f>
        <v>7.6536846449810518</v>
      </c>
      <c r="BC457" s="2">
        <v>2108.4</v>
      </c>
      <c r="BD457" s="2">
        <v>249.69</v>
      </c>
      <c r="BE457" s="2">
        <v>1.83</v>
      </c>
      <c r="BF457" s="2">
        <v>21.21</v>
      </c>
      <c r="BG457" s="2">
        <v>-13.98</v>
      </c>
      <c r="BH457" s="2">
        <f t="shared" si="120"/>
        <v>25.402844328932932</v>
      </c>
    </row>
    <row r="458" spans="16:60" x14ac:dyDescent="0.2">
      <c r="P458" s="2">
        <f t="shared" si="121"/>
        <v>7.6910630392500394</v>
      </c>
      <c r="Q458" s="2">
        <v>2188.6999999999998</v>
      </c>
      <c r="R458" s="2">
        <v>249.61</v>
      </c>
      <c r="S458" s="2">
        <v>0.60799999999999998</v>
      </c>
      <c r="T458" s="2">
        <v>24.06</v>
      </c>
      <c r="U458" s="2">
        <v>-14.51</v>
      </c>
      <c r="V458" s="2">
        <f t="shared" si="122"/>
        <v>28.096684857826194</v>
      </c>
      <c r="X458" s="5">
        <v>2194</v>
      </c>
      <c r="Y458" s="5">
        <v>249.57</v>
      </c>
      <c r="Z458" s="5">
        <v>0.60799999999999998</v>
      </c>
      <c r="AA458" s="5">
        <v>24.2</v>
      </c>
      <c r="AB458" s="5">
        <v>-14.48</v>
      </c>
      <c r="AC458" s="5">
        <f t="shared" si="124"/>
        <v>33.299973200453671</v>
      </c>
      <c r="AD458" s="2">
        <f t="shared" si="123"/>
        <v>7.6934816408351754</v>
      </c>
      <c r="AG458" s="2">
        <f t="shared" si="125"/>
        <v>30.894070626866398</v>
      </c>
      <c r="AH458" s="2">
        <f t="shared" si="126"/>
        <v>0.53920325178248718</v>
      </c>
      <c r="AI458" s="2">
        <f t="shared" si="127"/>
        <v>59.297548038959334</v>
      </c>
      <c r="AJ458" s="2">
        <f t="shared" si="128"/>
        <v>2.109999578577384</v>
      </c>
      <c r="AK458" s="2">
        <f t="shared" si="129"/>
        <v>90.191618665825729</v>
      </c>
      <c r="AM458" s="5">
        <v>2194</v>
      </c>
      <c r="AN458" s="5">
        <v>249.57</v>
      </c>
      <c r="AO458" s="5">
        <v>0.60799999999999998</v>
      </c>
      <c r="AP458" s="4">
        <f t="shared" si="130"/>
        <v>28.575307935137161</v>
      </c>
      <c r="AQ458" s="4">
        <f t="shared" si="131"/>
        <v>-17.097952847139918</v>
      </c>
      <c r="AS458" s="2">
        <f t="shared" si="119"/>
        <v>30.894070626866387</v>
      </c>
      <c r="AT458" s="2">
        <f t="shared" si="132"/>
        <v>59.105929373133591</v>
      </c>
      <c r="AU458" s="2">
        <f t="shared" si="133"/>
        <v>89.999999999999972</v>
      </c>
      <c r="AV458" s="2">
        <f t="shared" si="134"/>
        <v>33.299973200453671</v>
      </c>
      <c r="BB458" s="2">
        <f>LN(BC458)</f>
        <v>7.6555326801931969</v>
      </c>
      <c r="BC458" s="2">
        <v>2112.3000000000002</v>
      </c>
      <c r="BD458" s="2">
        <v>249.66</v>
      </c>
      <c r="BE458" s="2">
        <v>1.829</v>
      </c>
      <c r="BF458" s="2">
        <v>21.29</v>
      </c>
      <c r="BG458" s="2">
        <v>-14.04</v>
      </c>
      <c r="BH458" s="2">
        <f t="shared" si="120"/>
        <v>25.502660645509124</v>
      </c>
    </row>
    <row r="459" spans="16:60" x14ac:dyDescent="0.2">
      <c r="P459" s="2">
        <f t="shared" si="121"/>
        <v>7.6922502540013582</v>
      </c>
      <c r="Q459" s="2">
        <v>2191.3000000000002</v>
      </c>
      <c r="R459" s="2">
        <v>249.58</v>
      </c>
      <c r="S459" s="2">
        <v>0.60799999999999998</v>
      </c>
      <c r="T459" s="2">
        <v>24.09</v>
      </c>
      <c r="U459" s="2">
        <v>-14.47</v>
      </c>
      <c r="V459" s="2">
        <f t="shared" si="122"/>
        <v>28.101761510624204</v>
      </c>
      <c r="X459" s="5">
        <v>2196.6999999999998</v>
      </c>
      <c r="Y459" s="5">
        <v>249.45</v>
      </c>
      <c r="Z459" s="5">
        <v>0.60799999999999998</v>
      </c>
      <c r="AA459" s="5">
        <v>24.25</v>
      </c>
      <c r="AB459" s="5">
        <v>-14.4</v>
      </c>
      <c r="AC459" s="5">
        <f t="shared" si="124"/>
        <v>33.301960631104386</v>
      </c>
      <c r="AD459" s="2">
        <f t="shared" si="123"/>
        <v>7.69471151322014</v>
      </c>
      <c r="AG459" s="2">
        <f t="shared" si="125"/>
        <v>30.702451961040673</v>
      </c>
      <c r="AH459" s="2">
        <f t="shared" si="126"/>
        <v>0.53585887515554953</v>
      </c>
      <c r="AI459" s="2">
        <f t="shared" si="127"/>
        <v>59.393838369682541</v>
      </c>
      <c r="AJ459" s="2">
        <f t="shared" si="128"/>
        <v>2.1066552019504461</v>
      </c>
      <c r="AK459" s="2">
        <f t="shared" si="129"/>
        <v>90.096290330723207</v>
      </c>
      <c r="AM459" s="5">
        <v>2196.6999999999998</v>
      </c>
      <c r="AN459" s="5">
        <v>249.45</v>
      </c>
      <c r="AO459" s="5">
        <v>0.60799999999999998</v>
      </c>
      <c r="AP459" s="4">
        <f t="shared" si="130"/>
        <v>28.634038870558559</v>
      </c>
      <c r="AQ459" s="4">
        <f t="shared" si="131"/>
        <v>-17.00330555612549</v>
      </c>
      <c r="AS459" s="2">
        <f t="shared" si="119"/>
        <v>30.702451961040673</v>
      </c>
      <c r="AT459" s="2">
        <f t="shared" si="132"/>
        <v>59.297548038959334</v>
      </c>
      <c r="AU459" s="2">
        <f t="shared" si="133"/>
        <v>90</v>
      </c>
      <c r="AV459" s="2">
        <f t="shared" si="134"/>
        <v>33.301960631104386</v>
      </c>
      <c r="BB459" s="2">
        <f>LN(BC459)</f>
        <v>7.6573773064700612</v>
      </c>
      <c r="BC459" s="2">
        <v>2116.1999999999998</v>
      </c>
      <c r="BD459" s="2">
        <v>249.62</v>
      </c>
      <c r="BE459" s="2">
        <v>1.829</v>
      </c>
      <c r="BF459" s="2">
        <v>21.48</v>
      </c>
      <c r="BG459" s="2">
        <v>-14.11</v>
      </c>
      <c r="BH459" s="2">
        <f t="shared" si="120"/>
        <v>25.699854085188889</v>
      </c>
    </row>
    <row r="460" spans="16:60" x14ac:dyDescent="0.2">
      <c r="P460" s="2">
        <f t="shared" si="121"/>
        <v>7.6934816408351754</v>
      </c>
      <c r="Q460" s="2">
        <v>2194</v>
      </c>
      <c r="R460" s="2">
        <v>249.57</v>
      </c>
      <c r="S460" s="2">
        <v>0.60799999999999998</v>
      </c>
      <c r="T460" s="2">
        <v>24.2</v>
      </c>
      <c r="U460" s="2">
        <v>-14.48</v>
      </c>
      <c r="V460" s="2">
        <f t="shared" si="122"/>
        <v>28.201248199326212</v>
      </c>
      <c r="X460" s="5">
        <v>2199.3000000000002</v>
      </c>
      <c r="Y460" s="5">
        <v>249.42</v>
      </c>
      <c r="Z460" s="5">
        <v>0.60799999999999998</v>
      </c>
      <c r="AA460" s="5">
        <v>24.36</v>
      </c>
      <c r="AB460" s="5">
        <v>-14.41</v>
      </c>
      <c r="AC460" s="5">
        <f t="shared" si="124"/>
        <v>33.401687743568402</v>
      </c>
      <c r="AD460" s="2">
        <f t="shared" si="123"/>
        <v>7.6958944068976507</v>
      </c>
      <c r="AG460" s="2">
        <f t="shared" si="125"/>
        <v>30.606161630317445</v>
      </c>
      <c r="AH460" s="2">
        <f t="shared" si="126"/>
        <v>0.53417829184659493</v>
      </c>
      <c r="AI460" s="2">
        <f t="shared" si="127"/>
        <v>59.506834770821683</v>
      </c>
      <c r="AJ460" s="2">
        <f t="shared" si="128"/>
        <v>2.1049746186414917</v>
      </c>
      <c r="AK460" s="2">
        <f t="shared" si="129"/>
        <v>90.112996401139128</v>
      </c>
      <c r="AM460" s="5">
        <v>2199.3000000000002</v>
      </c>
      <c r="AN460" s="5">
        <v>249.42</v>
      </c>
      <c r="AO460" s="5">
        <v>0.60799999999999998</v>
      </c>
      <c r="AP460" s="4">
        <f t="shared" si="130"/>
        <v>28.74840774931371</v>
      </c>
      <c r="AQ460" s="4">
        <f t="shared" si="131"/>
        <v>-17.005934140706511</v>
      </c>
      <c r="AS460" s="2">
        <f t="shared" si="119"/>
        <v>30.60616163031747</v>
      </c>
      <c r="AT460" s="2">
        <f t="shared" si="132"/>
        <v>59.393838369682541</v>
      </c>
      <c r="AU460" s="2">
        <f t="shared" si="133"/>
        <v>90.000000000000014</v>
      </c>
      <c r="AV460" s="2">
        <f t="shared" si="134"/>
        <v>33.401687743568409</v>
      </c>
      <c r="BB460" s="2">
        <f>LN(BC460)</f>
        <v>7.6592657028389972</v>
      </c>
      <c r="BC460" s="2">
        <v>2120.1999999999998</v>
      </c>
      <c r="BD460" s="2">
        <v>249.68</v>
      </c>
      <c r="BE460" s="2">
        <v>1.2190000000000001</v>
      </c>
      <c r="BF460" s="2">
        <v>21.56</v>
      </c>
      <c r="BG460" s="2">
        <v>-14.16</v>
      </c>
      <c r="BH460" s="2">
        <f t="shared" si="120"/>
        <v>25.794169883909813</v>
      </c>
    </row>
    <row r="461" spans="16:60" x14ac:dyDescent="0.2">
      <c r="P461" s="2">
        <f t="shared" si="121"/>
        <v>7.69471151322014</v>
      </c>
      <c r="Q461" s="2">
        <v>2196.6999999999998</v>
      </c>
      <c r="R461" s="2">
        <v>249.45</v>
      </c>
      <c r="S461" s="2">
        <v>0.60799999999999998</v>
      </c>
      <c r="T461" s="2">
        <v>24.25</v>
      </c>
      <c r="U461" s="2">
        <v>-14.4</v>
      </c>
      <c r="V461" s="2">
        <f t="shared" si="122"/>
        <v>28.203235629976927</v>
      </c>
      <c r="X461" s="5">
        <v>2202</v>
      </c>
      <c r="Y461" s="5">
        <v>249.4</v>
      </c>
      <c r="Z461" s="5">
        <v>0.60799999999999998</v>
      </c>
      <c r="AA461" s="5">
        <v>24.47</v>
      </c>
      <c r="AB461" s="5">
        <v>-14.41</v>
      </c>
      <c r="AC461" s="5">
        <f t="shared" si="124"/>
        <v>33.49641856944389</v>
      </c>
      <c r="AD461" s="2">
        <f t="shared" si="123"/>
        <v>7.6971213172826252</v>
      </c>
      <c r="AG461" s="2">
        <f t="shared" si="125"/>
        <v>30.493165229178324</v>
      </c>
      <c r="AH461" s="2">
        <f t="shared" si="126"/>
        <v>0.532206132603813</v>
      </c>
      <c r="AI461" s="2">
        <f t="shared" si="127"/>
        <v>59.607071970352123</v>
      </c>
      <c r="AJ461" s="2">
        <f t="shared" si="128"/>
        <v>2.1030024593987093</v>
      </c>
      <c r="AK461" s="2">
        <f t="shared" si="129"/>
        <v>90.100237199530454</v>
      </c>
      <c r="AM461" s="5">
        <v>2202</v>
      </c>
      <c r="AN461" s="5">
        <v>249.4</v>
      </c>
      <c r="AO461" s="5">
        <v>0.60799999999999998</v>
      </c>
      <c r="AP461" s="4">
        <f t="shared" si="130"/>
        <v>28.863518807343969</v>
      </c>
      <c r="AQ461" s="4">
        <f t="shared" si="131"/>
        <v>-16.997274459085673</v>
      </c>
      <c r="AS461" s="2">
        <f t="shared" si="119"/>
        <v>30.493165229178299</v>
      </c>
      <c r="AT461" s="2">
        <f t="shared" si="132"/>
        <v>59.506834770821683</v>
      </c>
      <c r="AU461" s="2">
        <f t="shared" si="133"/>
        <v>89.999999999999986</v>
      </c>
      <c r="AV461" s="2">
        <f t="shared" si="134"/>
        <v>33.496418569443883</v>
      </c>
      <c r="BB461" s="2">
        <f>LN(BC461)</f>
        <v>7.6611034622328393</v>
      </c>
      <c r="BC461" s="2">
        <v>2124.1</v>
      </c>
      <c r="BD461" s="2">
        <v>249.64</v>
      </c>
      <c r="BE461" s="2">
        <v>1.2190000000000001</v>
      </c>
      <c r="BF461" s="2">
        <v>21.76</v>
      </c>
      <c r="BG461" s="2">
        <v>-14.24</v>
      </c>
      <c r="BH461" s="2">
        <f t="shared" si="120"/>
        <v>26.00529176917652</v>
      </c>
    </row>
    <row r="462" spans="16:60" x14ac:dyDescent="0.2">
      <c r="P462" s="2">
        <f t="shared" si="121"/>
        <v>7.6958944068976507</v>
      </c>
      <c r="Q462" s="2">
        <v>2199.3000000000002</v>
      </c>
      <c r="R462" s="2">
        <v>249.42</v>
      </c>
      <c r="S462" s="2">
        <v>0.60799999999999998</v>
      </c>
      <c r="T462" s="2">
        <v>24.36</v>
      </c>
      <c r="U462" s="2">
        <v>-14.41</v>
      </c>
      <c r="V462" s="2">
        <f t="shared" si="122"/>
        <v>28.30296274244094</v>
      </c>
      <c r="X462" s="5">
        <v>2204.6999999999998</v>
      </c>
      <c r="Y462" s="5">
        <v>249.37</v>
      </c>
      <c r="Z462" s="5">
        <v>0.60799999999999998</v>
      </c>
      <c r="AA462" s="5">
        <v>24.5</v>
      </c>
      <c r="AB462" s="5">
        <v>-14.37</v>
      </c>
      <c r="AC462" s="5">
        <f t="shared" si="124"/>
        <v>33.502015303485038</v>
      </c>
      <c r="AD462" s="2">
        <f t="shared" si="123"/>
        <v>7.6983467242029349</v>
      </c>
      <c r="AG462" s="2">
        <f t="shared" si="125"/>
        <v>30.392928029647862</v>
      </c>
      <c r="AH462" s="2">
        <f t="shared" si="126"/>
        <v>0.53045666343902798</v>
      </c>
      <c r="AI462" s="2">
        <f t="shared" si="127"/>
        <v>59.701601694271218</v>
      </c>
      <c r="AJ462" s="2">
        <f t="shared" si="128"/>
        <v>2.1012529902339248</v>
      </c>
      <c r="AK462" s="2">
        <f t="shared" si="129"/>
        <v>90.094529723919081</v>
      </c>
      <c r="AM462" s="5">
        <v>2204.6999999999998</v>
      </c>
      <c r="AN462" s="5">
        <v>249.37</v>
      </c>
      <c r="AO462" s="5">
        <v>0.60799999999999998</v>
      </c>
      <c r="AP462" s="4">
        <f t="shared" si="130"/>
        <v>28.89803843842888</v>
      </c>
      <c r="AQ462" s="4">
        <f t="shared" si="131"/>
        <v>-16.949584177968287</v>
      </c>
      <c r="AS462" s="2">
        <f t="shared" si="119"/>
        <v>30.392928029647862</v>
      </c>
      <c r="AT462" s="2">
        <f t="shared" si="132"/>
        <v>59.607071970352123</v>
      </c>
      <c r="AU462" s="2">
        <f t="shared" si="133"/>
        <v>89.999999999999986</v>
      </c>
      <c r="AV462" s="2">
        <f t="shared" si="134"/>
        <v>33.502015303485038</v>
      </c>
      <c r="BB462" s="2">
        <f>LN(BC462)</f>
        <v>7.6629378504615353</v>
      </c>
      <c r="BC462" s="2">
        <v>2128</v>
      </c>
      <c r="BD462" s="2">
        <v>249.61</v>
      </c>
      <c r="BE462" s="2">
        <v>1.2190000000000001</v>
      </c>
      <c r="BF462" s="2">
        <v>21.84</v>
      </c>
      <c r="BG462" s="2">
        <v>-14.29</v>
      </c>
      <c r="BH462" s="2">
        <f t="shared" si="120"/>
        <v>26.099611108213853</v>
      </c>
    </row>
    <row r="463" spans="16:60" x14ac:dyDescent="0.2">
      <c r="P463" s="2">
        <f t="shared" si="121"/>
        <v>7.6971213172826252</v>
      </c>
      <c r="Q463" s="2">
        <v>2202</v>
      </c>
      <c r="R463" s="2">
        <v>249.4</v>
      </c>
      <c r="S463" s="2">
        <v>0.60799999999999998</v>
      </c>
      <c r="T463" s="2">
        <v>24.47</v>
      </c>
      <c r="U463" s="2">
        <v>-14.41</v>
      </c>
      <c r="V463" s="2">
        <f t="shared" si="122"/>
        <v>28.397693568316424</v>
      </c>
      <c r="X463" s="5">
        <v>2207.5</v>
      </c>
      <c r="Y463" s="5">
        <v>249.34</v>
      </c>
      <c r="Z463" s="5">
        <v>0.60799999999999998</v>
      </c>
      <c r="AA463" s="5">
        <v>24.61</v>
      </c>
      <c r="AB463" s="5">
        <v>-14.38</v>
      </c>
      <c r="AC463" s="5">
        <f t="shared" si="124"/>
        <v>33.601996743157358</v>
      </c>
      <c r="AD463" s="2">
        <f t="shared" si="123"/>
        <v>7.6996159324781148</v>
      </c>
      <c r="AG463" s="2">
        <f t="shared" si="125"/>
        <v>30.298398305728782</v>
      </c>
      <c r="AH463" s="2">
        <f t="shared" si="126"/>
        <v>0.52880680851563877</v>
      </c>
      <c r="AI463" s="2">
        <f t="shared" si="127"/>
        <v>59.908525604909329</v>
      </c>
      <c r="AJ463" s="2">
        <f t="shared" si="128"/>
        <v>2.0996031353105353</v>
      </c>
      <c r="AK463" s="2">
        <f t="shared" si="129"/>
        <v>90.20692391063811</v>
      </c>
      <c r="AM463" s="5">
        <v>2207.5</v>
      </c>
      <c r="AN463" s="5">
        <v>249.34</v>
      </c>
      <c r="AO463" s="5">
        <v>0.60799999999999998</v>
      </c>
      <c r="AP463" s="4">
        <f t="shared" si="130"/>
        <v>29.012288390378675</v>
      </c>
      <c r="AQ463" s="4">
        <f t="shared" si="131"/>
        <v>-16.952324545048572</v>
      </c>
      <c r="AS463" s="2">
        <f t="shared" si="119"/>
        <v>30.298398305728782</v>
      </c>
      <c r="AT463" s="2">
        <f t="shared" si="132"/>
        <v>59.701601694271218</v>
      </c>
      <c r="AU463" s="2">
        <f t="shared" si="133"/>
        <v>90</v>
      </c>
      <c r="AV463" s="2">
        <f t="shared" si="134"/>
        <v>33.601996743157358</v>
      </c>
      <c r="BB463" s="2">
        <f>LN(BC463)</f>
        <v>7.664815785285735</v>
      </c>
      <c r="BC463" s="2">
        <v>2132</v>
      </c>
      <c r="BD463" s="2">
        <v>249.58</v>
      </c>
      <c r="BE463" s="2">
        <v>1.2190000000000001</v>
      </c>
      <c r="BF463" s="2">
        <v>22.01</v>
      </c>
      <c r="BG463" s="2">
        <v>-14.4</v>
      </c>
      <c r="BH463" s="2">
        <f t="shared" si="120"/>
        <v>26.302093072605462</v>
      </c>
    </row>
    <row r="464" spans="16:60" x14ac:dyDescent="0.2">
      <c r="P464" s="2">
        <f t="shared" si="121"/>
        <v>7.6983467242029349</v>
      </c>
      <c r="Q464" s="2">
        <v>2204.6999999999998</v>
      </c>
      <c r="R464" s="2">
        <v>249.37</v>
      </c>
      <c r="S464" s="2">
        <v>0.60799999999999998</v>
      </c>
      <c r="T464" s="2">
        <v>24.5</v>
      </c>
      <c r="U464" s="2">
        <v>-14.37</v>
      </c>
      <c r="V464" s="2">
        <f t="shared" si="122"/>
        <v>28.403290302357576</v>
      </c>
      <c r="X464" s="5">
        <v>2210.3000000000002</v>
      </c>
      <c r="Y464" s="5">
        <v>249.33</v>
      </c>
      <c r="Z464" s="5">
        <v>0.60799999999999998</v>
      </c>
      <c r="AA464" s="5">
        <v>24.66</v>
      </c>
      <c r="AB464" s="5">
        <v>-14.29</v>
      </c>
      <c r="AC464" s="5">
        <f t="shared" si="124"/>
        <v>33.599947781913556</v>
      </c>
      <c r="AD464" s="2">
        <f t="shared" si="123"/>
        <v>7.7008835319053963</v>
      </c>
      <c r="AG464" s="2">
        <f t="shared" si="125"/>
        <v>30.091474395090692</v>
      </c>
      <c r="AH464" s="2">
        <f t="shared" si="126"/>
        <v>0.52519530497390154</v>
      </c>
      <c r="AI464" s="2">
        <f t="shared" si="127"/>
        <v>60.001676168967592</v>
      </c>
      <c r="AJ464" s="2">
        <f t="shared" si="128"/>
        <v>2.0959916317687979</v>
      </c>
      <c r="AK464" s="2">
        <f t="shared" si="129"/>
        <v>90.093150564058277</v>
      </c>
      <c r="AM464" s="5">
        <v>2210.3000000000002</v>
      </c>
      <c r="AN464" s="5">
        <v>249.33</v>
      </c>
      <c r="AO464" s="5">
        <v>0.60799999999999998</v>
      </c>
      <c r="AP464" s="4">
        <f t="shared" si="130"/>
        <v>29.07154961998916</v>
      </c>
      <c r="AQ464" s="4">
        <f t="shared" si="131"/>
        <v>-16.846408924154296</v>
      </c>
      <c r="AS464" s="2">
        <f t="shared" si="119"/>
        <v>30.091474395090664</v>
      </c>
      <c r="AT464" s="2">
        <f t="shared" si="132"/>
        <v>59.908525604909329</v>
      </c>
      <c r="AU464" s="2">
        <f t="shared" si="133"/>
        <v>90</v>
      </c>
      <c r="AV464" s="2">
        <f t="shared" si="134"/>
        <v>33.599947781913549</v>
      </c>
      <c r="BB464" s="2">
        <f>LN(BC464)</f>
        <v>7.6663624310138685</v>
      </c>
      <c r="BC464" s="2">
        <v>2135.3000000000002</v>
      </c>
      <c r="BD464" s="2">
        <v>249.64</v>
      </c>
      <c r="BE464" s="2">
        <v>1.2190000000000001</v>
      </c>
      <c r="BF464" s="2">
        <v>22.12</v>
      </c>
      <c r="BG464" s="2">
        <v>-14.42</v>
      </c>
      <c r="BH464" s="2">
        <f t="shared" si="120"/>
        <v>26.405128289784923</v>
      </c>
    </row>
    <row r="465" spans="16:60" x14ac:dyDescent="0.2">
      <c r="P465" s="2">
        <f t="shared" si="121"/>
        <v>7.6996159324781148</v>
      </c>
      <c r="Q465" s="2">
        <v>2207.5</v>
      </c>
      <c r="R465" s="2">
        <v>249.34</v>
      </c>
      <c r="S465" s="2">
        <v>0.60799999999999998</v>
      </c>
      <c r="T465" s="2">
        <v>24.61</v>
      </c>
      <c r="U465" s="2">
        <v>-14.38</v>
      </c>
      <c r="V465" s="2">
        <f t="shared" si="122"/>
        <v>28.503271742029895</v>
      </c>
      <c r="X465" s="5">
        <v>2213.1999999999998</v>
      </c>
      <c r="Y465" s="5">
        <v>249.3</v>
      </c>
      <c r="Z465" s="5">
        <v>0.60799999999999998</v>
      </c>
      <c r="AA465" s="5">
        <v>24.77</v>
      </c>
      <c r="AB465" s="5">
        <v>-14.3</v>
      </c>
      <c r="AC465" s="5">
        <f t="shared" si="124"/>
        <v>33.70017426510708</v>
      </c>
      <c r="AD465" s="2">
        <f t="shared" si="123"/>
        <v>7.7021947110239548</v>
      </c>
      <c r="AG465" s="2">
        <f t="shared" si="125"/>
        <v>29.998323831032391</v>
      </c>
      <c r="AH465" s="2">
        <f t="shared" si="126"/>
        <v>0.52356952093099429</v>
      </c>
      <c r="AI465" s="2">
        <f t="shared" si="127"/>
        <v>60.094175925479348</v>
      </c>
      <c r="AJ465" s="2">
        <f t="shared" si="128"/>
        <v>2.0943658477258911</v>
      </c>
      <c r="AK465" s="2">
        <f t="shared" si="129"/>
        <v>90.092499756511742</v>
      </c>
      <c r="AM465" s="5">
        <v>2213.1999999999998</v>
      </c>
      <c r="AN465" s="5">
        <v>249.3</v>
      </c>
      <c r="AO465" s="5">
        <v>0.60799999999999998</v>
      </c>
      <c r="AP465" s="4">
        <f t="shared" si="130"/>
        <v>29.185699956749481</v>
      </c>
      <c r="AQ465" s="4">
        <f t="shared" si="131"/>
        <v>-16.849233321821465</v>
      </c>
      <c r="AS465" s="2">
        <f t="shared" si="119"/>
        <v>29.998323831032391</v>
      </c>
      <c r="AT465" s="2">
        <f t="shared" si="132"/>
        <v>60.001676168967592</v>
      </c>
      <c r="AU465" s="2">
        <f t="shared" si="133"/>
        <v>89.999999999999986</v>
      </c>
      <c r="AV465" s="2">
        <f t="shared" si="134"/>
        <v>33.70017426510708</v>
      </c>
      <c r="BB465" s="2">
        <f>LN(BC465)</f>
        <v>7.6675793178063625</v>
      </c>
      <c r="BC465" s="2">
        <v>2137.9</v>
      </c>
      <c r="BD465" s="2">
        <v>249.71</v>
      </c>
      <c r="BE465" s="2">
        <v>1.218</v>
      </c>
      <c r="BF465" s="2">
        <v>22.28</v>
      </c>
      <c r="BG465" s="2">
        <v>-14.53</v>
      </c>
      <c r="BH465" s="2">
        <f t="shared" si="120"/>
        <v>26.599234951404149</v>
      </c>
    </row>
    <row r="466" spans="16:60" x14ac:dyDescent="0.2">
      <c r="P466" s="2">
        <f t="shared" si="121"/>
        <v>7.7008835319053963</v>
      </c>
      <c r="Q466" s="2">
        <v>2210.3000000000002</v>
      </c>
      <c r="R466" s="2">
        <v>249.33</v>
      </c>
      <c r="S466" s="2">
        <v>0.60799999999999998</v>
      </c>
      <c r="T466" s="2">
        <v>24.66</v>
      </c>
      <c r="U466" s="2">
        <v>-14.29</v>
      </c>
      <c r="V466" s="2">
        <f t="shared" si="122"/>
        <v>28.50122278078609</v>
      </c>
      <c r="X466" s="5">
        <v>2216</v>
      </c>
      <c r="Y466" s="5">
        <v>249.18</v>
      </c>
      <c r="Z466" s="5">
        <v>0.60899999999999999</v>
      </c>
      <c r="AA466" s="5">
        <v>24.88</v>
      </c>
      <c r="AB466" s="5">
        <v>-14.31</v>
      </c>
      <c r="AC466" s="5">
        <f t="shared" si="124"/>
        <v>33.800475818804074</v>
      </c>
      <c r="AD466" s="2">
        <f t="shared" si="123"/>
        <v>7.7034590478671747</v>
      </c>
      <c r="AG466" s="2">
        <f t="shared" si="125"/>
        <v>29.905824074520638</v>
      </c>
      <c r="AH466" s="2">
        <f t="shared" si="126"/>
        <v>0.52195509562257114</v>
      </c>
      <c r="AI466" s="2">
        <f t="shared" si="127"/>
        <v>60.20063150805035</v>
      </c>
      <c r="AJ466" s="2">
        <f t="shared" si="128"/>
        <v>2.0927514224174679</v>
      </c>
      <c r="AK466" s="2">
        <f t="shared" si="129"/>
        <v>90.106455582570987</v>
      </c>
      <c r="AM466" s="5">
        <v>2216</v>
      </c>
      <c r="AN466" s="5">
        <v>249.18</v>
      </c>
      <c r="AO466" s="5">
        <v>0.60899999999999999</v>
      </c>
      <c r="AP466" s="4">
        <f t="shared" si="130"/>
        <v>29.299809747282872</v>
      </c>
      <c r="AQ466" s="4">
        <f t="shared" si="131"/>
        <v>-16.852101185032879</v>
      </c>
      <c r="AS466" s="2">
        <f t="shared" si="119"/>
        <v>29.905824074520638</v>
      </c>
      <c r="AT466" s="2">
        <f t="shared" si="132"/>
        <v>60.094175925479348</v>
      </c>
      <c r="AU466" s="2">
        <f t="shared" si="133"/>
        <v>89.999999999999986</v>
      </c>
      <c r="AV466" s="2">
        <f t="shared" si="134"/>
        <v>33.800475818804074</v>
      </c>
      <c r="BB466" s="2">
        <f>LN(BC466)</f>
        <v>7.6688414425502751</v>
      </c>
      <c r="BC466" s="2">
        <v>2140.6</v>
      </c>
      <c r="BD466" s="2">
        <v>249.78</v>
      </c>
      <c r="BE466" s="2">
        <v>1.218</v>
      </c>
      <c r="BF466" s="2">
        <v>22.37</v>
      </c>
      <c r="BG466" s="2">
        <v>-14.58</v>
      </c>
      <c r="BH466" s="2">
        <f t="shared" si="120"/>
        <v>26.701934386856696</v>
      </c>
    </row>
    <row r="467" spans="16:60" x14ac:dyDescent="0.2">
      <c r="P467" s="2">
        <f t="shared" si="121"/>
        <v>7.7021947110239548</v>
      </c>
      <c r="Q467" s="2">
        <v>2213.1999999999998</v>
      </c>
      <c r="R467" s="2">
        <v>249.3</v>
      </c>
      <c r="S467" s="2">
        <v>0.60799999999999998</v>
      </c>
      <c r="T467" s="2">
        <v>24.77</v>
      </c>
      <c r="U467" s="2">
        <v>-14.3</v>
      </c>
      <c r="V467" s="2">
        <f t="shared" si="122"/>
        <v>28.601449263979614</v>
      </c>
      <c r="X467" s="5">
        <v>2218.8000000000002</v>
      </c>
      <c r="Y467" s="5">
        <v>249.16</v>
      </c>
      <c r="Z467" s="5">
        <v>0.60899999999999999</v>
      </c>
      <c r="AA467" s="5">
        <v>24.9</v>
      </c>
      <c r="AB467" s="5">
        <v>-14.26</v>
      </c>
      <c r="AC467" s="5">
        <f t="shared" si="124"/>
        <v>33.792933476009637</v>
      </c>
      <c r="AD467" s="2">
        <f t="shared" si="123"/>
        <v>7.7047217881810797</v>
      </c>
      <c r="AG467" s="2">
        <f t="shared" si="125"/>
        <v>29.799368491949636</v>
      </c>
      <c r="AH467" s="2">
        <f t="shared" si="126"/>
        <v>0.52009709519957847</v>
      </c>
      <c r="AI467" s="2">
        <f t="shared" si="127"/>
        <v>60.301997506254253</v>
      </c>
      <c r="AJ467" s="2">
        <f t="shared" si="128"/>
        <v>2.0908934219944753</v>
      </c>
      <c r="AK467" s="2">
        <f t="shared" si="129"/>
        <v>90.101365998203889</v>
      </c>
      <c r="AM467" s="5">
        <v>2218.8000000000002</v>
      </c>
      <c r="AN467" s="5">
        <v>249.16</v>
      </c>
      <c r="AO467" s="5">
        <v>0.60899999999999999</v>
      </c>
      <c r="AP467" s="4">
        <f t="shared" si="130"/>
        <v>29.324525340687071</v>
      </c>
      <c r="AQ467" s="4">
        <f t="shared" si="131"/>
        <v>-16.79388479350191</v>
      </c>
      <c r="AS467" s="2">
        <f t="shared" si="119"/>
        <v>29.799368491949636</v>
      </c>
      <c r="AT467" s="2">
        <f t="shared" si="132"/>
        <v>60.20063150805035</v>
      </c>
      <c r="AU467" s="2">
        <f t="shared" si="133"/>
        <v>89.999999999999986</v>
      </c>
      <c r="AV467" s="2">
        <f t="shared" si="134"/>
        <v>33.792933476009637</v>
      </c>
      <c r="BB467" s="2">
        <f>LN(BC467)</f>
        <v>7.6701019763430871</v>
      </c>
      <c r="BC467" s="2">
        <v>2143.3000000000002</v>
      </c>
      <c r="BD467" s="2">
        <v>249.85</v>
      </c>
      <c r="BE467" s="2">
        <v>0.60899999999999999</v>
      </c>
      <c r="BF467" s="2">
        <v>22.56</v>
      </c>
      <c r="BG467" s="2">
        <v>-14.65</v>
      </c>
      <c r="BH467" s="2">
        <f t="shared" si="120"/>
        <v>26.899369881095726</v>
      </c>
    </row>
    <row r="468" spans="16:60" x14ac:dyDescent="0.2">
      <c r="P468" s="2">
        <f t="shared" si="121"/>
        <v>7.7034590478671747</v>
      </c>
      <c r="Q468" s="2">
        <v>2216</v>
      </c>
      <c r="R468" s="2">
        <v>249.18</v>
      </c>
      <c r="S468" s="2">
        <v>0.60899999999999999</v>
      </c>
      <c r="T468" s="2">
        <v>24.88</v>
      </c>
      <c r="U468" s="2">
        <v>-14.31</v>
      </c>
      <c r="V468" s="2">
        <f t="shared" si="122"/>
        <v>28.701750817676611</v>
      </c>
      <c r="X468" s="5">
        <v>2221.6999999999998</v>
      </c>
      <c r="Y468" s="5">
        <v>249.13</v>
      </c>
      <c r="Z468" s="5">
        <v>0.60899999999999999</v>
      </c>
      <c r="AA468" s="5">
        <v>25.02</v>
      </c>
      <c r="AB468" s="5">
        <v>-14.27</v>
      </c>
      <c r="AC468" s="5">
        <f t="shared" si="124"/>
        <v>33.902080708405741</v>
      </c>
      <c r="AD468" s="2">
        <f t="shared" si="123"/>
        <v>7.706027947583082</v>
      </c>
      <c r="AG468" s="2">
        <f t="shared" si="125"/>
        <v>29.698002493745744</v>
      </c>
      <c r="AH468" s="2">
        <f t="shared" si="126"/>
        <v>0.51832792478134992</v>
      </c>
      <c r="AI468" s="2">
        <f t="shared" si="127"/>
        <v>60.410044893541581</v>
      </c>
      <c r="AJ468" s="2">
        <f t="shared" si="128"/>
        <v>2.0891242515762465</v>
      </c>
      <c r="AK468" s="2">
        <f t="shared" si="129"/>
        <v>90.108047387287328</v>
      </c>
      <c r="AM468" s="5">
        <v>2221.6999999999998</v>
      </c>
      <c r="AN468" s="5">
        <v>249.13</v>
      </c>
      <c r="AO468" s="5">
        <v>0.60899999999999999</v>
      </c>
      <c r="AP468" s="4">
        <f t="shared" si="130"/>
        <v>29.449001288067752</v>
      </c>
      <c r="AQ468" s="4">
        <f t="shared" si="131"/>
        <v>-16.796053092754871</v>
      </c>
      <c r="AS468" s="2">
        <f t="shared" si="119"/>
        <v>29.698002493745744</v>
      </c>
      <c r="AT468" s="2">
        <f t="shared" si="132"/>
        <v>60.301997506254253</v>
      </c>
      <c r="AU468" s="2">
        <f t="shared" si="133"/>
        <v>90</v>
      </c>
      <c r="AV468" s="2">
        <f t="shared" si="134"/>
        <v>33.902080708405741</v>
      </c>
      <c r="BB468" s="2">
        <f>LN(BC468)</f>
        <v>7.6713609231906439</v>
      </c>
      <c r="BC468" s="2">
        <v>2146</v>
      </c>
      <c r="BD468" s="2">
        <v>249.91</v>
      </c>
      <c r="BE468" s="2">
        <v>0.60799999999999998</v>
      </c>
      <c r="BF468" s="2">
        <v>22.64</v>
      </c>
      <c r="BG468" s="2">
        <v>-14.71</v>
      </c>
      <c r="BH468" s="2">
        <f t="shared" si="120"/>
        <v>26.999142578978319</v>
      </c>
    </row>
    <row r="469" spans="16:60" x14ac:dyDescent="0.2">
      <c r="P469" s="2">
        <f t="shared" si="121"/>
        <v>7.7047217881810797</v>
      </c>
      <c r="Q469" s="2">
        <v>2218.8000000000002</v>
      </c>
      <c r="R469" s="2">
        <v>249.16</v>
      </c>
      <c r="S469" s="2">
        <v>0.60899999999999999</v>
      </c>
      <c r="T469" s="2">
        <v>24.9</v>
      </c>
      <c r="U469" s="2">
        <v>-14.26</v>
      </c>
      <c r="V469" s="2">
        <f t="shared" si="122"/>
        <v>28.694208474882171</v>
      </c>
      <c r="X469" s="5">
        <v>2224.5</v>
      </c>
      <c r="Y469" s="5">
        <v>249.1</v>
      </c>
      <c r="Z469" s="5">
        <v>0.60899999999999999</v>
      </c>
      <c r="AA469" s="5">
        <v>25.13</v>
      </c>
      <c r="AB469" s="5">
        <v>-14.27</v>
      </c>
      <c r="AC469" s="5">
        <f t="shared" si="124"/>
        <v>33.997683459867808</v>
      </c>
      <c r="AD469" s="2">
        <f t="shared" si="123"/>
        <v>7.7072874502460964</v>
      </c>
      <c r="AG469" s="2">
        <f t="shared" si="125"/>
        <v>29.589955106458437</v>
      </c>
      <c r="AH469" s="2">
        <f t="shared" si="126"/>
        <v>0.51644214212500894</v>
      </c>
      <c r="AI469" s="2">
        <f t="shared" si="127"/>
        <v>60.498594173236313</v>
      </c>
      <c r="AJ469" s="2">
        <f t="shared" si="128"/>
        <v>2.0872384689199053</v>
      </c>
      <c r="AK469" s="2">
        <f t="shared" si="129"/>
        <v>90.088549279694746</v>
      </c>
      <c r="AM469" s="5">
        <v>2224.5</v>
      </c>
      <c r="AN469" s="5">
        <v>249.1</v>
      </c>
      <c r="AO469" s="5">
        <v>0.60899999999999999</v>
      </c>
      <c r="AP469" s="4">
        <f t="shared" si="130"/>
        <v>29.563756997203498</v>
      </c>
      <c r="AQ469" s="4">
        <f t="shared" si="131"/>
        <v>-16.787696472347541</v>
      </c>
      <c r="AS469" s="2">
        <f t="shared" si="119"/>
        <v>29.589955106458437</v>
      </c>
      <c r="AT469" s="2">
        <f t="shared" si="132"/>
        <v>60.410044893541581</v>
      </c>
      <c r="AU469" s="2">
        <f t="shared" si="133"/>
        <v>90.000000000000014</v>
      </c>
      <c r="AV469" s="2">
        <f t="shared" si="134"/>
        <v>33.997683459867808</v>
      </c>
      <c r="BB469" s="2">
        <f>LN(BC469)</f>
        <v>7.6725717462324416</v>
      </c>
      <c r="BC469" s="2">
        <v>2148.6</v>
      </c>
      <c r="BD469" s="2">
        <v>249.98</v>
      </c>
      <c r="BE469" s="2">
        <v>0.60799999999999998</v>
      </c>
      <c r="BF469" s="2">
        <v>22.81</v>
      </c>
      <c r="BG469" s="2">
        <v>-14.81</v>
      </c>
      <c r="BH469" s="2">
        <f t="shared" si="120"/>
        <v>27.196179878799153</v>
      </c>
    </row>
    <row r="470" spans="16:60" x14ac:dyDescent="0.2">
      <c r="P470" s="2">
        <f t="shared" si="121"/>
        <v>7.706027947583082</v>
      </c>
      <c r="Q470" s="2">
        <v>2221.6999999999998</v>
      </c>
      <c r="R470" s="2">
        <v>249.13</v>
      </c>
      <c r="S470" s="2">
        <v>0.60899999999999999</v>
      </c>
      <c r="T470" s="2">
        <v>25.02</v>
      </c>
      <c r="U470" s="2">
        <v>-14.27</v>
      </c>
      <c r="V470" s="2">
        <f t="shared" si="122"/>
        <v>28.803355707278275</v>
      </c>
      <c r="X470" s="5">
        <v>2227.4</v>
      </c>
      <c r="Y470" s="5">
        <v>249.09</v>
      </c>
      <c r="Z470" s="5">
        <v>0.60899999999999999</v>
      </c>
      <c r="AA470" s="5">
        <v>25.15</v>
      </c>
      <c r="AB470" s="5">
        <v>-14.23</v>
      </c>
      <c r="AC470" s="5">
        <f t="shared" si="124"/>
        <v>33.995358022986608</v>
      </c>
      <c r="AD470" s="2">
        <f t="shared" si="123"/>
        <v>7.7085902649589997</v>
      </c>
      <c r="AG470" s="2">
        <f t="shared" si="125"/>
        <v>29.501405826763683</v>
      </c>
      <c r="AH470" s="2">
        <f t="shared" si="126"/>
        <v>0.51489666564406611</v>
      </c>
      <c r="AI470" s="2">
        <f t="shared" si="127"/>
        <v>60.703594408447543</v>
      </c>
      <c r="AJ470" s="2">
        <f t="shared" si="128"/>
        <v>2.0856929924389629</v>
      </c>
      <c r="AK470" s="2">
        <f t="shared" si="129"/>
        <v>90.20500023521123</v>
      </c>
      <c r="AM470" s="5">
        <v>2227.4</v>
      </c>
      <c r="AN470" s="5">
        <v>249.09</v>
      </c>
      <c r="AO470" s="5">
        <v>0.60899999999999999</v>
      </c>
      <c r="AP470" s="4">
        <f t="shared" si="130"/>
        <v>29.587642741330892</v>
      </c>
      <c r="AQ470" s="4">
        <f t="shared" si="131"/>
        <v>-16.740841201158602</v>
      </c>
      <c r="AS470" s="2">
        <f t="shared" si="119"/>
        <v>29.501405826763683</v>
      </c>
      <c r="AT470" s="2">
        <f t="shared" si="132"/>
        <v>60.498594173236313</v>
      </c>
      <c r="AU470" s="2">
        <f t="shared" si="133"/>
        <v>90</v>
      </c>
      <c r="AV470" s="2">
        <f t="shared" si="134"/>
        <v>33.995358022986608</v>
      </c>
      <c r="BB470" s="2">
        <f>LN(BC470)</f>
        <v>7.6738275895566392</v>
      </c>
      <c r="BC470" s="2">
        <v>2151.3000000000002</v>
      </c>
      <c r="BD470" s="2">
        <v>249.96</v>
      </c>
      <c r="BE470" s="2">
        <v>0.60799999999999998</v>
      </c>
      <c r="BF470" s="2">
        <v>22.95</v>
      </c>
      <c r="BG470" s="2">
        <v>-14.79</v>
      </c>
      <c r="BH470" s="2">
        <f t="shared" si="120"/>
        <v>27.302867981221315</v>
      </c>
    </row>
    <row r="471" spans="16:60" x14ac:dyDescent="0.2">
      <c r="P471" s="2">
        <f t="shared" si="121"/>
        <v>7.7072874502460964</v>
      </c>
      <c r="Q471" s="2">
        <v>2224.5</v>
      </c>
      <c r="R471" s="2">
        <v>249.1</v>
      </c>
      <c r="S471" s="2">
        <v>0.60899999999999999</v>
      </c>
      <c r="T471" s="2">
        <v>25.13</v>
      </c>
      <c r="U471" s="2">
        <v>-14.27</v>
      </c>
      <c r="V471" s="2">
        <f t="shared" si="122"/>
        <v>28.898958458740342</v>
      </c>
      <c r="X471" s="5">
        <v>2230.1999999999998</v>
      </c>
      <c r="Y471" s="5">
        <v>249.06</v>
      </c>
      <c r="Z471" s="5">
        <v>0.60899999999999999</v>
      </c>
      <c r="AA471" s="5">
        <v>25.29</v>
      </c>
      <c r="AB471" s="5">
        <v>-14.19</v>
      </c>
      <c r="AC471" s="5">
        <f t="shared" si="124"/>
        <v>34.097693948315921</v>
      </c>
      <c r="AD471" s="2">
        <f t="shared" si="123"/>
        <v>7.7098465465312618</v>
      </c>
      <c r="AG471" s="2">
        <f t="shared" si="125"/>
        <v>29.296405591552453</v>
      </c>
      <c r="AH471" s="2">
        <f t="shared" si="126"/>
        <v>0.51131873657226734</v>
      </c>
      <c r="AI471" s="2">
        <f t="shared" si="127"/>
        <v>60.703594408447543</v>
      </c>
      <c r="AJ471" s="2">
        <f t="shared" si="128"/>
        <v>2.0821150633671639</v>
      </c>
      <c r="AK471" s="2">
        <f t="shared" si="129"/>
        <v>90</v>
      </c>
      <c r="AM471" s="5">
        <v>2230.1999999999998</v>
      </c>
      <c r="AN471" s="5">
        <v>249.06</v>
      </c>
      <c r="AO471" s="5">
        <v>0.60899999999999999</v>
      </c>
      <c r="AP471" s="4">
        <f t="shared" si="130"/>
        <v>29.736597929510719</v>
      </c>
      <c r="AQ471" s="4">
        <f t="shared" si="131"/>
        <v>-16.684947592714785</v>
      </c>
      <c r="AS471" s="2">
        <f t="shared" si="119"/>
        <v>29.296405591552453</v>
      </c>
      <c r="AT471" s="2">
        <f t="shared" si="132"/>
        <v>60.703594408447543</v>
      </c>
      <c r="AU471" s="2">
        <f t="shared" si="133"/>
        <v>90</v>
      </c>
      <c r="AV471" s="2">
        <f t="shared" si="134"/>
        <v>34.097693948315921</v>
      </c>
      <c r="BB471" s="2">
        <f>LN(BC471)</f>
        <v>7.675081857716334</v>
      </c>
      <c r="BC471" s="2">
        <v>2154</v>
      </c>
      <c r="BD471" s="2">
        <v>250.03</v>
      </c>
      <c r="BE471" s="2">
        <v>0.60799999999999998</v>
      </c>
      <c r="BF471" s="2">
        <v>22.97</v>
      </c>
      <c r="BG471" s="2">
        <v>-14.75</v>
      </c>
      <c r="BH471" s="2">
        <f t="shared" si="120"/>
        <v>27.298047549229594</v>
      </c>
    </row>
    <row r="472" spans="16:60" x14ac:dyDescent="0.2">
      <c r="P472" s="2">
        <f t="shared" si="121"/>
        <v>7.7085902649589997</v>
      </c>
      <c r="Q472" s="2">
        <v>2227.4</v>
      </c>
      <c r="R472" s="2">
        <v>249.09</v>
      </c>
      <c r="S472" s="2">
        <v>0.60899999999999999</v>
      </c>
      <c r="T472" s="2">
        <v>25.15</v>
      </c>
      <c r="U472" s="2">
        <v>-14.23</v>
      </c>
      <c r="V472" s="2">
        <f t="shared" si="122"/>
        <v>28.896633021859138</v>
      </c>
      <c r="X472" s="5">
        <v>2233.1</v>
      </c>
      <c r="Y472" s="5">
        <v>249.03</v>
      </c>
      <c r="Z472" s="5">
        <v>0.60899999999999999</v>
      </c>
      <c r="AA472" s="5">
        <v>25.29</v>
      </c>
      <c r="AB472" s="5">
        <v>-14.19</v>
      </c>
      <c r="AC472" s="5">
        <f t="shared" si="124"/>
        <v>34.097693948315921</v>
      </c>
      <c r="AD472" s="2">
        <f t="shared" si="123"/>
        <v>7.7111460336408415</v>
      </c>
      <c r="AG472" s="2">
        <f t="shared" si="125"/>
        <v>29.296405591552453</v>
      </c>
      <c r="AH472" s="2">
        <f t="shared" si="126"/>
        <v>0.51131873657226734</v>
      </c>
      <c r="AI472" s="2">
        <f t="shared" si="127"/>
        <v>60.792403528857278</v>
      </c>
      <c r="AJ472" s="2">
        <f t="shared" si="128"/>
        <v>2.0821150633671639</v>
      </c>
      <c r="AK472" s="2">
        <f t="shared" si="129"/>
        <v>90.088809120409735</v>
      </c>
      <c r="AM472" s="5">
        <v>2233.1</v>
      </c>
      <c r="AN472" s="5">
        <v>249.03</v>
      </c>
      <c r="AO472" s="5">
        <v>0.60899999999999999</v>
      </c>
      <c r="AP472" s="4">
        <f t="shared" si="130"/>
        <v>29.736597929510719</v>
      </c>
      <c r="AQ472" s="4">
        <f t="shared" si="131"/>
        <v>-16.684947592714785</v>
      </c>
      <c r="AS472" s="2">
        <f t="shared" si="119"/>
        <v>29.296405591552453</v>
      </c>
      <c r="AT472" s="2">
        <f t="shared" si="132"/>
        <v>60.703594408447543</v>
      </c>
      <c r="AU472" s="2">
        <f t="shared" si="133"/>
        <v>90</v>
      </c>
      <c r="AV472" s="2">
        <f t="shared" si="134"/>
        <v>34.097693948315921</v>
      </c>
      <c r="BB472" s="2">
        <f>LN(BC472)</f>
        <v>7.6762881864479722</v>
      </c>
      <c r="BC472" s="2">
        <v>2156.6</v>
      </c>
      <c r="BD472" s="2">
        <v>250</v>
      </c>
      <c r="BE472" s="2">
        <v>0.60799999999999998</v>
      </c>
      <c r="BF472" s="2">
        <v>23.08</v>
      </c>
      <c r="BG472" s="2">
        <v>-14.76</v>
      </c>
      <c r="BH472" s="2">
        <f t="shared" si="120"/>
        <v>27.39605811061146</v>
      </c>
    </row>
    <row r="473" spans="16:60" x14ac:dyDescent="0.2">
      <c r="P473" s="2">
        <f t="shared" si="121"/>
        <v>7.7098465465312618</v>
      </c>
      <c r="Q473" s="2">
        <v>2230.1999999999998</v>
      </c>
      <c r="R473" s="2">
        <v>249.06</v>
      </c>
      <c r="S473" s="2">
        <v>0.60899999999999999</v>
      </c>
      <c r="T473" s="2">
        <v>25.29</v>
      </c>
      <c r="U473" s="2">
        <v>-14.19</v>
      </c>
      <c r="V473" s="2">
        <f t="shared" si="122"/>
        <v>28.998968947188448</v>
      </c>
      <c r="X473" s="5">
        <v>2235.9</v>
      </c>
      <c r="Y473" s="5">
        <v>248.91</v>
      </c>
      <c r="Z473" s="5">
        <v>0.60899999999999999</v>
      </c>
      <c r="AA473" s="5">
        <v>25.4</v>
      </c>
      <c r="AB473" s="5">
        <v>-14.2</v>
      </c>
      <c r="AC473" s="5">
        <f t="shared" si="124"/>
        <v>34.198553179314366</v>
      </c>
      <c r="AD473" s="2">
        <f t="shared" si="123"/>
        <v>7.7123991105557579</v>
      </c>
      <c r="AG473" s="2">
        <f t="shared" si="125"/>
        <v>29.207596471142715</v>
      </c>
      <c r="AH473" s="2">
        <f t="shared" si="126"/>
        <v>0.50976872501531734</v>
      </c>
      <c r="AI473" s="2">
        <f t="shared" si="127"/>
        <v>60.792942912704817</v>
      </c>
      <c r="AJ473" s="2">
        <f t="shared" si="128"/>
        <v>2.0805650518102139</v>
      </c>
      <c r="AK473" s="2">
        <f t="shared" si="129"/>
        <v>90.000539383847524</v>
      </c>
      <c r="AM473" s="5">
        <v>2235.9</v>
      </c>
      <c r="AN473" s="5">
        <v>248.91</v>
      </c>
      <c r="AO473" s="5">
        <v>0.60899999999999999</v>
      </c>
      <c r="AP473" s="4">
        <f t="shared" si="130"/>
        <v>29.85045978401055</v>
      </c>
      <c r="AQ473" s="4">
        <f t="shared" si="131"/>
        <v>-16.688052320194874</v>
      </c>
      <c r="AS473" s="2">
        <f t="shared" si="119"/>
        <v>29.207596471142715</v>
      </c>
      <c r="AT473" s="2">
        <f t="shared" si="132"/>
        <v>60.792403528857278</v>
      </c>
      <c r="AU473" s="2">
        <f t="shared" si="133"/>
        <v>90</v>
      </c>
      <c r="AV473" s="2">
        <f t="shared" si="134"/>
        <v>34.198553179314366</v>
      </c>
      <c r="BB473" s="2">
        <f>LN(BC473)</f>
        <v>7.6775393740807862</v>
      </c>
      <c r="BC473" s="2">
        <v>2159.3000000000002</v>
      </c>
      <c r="BD473" s="2">
        <v>249.98</v>
      </c>
      <c r="BE473" s="2">
        <v>0.60799999999999998</v>
      </c>
      <c r="BF473" s="2">
        <v>23.11</v>
      </c>
      <c r="BG473" s="2">
        <v>-14.72</v>
      </c>
      <c r="BH473" s="2">
        <f t="shared" si="120"/>
        <v>27.399826641787353</v>
      </c>
    </row>
    <row r="474" spans="16:60" x14ac:dyDescent="0.2">
      <c r="P474" s="2">
        <f t="shared" si="121"/>
        <v>7.7111460336408415</v>
      </c>
      <c r="Q474" s="2">
        <v>2233.1</v>
      </c>
      <c r="R474" s="2">
        <v>249.03</v>
      </c>
      <c r="S474" s="2">
        <v>0.60899999999999999</v>
      </c>
      <c r="T474" s="2">
        <v>25.29</v>
      </c>
      <c r="U474" s="2">
        <v>-14.19</v>
      </c>
      <c r="V474" s="2">
        <f t="shared" si="122"/>
        <v>28.998968947188448</v>
      </c>
      <c r="X474" s="5">
        <v>2238.6999999999998</v>
      </c>
      <c r="Y474" s="5">
        <v>248.89</v>
      </c>
      <c r="Z474" s="5">
        <v>0.60899999999999999</v>
      </c>
      <c r="AA474" s="5">
        <v>25.49</v>
      </c>
      <c r="AB474" s="5">
        <v>-14.25</v>
      </c>
      <c r="AC474" s="5">
        <f t="shared" si="124"/>
        <v>34.301509114975246</v>
      </c>
      <c r="AD474" s="2">
        <f t="shared" si="123"/>
        <v>7.7136506192338361</v>
      </c>
      <c r="AG474" s="2">
        <f t="shared" si="125"/>
        <v>29.207057087295176</v>
      </c>
      <c r="AH474" s="2">
        <f t="shared" si="126"/>
        <v>0.50975931099124572</v>
      </c>
      <c r="AI474" s="2">
        <f t="shared" si="127"/>
        <v>60.897743146088871</v>
      </c>
      <c r="AJ474" s="2">
        <f t="shared" si="128"/>
        <v>2.0805556377861425</v>
      </c>
      <c r="AK474" s="2">
        <f t="shared" si="129"/>
        <v>90.104800233384054</v>
      </c>
      <c r="AM474" s="5">
        <v>2238.6999999999998</v>
      </c>
      <c r="AN474" s="5">
        <v>248.89</v>
      </c>
      <c r="AO474" s="5">
        <v>0.60899999999999999</v>
      </c>
      <c r="AP474" s="4">
        <f t="shared" si="130"/>
        <v>29.940483206397776</v>
      </c>
      <c r="AQ474" s="4">
        <f t="shared" si="131"/>
        <v>-16.738010423349088</v>
      </c>
      <c r="AS474" s="2">
        <f t="shared" ref="AS474:AS482" si="135">DEGREES(ACOS(AP474/AV474))</f>
        <v>29.207057087295176</v>
      </c>
      <c r="AT474" s="2">
        <f t="shared" si="132"/>
        <v>60.792942912704817</v>
      </c>
      <c r="AU474" s="2">
        <f t="shared" si="133"/>
        <v>90</v>
      </c>
      <c r="AV474" s="2">
        <f t="shared" si="134"/>
        <v>34.301509114975246</v>
      </c>
      <c r="BB474" s="2">
        <f>LN(BC474)</f>
        <v>7.6787889981991535</v>
      </c>
      <c r="BC474" s="2">
        <v>2162</v>
      </c>
      <c r="BD474" s="2">
        <v>249.95</v>
      </c>
      <c r="BE474" s="2">
        <v>0.60799999999999998</v>
      </c>
      <c r="BF474" s="2">
        <v>23.24</v>
      </c>
      <c r="BG474" s="2">
        <v>-14.69</v>
      </c>
      <c r="BH474" s="2">
        <f t="shared" si="120"/>
        <v>27.493521054968568</v>
      </c>
    </row>
    <row r="475" spans="16:60" x14ac:dyDescent="0.2">
      <c r="P475" s="2">
        <f t="shared" si="121"/>
        <v>7.7123991105557579</v>
      </c>
      <c r="Q475" s="2">
        <v>2235.9</v>
      </c>
      <c r="R475" s="2">
        <v>248.91</v>
      </c>
      <c r="S475" s="2">
        <v>0.60899999999999999</v>
      </c>
      <c r="T475" s="2">
        <v>25.4</v>
      </c>
      <c r="U475" s="2">
        <v>-14.2</v>
      </c>
      <c r="V475" s="2">
        <f t="shared" si="122"/>
        <v>29.099828178186893</v>
      </c>
      <c r="X475" s="5">
        <v>2241.6</v>
      </c>
      <c r="Y475" s="5">
        <v>248.86</v>
      </c>
      <c r="Z475" s="5">
        <v>0.60899999999999999</v>
      </c>
      <c r="AA475" s="5">
        <v>25.51</v>
      </c>
      <c r="AB475" s="5">
        <v>-14.2</v>
      </c>
      <c r="AC475" s="5">
        <f t="shared" si="124"/>
        <v>34.294616835424989</v>
      </c>
      <c r="AD475" s="2">
        <f t="shared" si="123"/>
        <v>7.7149451755827423</v>
      </c>
      <c r="AG475" s="2">
        <f t="shared" si="125"/>
        <v>29.102256853911133</v>
      </c>
      <c r="AH475" s="2">
        <f t="shared" si="126"/>
        <v>0.50793020186183568</v>
      </c>
      <c r="AI475" s="2">
        <f t="shared" si="127"/>
        <v>61.011870902851072</v>
      </c>
      <c r="AJ475" s="2">
        <f t="shared" si="128"/>
        <v>2.0787265286567322</v>
      </c>
      <c r="AK475" s="2">
        <f t="shared" si="129"/>
        <v>90.114127756762201</v>
      </c>
      <c r="AM475" s="5">
        <v>2241.6</v>
      </c>
      <c r="AN475" s="5">
        <v>248.86</v>
      </c>
      <c r="AO475" s="5">
        <v>0.60899999999999999</v>
      </c>
      <c r="AP475" s="4">
        <f t="shared" si="130"/>
        <v>29.965026601583912</v>
      </c>
      <c r="AQ475" s="4">
        <f t="shared" si="131"/>
        <v>-16.679865846432442</v>
      </c>
      <c r="AS475" s="2">
        <f t="shared" si="135"/>
        <v>29.102256853911133</v>
      </c>
      <c r="AT475" s="2">
        <f t="shared" si="132"/>
        <v>60.897743146088871</v>
      </c>
      <c r="AU475" s="2">
        <f t="shared" si="133"/>
        <v>90</v>
      </c>
      <c r="AV475" s="2">
        <f t="shared" si="134"/>
        <v>34.294616835424989</v>
      </c>
      <c r="BB475" s="2">
        <f>LN(BC475)</f>
        <v>7.6800370627058099</v>
      </c>
      <c r="BC475" s="2">
        <v>2164.6999999999998</v>
      </c>
      <c r="BD475" s="2">
        <v>249.92</v>
      </c>
      <c r="BE475" s="2">
        <v>0.60799999999999998</v>
      </c>
      <c r="BF475" s="2">
        <v>23.27</v>
      </c>
      <c r="BG475" s="2">
        <v>-14.65</v>
      </c>
      <c r="BH475" s="2">
        <f t="shared" si="120"/>
        <v>27.497552618369511</v>
      </c>
    </row>
    <row r="476" spans="16:60" x14ac:dyDescent="0.2">
      <c r="P476" s="2">
        <f t="shared" si="121"/>
        <v>7.7136506192338361</v>
      </c>
      <c r="Q476" s="2">
        <v>2238.6999999999998</v>
      </c>
      <c r="R476" s="2">
        <v>248.89</v>
      </c>
      <c r="S476" s="2">
        <v>0.60899999999999999</v>
      </c>
      <c r="T476" s="2">
        <v>25.49</v>
      </c>
      <c r="U476" s="2">
        <v>-14.25</v>
      </c>
      <c r="V476" s="2">
        <f t="shared" si="122"/>
        <v>29.202784113847773</v>
      </c>
      <c r="X476" s="5">
        <v>2244.5</v>
      </c>
      <c r="Y476" s="5">
        <v>248.84</v>
      </c>
      <c r="Z476" s="5">
        <v>0.60899999999999999</v>
      </c>
      <c r="AA476" s="5">
        <v>25.63</v>
      </c>
      <c r="AB476" s="5">
        <v>-14.2</v>
      </c>
      <c r="AC476" s="5">
        <f t="shared" si="124"/>
        <v>34.399525331493876</v>
      </c>
      <c r="AD476" s="2">
        <f t="shared" si="123"/>
        <v>7.7162380582219869</v>
      </c>
      <c r="AG476" s="2">
        <f t="shared" si="125"/>
        <v>28.988129097148921</v>
      </c>
      <c r="AH476" s="2">
        <f t="shared" si="126"/>
        <v>0.50593829673841983</v>
      </c>
      <c r="AI476" s="2">
        <f t="shared" si="127"/>
        <v>61.002191857253393</v>
      </c>
      <c r="AJ476" s="2">
        <f t="shared" si="128"/>
        <v>2.0767346235333166</v>
      </c>
      <c r="AK476" s="2">
        <f t="shared" si="129"/>
        <v>89.990320954402307</v>
      </c>
      <c r="AM476" s="5">
        <v>2244.5</v>
      </c>
      <c r="AN476" s="5">
        <v>248.84</v>
      </c>
      <c r="AO476" s="5">
        <v>0.60899999999999999</v>
      </c>
      <c r="AP476" s="4">
        <f t="shared" si="130"/>
        <v>30.089957417731842</v>
      </c>
      <c r="AQ476" s="4">
        <f t="shared" si="131"/>
        <v>-16.67098694232509</v>
      </c>
      <c r="AS476" s="2">
        <f t="shared" si="135"/>
        <v>28.988129097148921</v>
      </c>
      <c r="AT476" s="2">
        <f t="shared" si="132"/>
        <v>61.011870902851072</v>
      </c>
      <c r="AU476" s="2">
        <f t="shared" si="133"/>
        <v>90</v>
      </c>
      <c r="AV476" s="2">
        <f t="shared" si="134"/>
        <v>34.399525331493884</v>
      </c>
      <c r="BB476" s="2">
        <f>LN(BC476)</f>
        <v>7.6812374321943562</v>
      </c>
      <c r="BC476" s="2">
        <v>2167.3000000000002</v>
      </c>
      <c r="BD476" s="2">
        <v>249.91</v>
      </c>
      <c r="BE476" s="2">
        <v>0.60799999999999998</v>
      </c>
      <c r="BF476" s="2">
        <v>23.38</v>
      </c>
      <c r="BG476" s="2">
        <v>-14.67</v>
      </c>
      <c r="BH476" s="2">
        <f t="shared" si="120"/>
        <v>27.601327866608155</v>
      </c>
    </row>
    <row r="477" spans="16:60" x14ac:dyDescent="0.2">
      <c r="P477" s="2">
        <f t="shared" si="121"/>
        <v>7.7149451755827423</v>
      </c>
      <c r="Q477" s="2">
        <v>2241.6</v>
      </c>
      <c r="R477" s="2">
        <v>248.86</v>
      </c>
      <c r="S477" s="2">
        <v>0.60899999999999999</v>
      </c>
      <c r="T477" s="2">
        <v>25.51</v>
      </c>
      <c r="U477" s="2">
        <v>-14.2</v>
      </c>
      <c r="V477" s="2">
        <f t="shared" si="122"/>
        <v>29.195891834297512</v>
      </c>
      <c r="X477" s="5">
        <v>2247.3000000000002</v>
      </c>
      <c r="Y477" s="5">
        <v>248.82</v>
      </c>
      <c r="Z477" s="5">
        <v>0.60899999999999999</v>
      </c>
      <c r="AA477" s="5">
        <v>25.71</v>
      </c>
      <c r="AB477" s="5">
        <v>-14.25</v>
      </c>
      <c r="AC477" s="5">
        <f t="shared" si="124"/>
        <v>34.493734781700773</v>
      </c>
      <c r="AD477" s="2">
        <f t="shared" si="123"/>
        <v>7.7174847746219468</v>
      </c>
      <c r="AG477" s="2">
        <f t="shared" si="125"/>
        <v>28.997808142746603</v>
      </c>
      <c r="AH477" s="2">
        <f t="shared" si="126"/>
        <v>0.50610722795255003</v>
      </c>
      <c r="AI477" s="2">
        <f t="shared" si="127"/>
        <v>61.098709206201775</v>
      </c>
      <c r="AJ477" s="2">
        <f t="shared" si="128"/>
        <v>2.0769035547474468</v>
      </c>
      <c r="AK477" s="2">
        <f t="shared" si="129"/>
        <v>90.096517348948382</v>
      </c>
      <c r="AM477" s="5">
        <v>2247.3000000000002</v>
      </c>
      <c r="AN477" s="5">
        <v>248.82</v>
      </c>
      <c r="AO477" s="5">
        <v>0.60899999999999999</v>
      </c>
      <c r="AP477" s="4">
        <f t="shared" si="130"/>
        <v>30.169539927270971</v>
      </c>
      <c r="AQ477" s="4">
        <f t="shared" si="131"/>
        <v>-16.721740333084846</v>
      </c>
      <c r="AS477" s="2">
        <f t="shared" si="135"/>
        <v>28.997808142746603</v>
      </c>
      <c r="AT477" s="2">
        <f t="shared" si="132"/>
        <v>61.002191857253393</v>
      </c>
      <c r="AU477" s="2">
        <f t="shared" si="133"/>
        <v>90</v>
      </c>
      <c r="AV477" s="2">
        <f t="shared" si="134"/>
        <v>34.493734781700773</v>
      </c>
      <c r="BB477" s="2">
        <f>LN(BC477)</f>
        <v>7.6824824465345056</v>
      </c>
      <c r="BC477" s="2">
        <v>2170</v>
      </c>
      <c r="BD477" s="2">
        <v>249.88</v>
      </c>
      <c r="BE477" s="2">
        <v>0.60799999999999998</v>
      </c>
      <c r="BF477" s="2">
        <v>23.49</v>
      </c>
      <c r="BG477" s="2">
        <v>-14.68</v>
      </c>
      <c r="BH477" s="2">
        <f t="shared" ref="BH477:BH510" si="136">SQRT(POWER(BF477,2) + POWER(BG477,2))</f>
        <v>27.699864620607805</v>
      </c>
    </row>
    <row r="478" spans="16:60" x14ac:dyDescent="0.2">
      <c r="P478" s="2">
        <f t="shared" si="121"/>
        <v>7.7162380582219869</v>
      </c>
      <c r="Q478" s="2">
        <v>2244.5</v>
      </c>
      <c r="R478" s="2">
        <v>248.84</v>
      </c>
      <c r="S478" s="2">
        <v>0.60899999999999999</v>
      </c>
      <c r="T478" s="2">
        <v>25.63</v>
      </c>
      <c r="U478" s="2">
        <v>-14.2</v>
      </c>
      <c r="V478" s="2">
        <f t="shared" si="122"/>
        <v>29.300800330366403</v>
      </c>
      <c r="X478" s="5">
        <v>2250.1999999999998</v>
      </c>
      <c r="Y478" s="5">
        <v>248.79</v>
      </c>
      <c r="Z478" s="5">
        <v>0.60899999999999999</v>
      </c>
      <c r="AA478" s="5">
        <v>25.74</v>
      </c>
      <c r="AB478" s="5">
        <v>-14.21</v>
      </c>
      <c r="AC478" s="5">
        <f t="shared" si="124"/>
        <v>34.500624599622803</v>
      </c>
      <c r="AD478" s="2">
        <f t="shared" si="123"/>
        <v>7.7187743801369715</v>
      </c>
      <c r="AG478" s="2">
        <f t="shared" si="125"/>
        <v>28.901290793798214</v>
      </c>
      <c r="AH478" s="2">
        <f t="shared" si="126"/>
        <v>0.5044226824281044</v>
      </c>
      <c r="AI478" s="2">
        <f t="shared" si="127"/>
        <v>61.098174224696294</v>
      </c>
      <c r="AJ478" s="2">
        <f t="shared" si="128"/>
        <v>2.0752190092230012</v>
      </c>
      <c r="AK478" s="2">
        <f t="shared" si="129"/>
        <v>89.999465018494504</v>
      </c>
      <c r="AM478" s="5">
        <v>2250.1999999999998</v>
      </c>
      <c r="AN478" s="5">
        <v>248.79</v>
      </c>
      <c r="AO478" s="5">
        <v>0.60899999999999999</v>
      </c>
      <c r="AP478" s="4">
        <f t="shared" si="130"/>
        <v>30.203697357014899</v>
      </c>
      <c r="AQ478" s="4">
        <f t="shared" si="131"/>
        <v>-16.674224531592145</v>
      </c>
      <c r="AS478" s="2">
        <f t="shared" si="135"/>
        <v>28.901290793798214</v>
      </c>
      <c r="AT478" s="2">
        <f t="shared" si="132"/>
        <v>61.098709206201775</v>
      </c>
      <c r="AU478" s="2">
        <f t="shared" si="133"/>
        <v>89.999999999999986</v>
      </c>
      <c r="AV478" s="2">
        <f t="shared" si="134"/>
        <v>34.500624599622803</v>
      </c>
      <c r="BB478" s="2">
        <f>LN(BC478)</f>
        <v>7.6837259127411954</v>
      </c>
      <c r="BC478" s="2">
        <v>2172.6999999999998</v>
      </c>
      <c r="BD478" s="2">
        <v>249.85</v>
      </c>
      <c r="BE478" s="2">
        <v>0.60799999999999998</v>
      </c>
      <c r="BF478" s="2">
        <v>23.54</v>
      </c>
      <c r="BG478" s="2">
        <v>-14.6</v>
      </c>
      <c r="BH478" s="2">
        <f t="shared" si="136"/>
        <v>27.700028880851367</v>
      </c>
    </row>
    <row r="479" spans="16:60" x14ac:dyDescent="0.2">
      <c r="P479" s="2">
        <f t="shared" si="121"/>
        <v>7.7174847746219468</v>
      </c>
      <c r="Q479" s="2">
        <v>2247.3000000000002</v>
      </c>
      <c r="R479" s="2">
        <v>248.82</v>
      </c>
      <c r="S479" s="2">
        <v>0.60899999999999999</v>
      </c>
      <c r="T479" s="2">
        <v>25.71</v>
      </c>
      <c r="U479" s="2">
        <v>-14.25</v>
      </c>
      <c r="V479" s="2">
        <f t="shared" si="122"/>
        <v>29.3950097805733</v>
      </c>
      <c r="X479" s="5">
        <v>2253.1</v>
      </c>
      <c r="Y479" s="5">
        <v>248.76</v>
      </c>
      <c r="Z479" s="5">
        <v>0.60899999999999999</v>
      </c>
      <c r="AA479" s="5">
        <v>25.83</v>
      </c>
      <c r="AB479" s="5">
        <v>-14.26</v>
      </c>
      <c r="AC479" s="5">
        <f t="shared" si="124"/>
        <v>34.603580533734302</v>
      </c>
      <c r="AD479" s="2">
        <f t="shared" si="123"/>
        <v>7.72006232471134</v>
      </c>
      <c r="AG479" s="2">
        <f t="shared" si="125"/>
        <v>28.901825775303724</v>
      </c>
      <c r="AH479" s="2">
        <f t="shared" si="126"/>
        <v>0.50443201961681283</v>
      </c>
      <c r="AI479" s="2">
        <f t="shared" si="127"/>
        <v>61.201078217801637</v>
      </c>
      <c r="AJ479" s="2">
        <f t="shared" si="128"/>
        <v>2.0752283464117092</v>
      </c>
      <c r="AK479" s="2">
        <f t="shared" si="129"/>
        <v>90.102903993105357</v>
      </c>
      <c r="AM479" s="5">
        <v>2253.1</v>
      </c>
      <c r="AN479" s="5">
        <v>248.76</v>
      </c>
      <c r="AO479" s="5">
        <v>0.60899999999999999</v>
      </c>
      <c r="AP479" s="4">
        <f t="shared" si="130"/>
        <v>30.29367434789085</v>
      </c>
      <c r="AQ479" s="4">
        <f t="shared" si="131"/>
        <v>-16.724266209869278</v>
      </c>
      <c r="AS479" s="2">
        <f t="shared" si="135"/>
        <v>28.901825775303724</v>
      </c>
      <c r="AT479" s="2">
        <f t="shared" si="132"/>
        <v>61.098174224696294</v>
      </c>
      <c r="AU479" s="2">
        <f t="shared" si="133"/>
        <v>90.000000000000014</v>
      </c>
      <c r="AV479" s="2">
        <f t="shared" si="134"/>
        <v>34.603580533734302</v>
      </c>
      <c r="BB479" s="2">
        <f>LN(BC479)</f>
        <v>7.6849218650456566</v>
      </c>
      <c r="BC479" s="2">
        <v>2175.3000000000002</v>
      </c>
      <c r="BD479" s="2">
        <v>249.73</v>
      </c>
      <c r="BE479" s="2">
        <v>0.60799999999999998</v>
      </c>
      <c r="BF479" s="2">
        <v>23.65</v>
      </c>
      <c r="BG479" s="2">
        <v>-14.61</v>
      </c>
      <c r="BH479" s="2">
        <f t="shared" si="136"/>
        <v>27.798823716121511</v>
      </c>
    </row>
    <row r="480" spans="16:60" x14ac:dyDescent="0.2">
      <c r="P480" s="2">
        <f t="shared" si="121"/>
        <v>7.7187743801369715</v>
      </c>
      <c r="Q480" s="2">
        <v>2250.1999999999998</v>
      </c>
      <c r="R480" s="2">
        <v>248.79</v>
      </c>
      <c r="S480" s="2">
        <v>0.60899999999999999</v>
      </c>
      <c r="T480" s="2">
        <v>25.74</v>
      </c>
      <c r="U480" s="2">
        <v>-14.21</v>
      </c>
      <c r="V480" s="2">
        <f t="shared" si="122"/>
        <v>29.40189959849533</v>
      </c>
      <c r="X480" s="5">
        <v>2255.9</v>
      </c>
      <c r="Y480" s="5">
        <v>248.73</v>
      </c>
      <c r="Z480" s="5">
        <v>0.60899999999999999</v>
      </c>
      <c r="AA480" s="5">
        <v>25.94</v>
      </c>
      <c r="AB480" s="5">
        <v>-14.26</v>
      </c>
      <c r="AC480" s="5">
        <f t="shared" si="124"/>
        <v>34.699927679397149</v>
      </c>
      <c r="AD480" s="2">
        <f t="shared" si="123"/>
        <v>7.7213042853943783</v>
      </c>
      <c r="AG480" s="2">
        <f t="shared" si="125"/>
        <v>28.798921782198352</v>
      </c>
      <c r="AH480" s="2">
        <f t="shared" si="126"/>
        <v>0.50263600612367454</v>
      </c>
      <c r="AI480" s="2">
        <f t="shared" si="127"/>
        <v>61.304559330787427</v>
      </c>
      <c r="AJ480" s="2">
        <f t="shared" si="128"/>
        <v>2.0734323329185713</v>
      </c>
      <c r="AK480" s="2">
        <f t="shared" si="129"/>
        <v>90.103481112985776</v>
      </c>
      <c r="AM480" s="5">
        <v>2255.9</v>
      </c>
      <c r="AN480" s="5">
        <v>248.73</v>
      </c>
      <c r="AO480" s="5">
        <v>0.60899999999999999</v>
      </c>
      <c r="AP480" s="4">
        <f t="shared" si="130"/>
        <v>30.408093001719141</v>
      </c>
      <c r="AQ480" s="4">
        <f t="shared" si="131"/>
        <v>-16.716245420374516</v>
      </c>
      <c r="AS480" s="2">
        <f t="shared" si="135"/>
        <v>28.798921782198377</v>
      </c>
      <c r="AT480" s="2">
        <f t="shared" si="132"/>
        <v>61.201078217801637</v>
      </c>
      <c r="AU480" s="2">
        <f t="shared" si="133"/>
        <v>90.000000000000014</v>
      </c>
      <c r="AV480" s="2">
        <f t="shared" si="134"/>
        <v>34.699927679397156</v>
      </c>
      <c r="BB480" s="2">
        <f>LN(BC480)</f>
        <v>7.6861623034929059</v>
      </c>
      <c r="BC480" s="2">
        <v>2178</v>
      </c>
      <c r="BD480" s="2">
        <v>249.71</v>
      </c>
      <c r="BE480" s="2">
        <v>0.60799999999999998</v>
      </c>
      <c r="BF480" s="2">
        <v>23.68</v>
      </c>
      <c r="BG480" s="2">
        <v>-14.57</v>
      </c>
      <c r="BH480" s="2">
        <f t="shared" si="136"/>
        <v>27.803368500956857</v>
      </c>
    </row>
    <row r="481" spans="16:60" x14ac:dyDescent="0.2">
      <c r="P481" s="2">
        <f t="shared" si="121"/>
        <v>7.72006232471134</v>
      </c>
      <c r="Q481" s="2">
        <v>2253.1</v>
      </c>
      <c r="R481" s="2">
        <v>248.76</v>
      </c>
      <c r="S481" s="2">
        <v>0.60899999999999999</v>
      </c>
      <c r="T481" s="2">
        <v>25.83</v>
      </c>
      <c r="U481" s="2">
        <v>-14.26</v>
      </c>
      <c r="V481" s="2">
        <f t="shared" si="122"/>
        <v>29.504855532606832</v>
      </c>
      <c r="X481" s="5">
        <v>2258.8000000000002</v>
      </c>
      <c r="Y481" s="5">
        <v>248.71</v>
      </c>
      <c r="Z481" s="5">
        <v>0.60899999999999999</v>
      </c>
      <c r="AA481" s="5">
        <v>25.96</v>
      </c>
      <c r="AB481" s="5">
        <v>-14.21</v>
      </c>
      <c r="AC481" s="5">
        <f t="shared" si="124"/>
        <v>34.693415403292519</v>
      </c>
      <c r="AD481" s="2">
        <f t="shared" si="123"/>
        <v>7.722588977798682</v>
      </c>
      <c r="AG481" s="2">
        <f t="shared" si="125"/>
        <v>28.695440669212566</v>
      </c>
      <c r="AH481" s="2">
        <f t="shared" si="126"/>
        <v>0.50082991998844428</v>
      </c>
      <c r="AI481" s="2">
        <f t="shared" si="127"/>
        <v>61.303314185034097</v>
      </c>
      <c r="AJ481" s="2">
        <f t="shared" si="128"/>
        <v>2.0716262467833411</v>
      </c>
      <c r="AK481" s="2">
        <f t="shared" si="129"/>
        <v>89.99875485424667</v>
      </c>
      <c r="AM481" s="5">
        <v>2258.8000000000002</v>
      </c>
      <c r="AN481" s="5">
        <v>248.71</v>
      </c>
      <c r="AO481" s="5">
        <v>0.60899999999999999</v>
      </c>
      <c r="AP481" s="4">
        <f t="shared" si="130"/>
        <v>30.432521902766247</v>
      </c>
      <c r="AQ481" s="4">
        <f t="shared" si="131"/>
        <v>-16.658171657870124</v>
      </c>
      <c r="AS481" s="2">
        <f t="shared" si="135"/>
        <v>28.695440669212566</v>
      </c>
      <c r="AT481" s="2">
        <f t="shared" si="132"/>
        <v>61.304559330787427</v>
      </c>
      <c r="AU481" s="2">
        <f t="shared" si="133"/>
        <v>90</v>
      </c>
      <c r="AV481" s="2">
        <f t="shared" si="134"/>
        <v>34.693415403292519</v>
      </c>
      <c r="BB481" s="2">
        <f>LN(BC481)</f>
        <v>7.6874012051586993</v>
      </c>
      <c r="BC481" s="2">
        <v>2180.6999999999998</v>
      </c>
      <c r="BD481" s="2">
        <v>249.68</v>
      </c>
      <c r="BE481" s="2">
        <v>0.60799999999999998</v>
      </c>
      <c r="BF481" s="2">
        <v>23.79</v>
      </c>
      <c r="BG481" s="2">
        <v>-14.58</v>
      </c>
      <c r="BH481" s="2">
        <f t="shared" si="136"/>
        <v>27.902338611664792</v>
      </c>
    </row>
    <row r="482" spans="16:60" x14ac:dyDescent="0.2">
      <c r="P482" s="2">
        <f t="shared" si="121"/>
        <v>7.7213042853943783</v>
      </c>
      <c r="Q482" s="2">
        <v>2255.9</v>
      </c>
      <c r="R482" s="2">
        <v>248.73</v>
      </c>
      <c r="S482" s="2">
        <v>0.60899999999999999</v>
      </c>
      <c r="T482" s="2">
        <v>25.94</v>
      </c>
      <c r="U482" s="2">
        <v>-14.26</v>
      </c>
      <c r="V482" s="2">
        <f t="shared" si="122"/>
        <v>29.601202678269683</v>
      </c>
      <c r="X482" s="5">
        <v>2261.6999999999998</v>
      </c>
      <c r="Y482" s="5">
        <v>248.69</v>
      </c>
      <c r="Z482" s="5">
        <v>0.60899999999999999</v>
      </c>
      <c r="AA482" s="5">
        <v>26.05</v>
      </c>
      <c r="AB482" s="5">
        <v>-14.26</v>
      </c>
      <c r="AC482" s="5">
        <f t="shared" si="124"/>
        <v>34.796369688880063</v>
      </c>
      <c r="AD482" s="2">
        <f t="shared" si="123"/>
        <v>7.7238720218857662</v>
      </c>
      <c r="AG482" s="2">
        <f t="shared" si="125"/>
        <v>28.696685814965896</v>
      </c>
      <c r="AH482" s="2">
        <f t="shared" si="126"/>
        <v>0.50085165188150715</v>
      </c>
      <c r="AI482" s="2" t="e">
        <f t="shared" si="127"/>
        <v>#DIV/0!</v>
      </c>
      <c r="AJ482" s="2">
        <f t="shared" si="128"/>
        <v>2.0716479786764039</v>
      </c>
      <c r="AK482" s="2" t="e">
        <f t="shared" si="129"/>
        <v>#DIV/0!</v>
      </c>
      <c r="AM482" s="5">
        <v>2261.6999999999998</v>
      </c>
      <c r="AN482" s="5">
        <v>248.69</v>
      </c>
      <c r="AO482" s="5">
        <v>0.60899999999999999</v>
      </c>
      <c r="AP482" s="4">
        <f t="shared" si="130"/>
        <v>30.522468698305449</v>
      </c>
      <c r="AQ482" s="4">
        <f t="shared" si="131"/>
        <v>-16.708268853659717</v>
      </c>
      <c r="AS482" s="2">
        <f t="shared" si="135"/>
        <v>28.696685814965896</v>
      </c>
      <c r="AT482" s="2">
        <f t="shared" si="132"/>
        <v>61.303314185034097</v>
      </c>
      <c r="AU482" s="2">
        <f t="shared" si="133"/>
        <v>90</v>
      </c>
      <c r="AV482" s="2">
        <f t="shared" si="134"/>
        <v>34.796369688880063</v>
      </c>
      <c r="BB482" s="2">
        <f>LN(BC482)</f>
        <v>7.6885927726690708</v>
      </c>
      <c r="BC482" s="2">
        <v>2183.3000000000002</v>
      </c>
      <c r="BD482" s="2">
        <v>249.66</v>
      </c>
      <c r="BE482" s="2">
        <v>0.60799999999999998</v>
      </c>
      <c r="BF482" s="2">
        <v>23.92</v>
      </c>
      <c r="BG482" s="2">
        <v>-14.55</v>
      </c>
      <c r="BH482" s="2">
        <f t="shared" si="136"/>
        <v>27.997658830695112</v>
      </c>
    </row>
    <row r="483" spans="16:60" x14ac:dyDescent="0.2">
      <c r="P483" s="2">
        <f t="shared" si="121"/>
        <v>7.722588977798682</v>
      </c>
      <c r="Q483" s="2">
        <v>2258.8000000000002</v>
      </c>
      <c r="R483" s="2">
        <v>248.71</v>
      </c>
      <c r="S483" s="2">
        <v>0.60899999999999999</v>
      </c>
      <c r="T483" s="2">
        <v>25.96</v>
      </c>
      <c r="U483" s="2">
        <v>-14.21</v>
      </c>
      <c r="V483" s="2">
        <f t="shared" si="122"/>
        <v>29.59469040216505</v>
      </c>
      <c r="BB483" s="2">
        <f>LN(BC483)</f>
        <v>7.6898286687364843</v>
      </c>
      <c r="BC483" s="2">
        <v>2186</v>
      </c>
      <c r="BD483" s="2">
        <v>249.64</v>
      </c>
      <c r="BE483" s="2">
        <v>0.60799999999999998</v>
      </c>
      <c r="BF483" s="2">
        <v>23.95</v>
      </c>
      <c r="BG483" s="2">
        <v>-14.5</v>
      </c>
      <c r="BH483" s="2">
        <f t="shared" si="136"/>
        <v>27.997365947531563</v>
      </c>
    </row>
    <row r="484" spans="16:60" x14ac:dyDescent="0.2">
      <c r="P484" s="2">
        <f t="shared" si="121"/>
        <v>7.7238720218857662</v>
      </c>
      <c r="Q484" s="2">
        <v>2261.6999999999998</v>
      </c>
      <c r="R484" s="2">
        <v>248.69</v>
      </c>
      <c r="S484" s="2">
        <v>0.60899999999999999</v>
      </c>
      <c r="T484" s="2">
        <v>26.05</v>
      </c>
      <c r="U484" s="2">
        <v>-14.26</v>
      </c>
      <c r="V484" s="2">
        <f t="shared" si="122"/>
        <v>29.697644687752597</v>
      </c>
      <c r="BB484" s="2">
        <f>LN(BC484)</f>
        <v>7.6910630392500394</v>
      </c>
      <c r="BC484" s="2">
        <v>2188.6999999999998</v>
      </c>
      <c r="BD484" s="2">
        <v>249.61</v>
      </c>
      <c r="BE484" s="2">
        <v>0.60799999999999998</v>
      </c>
      <c r="BF484" s="2">
        <v>24.06</v>
      </c>
      <c r="BG484" s="2">
        <v>-14.51</v>
      </c>
      <c r="BH484" s="2">
        <f t="shared" si="136"/>
        <v>28.096684857826194</v>
      </c>
    </row>
    <row r="485" spans="16:60" x14ac:dyDescent="0.2">
      <c r="BB485" s="2">
        <f>LN(BC485)</f>
        <v>7.6922502540013582</v>
      </c>
      <c r="BC485" s="2">
        <v>2191.3000000000002</v>
      </c>
      <c r="BD485" s="2">
        <v>249.58</v>
      </c>
      <c r="BE485" s="2">
        <v>0.60799999999999998</v>
      </c>
      <c r="BF485" s="2">
        <v>24.09</v>
      </c>
      <c r="BG485" s="2">
        <v>-14.47</v>
      </c>
      <c r="BH485" s="2">
        <f t="shared" si="136"/>
        <v>28.101761510624204</v>
      </c>
    </row>
    <row r="486" spans="16:60" x14ac:dyDescent="0.2">
      <c r="BB486" s="2">
        <f>LN(BC486)</f>
        <v>7.6934816408351754</v>
      </c>
      <c r="BC486" s="2">
        <v>2194</v>
      </c>
      <c r="BD486" s="2">
        <v>249.57</v>
      </c>
      <c r="BE486" s="2">
        <v>0.60799999999999998</v>
      </c>
      <c r="BF486" s="2">
        <v>24.2</v>
      </c>
      <c r="BG486" s="2">
        <v>-14.48</v>
      </c>
      <c r="BH486" s="2">
        <f t="shared" si="136"/>
        <v>28.201248199326212</v>
      </c>
    </row>
    <row r="487" spans="16:60" x14ac:dyDescent="0.2">
      <c r="BB487" s="2">
        <f>LN(BC487)</f>
        <v>7.69471151322014</v>
      </c>
      <c r="BC487" s="2">
        <v>2196.6999999999998</v>
      </c>
      <c r="BD487" s="2">
        <v>249.45</v>
      </c>
      <c r="BE487" s="2">
        <v>0.60799999999999998</v>
      </c>
      <c r="BF487" s="2">
        <v>24.25</v>
      </c>
      <c r="BG487" s="2">
        <v>-14.4</v>
      </c>
      <c r="BH487" s="2">
        <f t="shared" si="136"/>
        <v>28.203235629976927</v>
      </c>
    </row>
    <row r="488" spans="16:60" x14ac:dyDescent="0.2">
      <c r="BB488" s="2">
        <f>LN(BC488)</f>
        <v>7.6958944068976507</v>
      </c>
      <c r="BC488" s="2">
        <v>2199.3000000000002</v>
      </c>
      <c r="BD488" s="2">
        <v>249.42</v>
      </c>
      <c r="BE488" s="2">
        <v>0.60799999999999998</v>
      </c>
      <c r="BF488" s="2">
        <v>24.36</v>
      </c>
      <c r="BG488" s="2">
        <v>-14.41</v>
      </c>
      <c r="BH488" s="2">
        <f t="shared" si="136"/>
        <v>28.30296274244094</v>
      </c>
    </row>
    <row r="489" spans="16:60" x14ac:dyDescent="0.2">
      <c r="BB489" s="2">
        <f>LN(BC489)</f>
        <v>7.6971213172826252</v>
      </c>
      <c r="BC489" s="2">
        <v>2202</v>
      </c>
      <c r="BD489" s="2">
        <v>249.4</v>
      </c>
      <c r="BE489" s="2">
        <v>0.60799999999999998</v>
      </c>
      <c r="BF489" s="2">
        <v>24.47</v>
      </c>
      <c r="BG489" s="2">
        <v>-14.41</v>
      </c>
      <c r="BH489" s="2">
        <f t="shared" si="136"/>
        <v>28.397693568316424</v>
      </c>
    </row>
    <row r="490" spans="16:60" x14ac:dyDescent="0.2">
      <c r="BB490" s="2">
        <f>LN(BC490)</f>
        <v>7.6983467242029349</v>
      </c>
      <c r="BC490" s="2">
        <v>2204.6999999999998</v>
      </c>
      <c r="BD490" s="2">
        <v>249.37</v>
      </c>
      <c r="BE490" s="2">
        <v>0.60799999999999998</v>
      </c>
      <c r="BF490" s="2">
        <v>24.5</v>
      </c>
      <c r="BG490" s="2">
        <v>-14.37</v>
      </c>
      <c r="BH490" s="2">
        <f t="shared" si="136"/>
        <v>28.403290302357576</v>
      </c>
    </row>
    <row r="491" spans="16:60" x14ac:dyDescent="0.2">
      <c r="BB491" s="2">
        <f>LN(BC491)</f>
        <v>7.6996159324781148</v>
      </c>
      <c r="BC491" s="2">
        <v>2207.5</v>
      </c>
      <c r="BD491" s="2">
        <v>249.34</v>
      </c>
      <c r="BE491" s="2">
        <v>0.60799999999999998</v>
      </c>
      <c r="BF491" s="2">
        <v>24.61</v>
      </c>
      <c r="BG491" s="2">
        <v>-14.38</v>
      </c>
      <c r="BH491" s="2">
        <f t="shared" si="136"/>
        <v>28.503271742029895</v>
      </c>
    </row>
    <row r="492" spans="16:60" x14ac:dyDescent="0.2">
      <c r="BB492" s="2">
        <f>LN(BC492)</f>
        <v>7.7008835319053963</v>
      </c>
      <c r="BC492" s="2">
        <v>2210.3000000000002</v>
      </c>
      <c r="BD492" s="2">
        <v>249.33</v>
      </c>
      <c r="BE492" s="2">
        <v>0.60799999999999998</v>
      </c>
      <c r="BF492" s="2">
        <v>24.66</v>
      </c>
      <c r="BG492" s="2">
        <v>-14.29</v>
      </c>
      <c r="BH492" s="2">
        <f t="shared" si="136"/>
        <v>28.50122278078609</v>
      </c>
    </row>
    <row r="493" spans="16:60" x14ac:dyDescent="0.2">
      <c r="BB493" s="2">
        <f>LN(BC493)</f>
        <v>7.7021947110239548</v>
      </c>
      <c r="BC493" s="2">
        <v>2213.1999999999998</v>
      </c>
      <c r="BD493" s="2">
        <v>249.3</v>
      </c>
      <c r="BE493" s="2">
        <v>0.60799999999999998</v>
      </c>
      <c r="BF493" s="2">
        <v>24.77</v>
      </c>
      <c r="BG493" s="2">
        <v>-14.3</v>
      </c>
      <c r="BH493" s="2">
        <f t="shared" si="136"/>
        <v>28.601449263979614</v>
      </c>
    </row>
    <row r="494" spans="16:60" x14ac:dyDescent="0.2">
      <c r="BB494" s="2">
        <f>LN(BC494)</f>
        <v>7.7034590478671747</v>
      </c>
      <c r="BC494" s="2">
        <v>2216</v>
      </c>
      <c r="BD494" s="2">
        <v>249.18</v>
      </c>
      <c r="BE494" s="2">
        <v>0.60899999999999999</v>
      </c>
      <c r="BF494" s="2">
        <v>24.88</v>
      </c>
      <c r="BG494" s="2">
        <v>-14.31</v>
      </c>
      <c r="BH494" s="2">
        <f t="shared" si="136"/>
        <v>28.701750817676611</v>
      </c>
    </row>
    <row r="495" spans="16:60" x14ac:dyDescent="0.2">
      <c r="BB495" s="2">
        <f>LN(BC495)</f>
        <v>7.7047217881810797</v>
      </c>
      <c r="BC495" s="2">
        <v>2218.8000000000002</v>
      </c>
      <c r="BD495" s="2">
        <v>249.16</v>
      </c>
      <c r="BE495" s="2">
        <v>0.60899999999999999</v>
      </c>
      <c r="BF495" s="2">
        <v>24.9</v>
      </c>
      <c r="BG495" s="2">
        <v>-14.26</v>
      </c>
      <c r="BH495" s="2">
        <f t="shared" si="136"/>
        <v>28.694208474882171</v>
      </c>
    </row>
    <row r="496" spans="16:60" x14ac:dyDescent="0.2">
      <c r="BB496" s="2">
        <f>LN(BC496)</f>
        <v>7.706027947583082</v>
      </c>
      <c r="BC496" s="2">
        <v>2221.6999999999998</v>
      </c>
      <c r="BD496" s="2">
        <v>249.13</v>
      </c>
      <c r="BE496" s="2">
        <v>0.60899999999999999</v>
      </c>
      <c r="BF496" s="2">
        <v>25.02</v>
      </c>
      <c r="BG496" s="2">
        <v>-14.27</v>
      </c>
      <c r="BH496" s="2">
        <f t="shared" si="136"/>
        <v>28.803355707278275</v>
      </c>
    </row>
    <row r="497" spans="54:60" x14ac:dyDescent="0.2">
      <c r="BB497" s="2">
        <f>LN(BC497)</f>
        <v>7.7072874502460964</v>
      </c>
      <c r="BC497" s="2">
        <v>2224.5</v>
      </c>
      <c r="BD497" s="2">
        <v>249.1</v>
      </c>
      <c r="BE497" s="2">
        <v>0.60899999999999999</v>
      </c>
      <c r="BF497" s="2">
        <v>25.13</v>
      </c>
      <c r="BG497" s="2">
        <v>-14.27</v>
      </c>
      <c r="BH497" s="2">
        <f t="shared" si="136"/>
        <v>28.898958458740342</v>
      </c>
    </row>
    <row r="498" spans="54:60" x14ac:dyDescent="0.2">
      <c r="BB498" s="2">
        <f>LN(BC498)</f>
        <v>7.7085902649589997</v>
      </c>
      <c r="BC498" s="2">
        <v>2227.4</v>
      </c>
      <c r="BD498" s="2">
        <v>249.09</v>
      </c>
      <c r="BE498" s="2">
        <v>0.60899999999999999</v>
      </c>
      <c r="BF498" s="2">
        <v>25.15</v>
      </c>
      <c r="BG498" s="2">
        <v>-14.23</v>
      </c>
      <c r="BH498" s="2">
        <f t="shared" si="136"/>
        <v>28.896633021859138</v>
      </c>
    </row>
    <row r="499" spans="54:60" x14ac:dyDescent="0.2">
      <c r="BB499" s="2">
        <f>LN(BC499)</f>
        <v>7.7098465465312618</v>
      </c>
      <c r="BC499" s="2">
        <v>2230.1999999999998</v>
      </c>
      <c r="BD499" s="2">
        <v>249.06</v>
      </c>
      <c r="BE499" s="2">
        <v>0.60899999999999999</v>
      </c>
      <c r="BF499" s="2">
        <v>25.29</v>
      </c>
      <c r="BG499" s="2">
        <v>-14.19</v>
      </c>
      <c r="BH499" s="2">
        <f t="shared" si="136"/>
        <v>28.998968947188448</v>
      </c>
    </row>
    <row r="500" spans="54:60" x14ac:dyDescent="0.2">
      <c r="BB500" s="2">
        <f>LN(BC500)</f>
        <v>7.7111460336408415</v>
      </c>
      <c r="BC500" s="2">
        <v>2233.1</v>
      </c>
      <c r="BD500" s="2">
        <v>249.03</v>
      </c>
      <c r="BE500" s="2">
        <v>0.60899999999999999</v>
      </c>
      <c r="BF500" s="2">
        <v>25.29</v>
      </c>
      <c r="BG500" s="2">
        <v>-14.19</v>
      </c>
      <c r="BH500" s="2">
        <f t="shared" si="136"/>
        <v>28.998968947188448</v>
      </c>
    </row>
    <row r="501" spans="54:60" x14ac:dyDescent="0.2">
      <c r="BB501" s="2">
        <f>LN(BC501)</f>
        <v>7.7123991105557579</v>
      </c>
      <c r="BC501" s="2">
        <v>2235.9</v>
      </c>
      <c r="BD501" s="2">
        <v>248.91</v>
      </c>
      <c r="BE501" s="2">
        <v>0.60899999999999999</v>
      </c>
      <c r="BF501" s="2">
        <v>25.4</v>
      </c>
      <c r="BG501" s="2">
        <v>-14.2</v>
      </c>
      <c r="BH501" s="2">
        <f t="shared" si="136"/>
        <v>29.099828178186893</v>
      </c>
    </row>
    <row r="502" spans="54:60" x14ac:dyDescent="0.2">
      <c r="BB502" s="2">
        <f>LN(BC502)</f>
        <v>7.7136506192338361</v>
      </c>
      <c r="BC502" s="2">
        <v>2238.6999999999998</v>
      </c>
      <c r="BD502" s="2">
        <v>248.89</v>
      </c>
      <c r="BE502" s="2">
        <v>0.60899999999999999</v>
      </c>
      <c r="BF502" s="2">
        <v>25.49</v>
      </c>
      <c r="BG502" s="2">
        <v>-14.25</v>
      </c>
      <c r="BH502" s="2">
        <f t="shared" si="136"/>
        <v>29.202784113847773</v>
      </c>
    </row>
    <row r="503" spans="54:60" x14ac:dyDescent="0.2">
      <c r="BB503" s="2">
        <f>LN(BC503)</f>
        <v>7.7149451755827423</v>
      </c>
      <c r="BC503" s="2">
        <v>2241.6</v>
      </c>
      <c r="BD503" s="2">
        <v>248.86</v>
      </c>
      <c r="BE503" s="2">
        <v>0.60899999999999999</v>
      </c>
      <c r="BF503" s="2">
        <v>25.51</v>
      </c>
      <c r="BG503" s="2">
        <v>-14.2</v>
      </c>
      <c r="BH503" s="2">
        <f t="shared" si="136"/>
        <v>29.195891834297512</v>
      </c>
    </row>
    <row r="504" spans="54:60" x14ac:dyDescent="0.2">
      <c r="BB504" s="2">
        <f>LN(BC504)</f>
        <v>7.7162380582219869</v>
      </c>
      <c r="BC504" s="2">
        <v>2244.5</v>
      </c>
      <c r="BD504" s="2">
        <v>248.84</v>
      </c>
      <c r="BE504" s="2">
        <v>0.60899999999999999</v>
      </c>
      <c r="BF504" s="2">
        <v>25.63</v>
      </c>
      <c r="BG504" s="2">
        <v>-14.2</v>
      </c>
      <c r="BH504" s="2">
        <f t="shared" si="136"/>
        <v>29.300800330366403</v>
      </c>
    </row>
    <row r="505" spans="54:60" x14ac:dyDescent="0.2">
      <c r="BB505" s="2">
        <f>LN(BC505)</f>
        <v>7.7174847746219468</v>
      </c>
      <c r="BC505" s="2">
        <v>2247.3000000000002</v>
      </c>
      <c r="BD505" s="2">
        <v>248.82</v>
      </c>
      <c r="BE505" s="2">
        <v>0.60899999999999999</v>
      </c>
      <c r="BF505" s="2">
        <v>25.71</v>
      </c>
      <c r="BG505" s="2">
        <v>-14.25</v>
      </c>
      <c r="BH505" s="2">
        <f t="shared" si="136"/>
        <v>29.3950097805733</v>
      </c>
    </row>
    <row r="506" spans="54:60" x14ac:dyDescent="0.2">
      <c r="BB506" s="2">
        <f>LN(BC506)</f>
        <v>7.7187743801369715</v>
      </c>
      <c r="BC506" s="2">
        <v>2250.1999999999998</v>
      </c>
      <c r="BD506" s="2">
        <v>248.79</v>
      </c>
      <c r="BE506" s="2">
        <v>0.60899999999999999</v>
      </c>
      <c r="BF506" s="2">
        <v>25.74</v>
      </c>
      <c r="BG506" s="2">
        <v>-14.21</v>
      </c>
      <c r="BH506" s="2">
        <f t="shared" si="136"/>
        <v>29.40189959849533</v>
      </c>
    </row>
    <row r="507" spans="54:60" x14ac:dyDescent="0.2">
      <c r="BB507" s="2">
        <f>LN(BC507)</f>
        <v>7.72006232471134</v>
      </c>
      <c r="BC507" s="2">
        <v>2253.1</v>
      </c>
      <c r="BD507" s="2">
        <v>248.76</v>
      </c>
      <c r="BE507" s="2">
        <v>0.60899999999999999</v>
      </c>
      <c r="BF507" s="2">
        <v>25.83</v>
      </c>
      <c r="BG507" s="2">
        <v>-14.26</v>
      </c>
      <c r="BH507" s="2">
        <f t="shared" si="136"/>
        <v>29.504855532606832</v>
      </c>
    </row>
    <row r="508" spans="54:60" x14ac:dyDescent="0.2">
      <c r="BB508" s="2">
        <f>LN(BC508)</f>
        <v>7.7213042853943783</v>
      </c>
      <c r="BC508" s="2">
        <v>2255.9</v>
      </c>
      <c r="BD508" s="2">
        <v>248.73</v>
      </c>
      <c r="BE508" s="2">
        <v>0.60899999999999999</v>
      </c>
      <c r="BF508" s="2">
        <v>25.94</v>
      </c>
      <c r="BG508" s="2">
        <v>-14.26</v>
      </c>
      <c r="BH508" s="2">
        <f t="shared" si="136"/>
        <v>29.601202678269683</v>
      </c>
    </row>
    <row r="509" spans="54:60" x14ac:dyDescent="0.2">
      <c r="BB509" s="2">
        <f>LN(BC509)</f>
        <v>7.722588977798682</v>
      </c>
      <c r="BC509" s="2">
        <v>2258.8000000000002</v>
      </c>
      <c r="BD509" s="2">
        <v>248.71</v>
      </c>
      <c r="BE509" s="2">
        <v>0.60899999999999999</v>
      </c>
      <c r="BF509" s="2">
        <v>25.96</v>
      </c>
      <c r="BG509" s="2">
        <v>-14.21</v>
      </c>
      <c r="BH509" s="2">
        <f t="shared" si="136"/>
        <v>29.59469040216505</v>
      </c>
    </row>
    <row r="510" spans="54:60" x14ac:dyDescent="0.2">
      <c r="BB510" s="2">
        <f>LN(BC510)</f>
        <v>7.7238720218857662</v>
      </c>
      <c r="BC510" s="2">
        <v>2261.6999999999998</v>
      </c>
      <c r="BD510" s="2">
        <v>248.69</v>
      </c>
      <c r="BE510" s="2">
        <v>0.60899999999999999</v>
      </c>
      <c r="BF510" s="2">
        <v>26.05</v>
      </c>
      <c r="BG510" s="2">
        <v>-14.26</v>
      </c>
      <c r="BH510" s="2">
        <f t="shared" si="136"/>
        <v>29.697644687752597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new_sounding_plotting</vt:lpstr>
      <vt:lpstr>new_sounding_plotting!input_sounding</vt:lpstr>
      <vt:lpstr>new_sounding_plotting!input_sounding_1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2022-08-13T20:19:51Z</dcterms:created>
  <dcterms:modified xsi:type="dcterms:W3CDTF">2022-08-16T16:34:24Z</dcterms:modified>
</cp:coreProperties>
</file>