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9_{ED742324-18E9-9941-BB48-6536E09A76BC}" xr6:coauthVersionLast="47" xr6:coauthVersionMax="47" xr10:uidLastSave="{00000000-0000-0000-0000-000000000000}"/>
  <bookViews>
    <workbookView xWindow="0" yWindow="640" windowWidth="34560" windowHeight="21700" xr2:uid="{10B456DB-F63A-0D43-9F53-E06F9DDA8462}"/>
  </bookViews>
  <sheets>
    <sheet name="new_sounding_plott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6" i="1"/>
  <c r="M5" i="1"/>
  <c r="M3" i="1"/>
  <c r="M4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4" i="1"/>
  <c r="E5" i="1"/>
  <c r="E2" i="1"/>
</calcChain>
</file>

<file path=xl/sharedStrings.xml><?xml version="1.0" encoding="utf-8"?>
<sst xmlns="http://schemas.openxmlformats.org/spreadsheetml/2006/main" count="11" uniqueCount="11">
  <si>
    <t>ht_new</t>
  </si>
  <si>
    <t>u_new</t>
  </si>
  <si>
    <t>v_new</t>
  </si>
  <si>
    <t>ws_new</t>
  </si>
  <si>
    <t>ht_old</t>
  </si>
  <si>
    <t>u_old</t>
  </si>
  <si>
    <t>v_old</t>
  </si>
  <si>
    <t>ws_old</t>
  </si>
  <si>
    <t>ln_ht_new</t>
  </si>
  <si>
    <t>ln_ht_old</t>
  </si>
  <si>
    <t>ws_adj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</si>
</sst>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741-E1B8-7145-9AAB-31B581A1AAC7}">
  <dimension ref="A1:M23"/>
  <sheetViews>
    <sheetView tabSelected="1" zoomScaleNormal="100" workbookViewId="0">
      <selection activeCell="O10" sqref="O10"/>
    </sheetView>
  </sheetViews>
  <sheetFormatPr baseColWidth="10" defaultRowHeight="16" x14ac:dyDescent="0.2"/>
  <cols>
    <col min="1" max="16384" width="10.83203125" style="2"/>
  </cols>
  <sheetData>
    <row r="1" spans="1:13" x14ac:dyDescent="0.2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G1" s="2" t="s">
        <v>4</v>
      </c>
      <c r="H1" s="2" t="s">
        <v>9</v>
      </c>
      <c r="I1" s="2" t="s">
        <v>5</v>
      </c>
      <c r="J1" s="2" t="s">
        <v>6</v>
      </c>
      <c r="K1" s="2" t="s">
        <v>7</v>
      </c>
      <c r="M1" s="2" t="s">
        <v>10</v>
      </c>
    </row>
    <row r="2" spans="1:13" x14ac:dyDescent="0.2">
      <c r="A2" s="3">
        <v>5.46</v>
      </c>
      <c r="B2" s="3">
        <f>LN(A2)</f>
        <v>1.6974487897568136</v>
      </c>
      <c r="C2" s="4">
        <v>7.702</v>
      </c>
      <c r="D2" s="4">
        <v>-9.3960000000000008</v>
      </c>
      <c r="E2" s="2">
        <f>SQRT(POWER(C2,2) + POWER(D2,2))</f>
        <v>12.149305329935535</v>
      </c>
      <c r="G2" s="1">
        <v>5.28</v>
      </c>
      <c r="H2" s="1">
        <f>LN(G2)</f>
        <v>1.6639260977181702</v>
      </c>
      <c r="I2" s="4">
        <v>5.4</v>
      </c>
      <c r="J2" s="4">
        <v>-6.7</v>
      </c>
      <c r="K2" s="2">
        <f>SQRT(POWER(I2,2) + POWER(J2,2))</f>
        <v>8.6052309672663654</v>
      </c>
      <c r="M2" s="2">
        <f>E2</f>
        <v>12.149305329935535</v>
      </c>
    </row>
    <row r="3" spans="1:13" x14ac:dyDescent="0.2">
      <c r="A3" s="3">
        <v>10</v>
      </c>
      <c r="B3" s="3">
        <f t="shared" ref="B3:B23" si="0">LN(A3)</f>
        <v>2.3025850929940459</v>
      </c>
      <c r="C3" s="4">
        <v>8.1199999999999992</v>
      </c>
      <c r="D3" s="4">
        <v>-10.92</v>
      </c>
      <c r="E3" s="2">
        <f t="shared" ref="E3:E23" si="1">SQRT(POWER(C3,2) + POWER(D3,2))</f>
        <v>13.608115225849609</v>
      </c>
      <c r="G3" s="1">
        <v>5.33</v>
      </c>
      <c r="H3" s="1">
        <f t="shared" ref="H3:H23" si="2">LN(G3)</f>
        <v>1.6733512381777531</v>
      </c>
      <c r="I3" s="4">
        <v>5.33</v>
      </c>
      <c r="J3" s="4">
        <v>-6.3360000000000003</v>
      </c>
      <c r="K3" s="2">
        <f t="shared" ref="K3:K23" si="3">SQRT(POWER(I3,2) + POWER(J3,2))</f>
        <v>8.2797219760086147</v>
      </c>
      <c r="M3" s="2">
        <f t="shared" ref="M3:M4" si="4">E3</f>
        <v>13.608115225849609</v>
      </c>
    </row>
    <row r="4" spans="1:13" x14ac:dyDescent="0.2">
      <c r="A4" s="3">
        <v>20</v>
      </c>
      <c r="B4" s="3">
        <f t="shared" si="0"/>
        <v>2.9957322735539909</v>
      </c>
      <c r="C4" s="4">
        <v>9.9700000000000006</v>
      </c>
      <c r="D4" s="4">
        <v>-13.78</v>
      </c>
      <c r="E4" s="2">
        <f t="shared" si="1"/>
        <v>17.008506695180504</v>
      </c>
      <c r="G4" s="1">
        <v>5.77</v>
      </c>
      <c r="H4" s="1">
        <f t="shared" si="2"/>
        <v>1.7526720805200082</v>
      </c>
      <c r="I4" s="4">
        <v>6.66</v>
      </c>
      <c r="J4" s="4">
        <v>-8.1999999999999993</v>
      </c>
      <c r="K4" s="2">
        <f t="shared" si="3"/>
        <v>10.563881862270138</v>
      </c>
      <c r="M4" s="2">
        <f t="shared" si="4"/>
        <v>17.008506695180504</v>
      </c>
    </row>
    <row r="5" spans="1:13" x14ac:dyDescent="0.2">
      <c r="A5" s="1">
        <v>259.89999999999998</v>
      </c>
      <c r="B5" s="3">
        <f t="shared" si="0"/>
        <v>5.5602969416474446</v>
      </c>
      <c r="C5" s="4">
        <v>7.1</v>
      </c>
      <c r="D5" s="4">
        <v>-9.42</v>
      </c>
      <c r="E5" s="2">
        <f t="shared" si="1"/>
        <v>11.796033231557123</v>
      </c>
      <c r="G5" s="1">
        <v>10</v>
      </c>
      <c r="H5" s="1">
        <f t="shared" si="2"/>
        <v>2.3025850929940459</v>
      </c>
      <c r="I5" s="4">
        <v>6.33</v>
      </c>
      <c r="J5" s="4">
        <v>-8.51</v>
      </c>
      <c r="K5" s="2">
        <f t="shared" si="3"/>
        <v>10.606083160149179</v>
      </c>
      <c r="M5" s="2">
        <f>E4 + (K5 - K4)</f>
        <v>17.050707993059547</v>
      </c>
    </row>
    <row r="6" spans="1:13" x14ac:dyDescent="0.2">
      <c r="A6" s="1">
        <v>266.3</v>
      </c>
      <c r="B6" s="3">
        <f t="shared" si="0"/>
        <v>5.5846234928198868</v>
      </c>
      <c r="C6" s="4">
        <v>7.18</v>
      </c>
      <c r="D6" s="4">
        <v>-9.49</v>
      </c>
      <c r="E6" s="2">
        <f t="shared" si="1"/>
        <v>11.900105041553205</v>
      </c>
      <c r="G6" s="1">
        <v>20</v>
      </c>
      <c r="H6" s="1">
        <f t="shared" si="2"/>
        <v>2.9957322735539909</v>
      </c>
      <c r="I6" s="4">
        <v>6.98</v>
      </c>
      <c r="J6" s="4">
        <v>-9.65</v>
      </c>
      <c r="K6" s="2">
        <f t="shared" si="3"/>
        <v>11.909781694053002</v>
      </c>
      <c r="M6" s="2">
        <f>M5 + (K6 - K5)</f>
        <v>18.35440652696337</v>
      </c>
    </row>
    <row r="7" spans="1:13" x14ac:dyDescent="0.2">
      <c r="A7" s="1">
        <v>272.7</v>
      </c>
      <c r="B7" s="3">
        <f t="shared" si="0"/>
        <v>5.6083722898515429</v>
      </c>
      <c r="C7" s="4">
        <v>7.32</v>
      </c>
      <c r="D7" s="4">
        <v>-9.64</v>
      </c>
      <c r="E7" s="2">
        <f t="shared" si="1"/>
        <v>12.104214142190314</v>
      </c>
      <c r="G7" s="1">
        <v>259.89999999999998</v>
      </c>
      <c r="H7" s="1">
        <f t="shared" si="2"/>
        <v>5.5602969416474446</v>
      </c>
      <c r="I7" s="4">
        <v>7.1</v>
      </c>
      <c r="J7" s="4">
        <v>-9.42</v>
      </c>
      <c r="K7" s="2">
        <f t="shared" si="3"/>
        <v>11.796033231557123</v>
      </c>
      <c r="M7" s="2">
        <f t="shared" ref="M7:M23" si="5">M6 + (K7 - K6)</f>
        <v>18.240658064467489</v>
      </c>
    </row>
    <row r="8" spans="1:13" x14ac:dyDescent="0.2">
      <c r="A8" s="1">
        <v>279</v>
      </c>
      <c r="B8" s="3">
        <f t="shared" si="0"/>
        <v>5.6312117818213654</v>
      </c>
      <c r="C8" s="4">
        <v>7.38</v>
      </c>
      <c r="D8" s="4">
        <v>-9.7200000000000006</v>
      </c>
      <c r="E8" s="2">
        <f t="shared" si="1"/>
        <v>12.204212387532429</v>
      </c>
      <c r="G8" s="1">
        <v>266.3</v>
      </c>
      <c r="H8" s="1">
        <f t="shared" si="2"/>
        <v>5.5846234928198868</v>
      </c>
      <c r="I8" s="4">
        <v>7.18</v>
      </c>
      <c r="J8" s="4">
        <v>-9.49</v>
      </c>
      <c r="K8" s="2">
        <f t="shared" si="3"/>
        <v>11.900105041553205</v>
      </c>
      <c r="M8" s="2">
        <f t="shared" si="5"/>
        <v>18.344729874463571</v>
      </c>
    </row>
    <row r="9" spans="1:13" x14ac:dyDescent="0.2">
      <c r="A9" s="1">
        <v>285.39999999999998</v>
      </c>
      <c r="B9" s="3">
        <f t="shared" si="0"/>
        <v>5.653891705042736</v>
      </c>
      <c r="C9" s="4">
        <v>7.45</v>
      </c>
      <c r="D9" s="4">
        <v>-9.7799999999999994</v>
      </c>
      <c r="E9" s="2">
        <f t="shared" si="1"/>
        <v>12.294344228140027</v>
      </c>
      <c r="G9" s="1">
        <v>272.7</v>
      </c>
      <c r="H9" s="1">
        <f t="shared" si="2"/>
        <v>5.6083722898515429</v>
      </c>
      <c r="I9" s="4">
        <v>7.32</v>
      </c>
      <c r="J9" s="4">
        <v>-9.64</v>
      </c>
      <c r="K9" s="2">
        <f t="shared" si="3"/>
        <v>12.104214142190314</v>
      </c>
      <c r="M9" s="2">
        <f t="shared" si="5"/>
        <v>18.548838975100679</v>
      </c>
    </row>
    <row r="10" spans="1:13" x14ac:dyDescent="0.2">
      <c r="A10" s="1">
        <v>291.8</v>
      </c>
      <c r="B10" s="3">
        <f t="shared" si="0"/>
        <v>5.6760686360886856</v>
      </c>
      <c r="C10" s="4">
        <v>7.53</v>
      </c>
      <c r="D10" s="4">
        <v>-9.85</v>
      </c>
      <c r="E10" s="2">
        <f t="shared" si="1"/>
        <v>12.398524105715163</v>
      </c>
      <c r="G10" s="1">
        <v>279</v>
      </c>
      <c r="H10" s="1">
        <f t="shared" si="2"/>
        <v>5.6312117818213654</v>
      </c>
      <c r="I10" s="4">
        <v>7.38</v>
      </c>
      <c r="J10" s="4">
        <v>-9.7200000000000006</v>
      </c>
      <c r="K10" s="2">
        <f t="shared" si="3"/>
        <v>12.204212387532429</v>
      </c>
      <c r="M10" s="2">
        <f t="shared" si="5"/>
        <v>18.648837220442793</v>
      </c>
    </row>
    <row r="11" spans="1:13" x14ac:dyDescent="0.2">
      <c r="A11" s="1">
        <v>298.2</v>
      </c>
      <c r="B11" s="3">
        <f t="shared" si="0"/>
        <v>5.6977644023306384</v>
      </c>
      <c r="C11" s="4">
        <v>7.61</v>
      </c>
      <c r="D11" s="4">
        <v>-9.92</v>
      </c>
      <c r="E11" s="2">
        <f t="shared" si="1"/>
        <v>12.502739699761809</v>
      </c>
      <c r="G11" s="1">
        <v>285.39999999999998</v>
      </c>
      <c r="H11" s="1">
        <f t="shared" si="2"/>
        <v>5.653891705042736</v>
      </c>
      <c r="I11" s="4">
        <v>7.45</v>
      </c>
      <c r="J11" s="4">
        <v>-9.7799999999999994</v>
      </c>
      <c r="K11" s="2">
        <f t="shared" si="3"/>
        <v>12.294344228140027</v>
      </c>
      <c r="M11" s="2">
        <f t="shared" si="5"/>
        <v>18.738969061050391</v>
      </c>
    </row>
    <row r="12" spans="1:13" x14ac:dyDescent="0.2">
      <c r="A12" s="1">
        <v>304.5</v>
      </c>
      <c r="B12" s="3">
        <f t="shared" si="0"/>
        <v>5.7186710871499518</v>
      </c>
      <c r="C12" s="4">
        <v>7.67</v>
      </c>
      <c r="D12" s="4">
        <v>-10</v>
      </c>
      <c r="E12" s="2">
        <f t="shared" si="1"/>
        <v>12.602733830403624</v>
      </c>
      <c r="G12" s="1">
        <v>291.8</v>
      </c>
      <c r="H12" s="1">
        <f t="shared" si="2"/>
        <v>5.6760686360886856</v>
      </c>
      <c r="I12" s="4">
        <v>7.53</v>
      </c>
      <c r="J12" s="4">
        <v>-9.85</v>
      </c>
      <c r="K12" s="2">
        <f t="shared" si="3"/>
        <v>12.398524105715163</v>
      </c>
      <c r="M12" s="2">
        <f t="shared" si="5"/>
        <v>18.843148938625525</v>
      </c>
    </row>
    <row r="13" spans="1:13" x14ac:dyDescent="0.2">
      <c r="A13" s="1">
        <v>310.89999999999998</v>
      </c>
      <c r="B13" s="3">
        <f t="shared" si="0"/>
        <v>5.7394713170647078</v>
      </c>
      <c r="C13" s="4">
        <v>7.75</v>
      </c>
      <c r="D13" s="4">
        <v>-10.06</v>
      </c>
      <c r="E13" s="2">
        <f t="shared" si="1"/>
        <v>12.699059020258154</v>
      </c>
      <c r="G13" s="1">
        <v>298.2</v>
      </c>
      <c r="H13" s="1">
        <f t="shared" si="2"/>
        <v>5.6977644023306384</v>
      </c>
      <c r="I13" s="4">
        <v>7.61</v>
      </c>
      <c r="J13" s="4">
        <v>-9.92</v>
      </c>
      <c r="K13" s="2">
        <f t="shared" si="3"/>
        <v>12.502739699761809</v>
      </c>
      <c r="M13" s="2">
        <f t="shared" si="5"/>
        <v>18.947364532672172</v>
      </c>
    </row>
    <row r="14" spans="1:13" x14ac:dyDescent="0.2">
      <c r="A14" s="1">
        <v>317.3</v>
      </c>
      <c r="B14" s="3">
        <f t="shared" si="0"/>
        <v>5.7598476985891498</v>
      </c>
      <c r="C14" s="4">
        <v>7.89</v>
      </c>
      <c r="D14" s="4">
        <v>-10.210000000000001</v>
      </c>
      <c r="E14" s="2">
        <f t="shared" si="1"/>
        <v>12.903340652714707</v>
      </c>
      <c r="G14" s="1">
        <v>304.5</v>
      </c>
      <c r="H14" s="1">
        <f t="shared" si="2"/>
        <v>5.7186710871499518</v>
      </c>
      <c r="I14" s="4">
        <v>7.67</v>
      </c>
      <c r="J14" s="4">
        <v>-10</v>
      </c>
      <c r="K14" s="2">
        <f t="shared" si="3"/>
        <v>12.602733830403624</v>
      </c>
      <c r="M14" s="2">
        <f t="shared" si="5"/>
        <v>19.047358663313986</v>
      </c>
    </row>
    <row r="15" spans="1:13" x14ac:dyDescent="0.2">
      <c r="A15" s="1">
        <v>323.60000000000002</v>
      </c>
      <c r="B15" s="3">
        <f t="shared" si="0"/>
        <v>5.7795081851843371</v>
      </c>
      <c r="C15" s="4">
        <v>7.97</v>
      </c>
      <c r="D15" s="4">
        <v>-10.27</v>
      </c>
      <c r="E15" s="2">
        <f t="shared" si="1"/>
        <v>12.999761536274425</v>
      </c>
      <c r="G15" s="1">
        <v>310.89999999999998</v>
      </c>
      <c r="H15" s="1">
        <f t="shared" si="2"/>
        <v>5.7394713170647078</v>
      </c>
      <c r="I15" s="4">
        <v>7.75</v>
      </c>
      <c r="J15" s="4">
        <v>-10.06</v>
      </c>
      <c r="K15" s="2">
        <f t="shared" si="3"/>
        <v>12.699059020258154</v>
      </c>
      <c r="M15" s="2">
        <f t="shared" si="5"/>
        <v>19.143683853168518</v>
      </c>
    </row>
    <row r="16" spans="1:13" x14ac:dyDescent="0.2">
      <c r="A16" s="1">
        <v>330</v>
      </c>
      <c r="B16" s="3">
        <f t="shared" si="0"/>
        <v>5.7990926544605257</v>
      </c>
      <c r="C16" s="4">
        <v>8.0299999999999994</v>
      </c>
      <c r="D16" s="4">
        <v>-10.35</v>
      </c>
      <c r="E16" s="2">
        <f t="shared" si="1"/>
        <v>13.099748089180951</v>
      </c>
      <c r="G16" s="1">
        <v>317.3</v>
      </c>
      <c r="H16" s="1">
        <f t="shared" si="2"/>
        <v>5.7598476985891498</v>
      </c>
      <c r="I16" s="4">
        <v>7.89</v>
      </c>
      <c r="J16" s="4">
        <v>-10.210000000000001</v>
      </c>
      <c r="K16" s="2">
        <f t="shared" si="3"/>
        <v>12.903340652714707</v>
      </c>
      <c r="M16" s="2">
        <f t="shared" si="5"/>
        <v>19.347965485625071</v>
      </c>
    </row>
    <row r="17" spans="1:13" x14ac:dyDescent="0.2">
      <c r="A17" s="1">
        <v>336.4</v>
      </c>
      <c r="B17" s="3">
        <f t="shared" si="0"/>
        <v>5.8183009280987932</v>
      </c>
      <c r="C17" s="4">
        <v>8.11</v>
      </c>
      <c r="D17" s="4">
        <v>-10.42</v>
      </c>
      <c r="E17" s="2">
        <f t="shared" si="1"/>
        <v>13.204109208878878</v>
      </c>
      <c r="G17" s="1">
        <v>323.60000000000002</v>
      </c>
      <c r="H17" s="1">
        <f t="shared" si="2"/>
        <v>5.7795081851843371</v>
      </c>
      <c r="I17" s="4">
        <v>7.97</v>
      </c>
      <c r="J17" s="4">
        <v>-10.27</v>
      </c>
      <c r="K17" s="2">
        <f t="shared" si="3"/>
        <v>12.999761536274425</v>
      </c>
      <c r="M17" s="2">
        <f t="shared" si="5"/>
        <v>19.444386369184791</v>
      </c>
    </row>
    <row r="18" spans="1:13" x14ac:dyDescent="0.2">
      <c r="A18" s="1">
        <v>342.8</v>
      </c>
      <c r="B18" s="3">
        <f t="shared" si="0"/>
        <v>5.8371471867236249</v>
      </c>
      <c r="C18" s="4">
        <v>8.19</v>
      </c>
      <c r="D18" s="4">
        <v>-10.48</v>
      </c>
      <c r="E18" s="2">
        <f t="shared" si="1"/>
        <v>13.300620286287403</v>
      </c>
      <c r="G18" s="1">
        <v>330</v>
      </c>
      <c r="H18" s="1">
        <f t="shared" si="2"/>
        <v>5.7990926544605257</v>
      </c>
      <c r="I18" s="4">
        <v>8.0299999999999994</v>
      </c>
      <c r="J18" s="4">
        <v>-10.35</v>
      </c>
      <c r="K18" s="2">
        <f t="shared" si="3"/>
        <v>13.099748089180951</v>
      </c>
      <c r="M18" s="2">
        <f t="shared" si="5"/>
        <v>19.544372922091316</v>
      </c>
    </row>
    <row r="19" spans="1:13" x14ac:dyDescent="0.2">
      <c r="A19" s="1">
        <v>349.2</v>
      </c>
      <c r="B19" s="3">
        <f t="shared" si="0"/>
        <v>5.8556448239654468</v>
      </c>
      <c r="C19" s="4">
        <v>8.25</v>
      </c>
      <c r="D19" s="4">
        <v>-10.56</v>
      </c>
      <c r="E19" s="2">
        <f t="shared" si="1"/>
        <v>13.400600732802989</v>
      </c>
      <c r="G19" s="1">
        <v>336.4</v>
      </c>
      <c r="H19" s="1">
        <f t="shared" si="2"/>
        <v>5.8183009280987932</v>
      </c>
      <c r="I19" s="4">
        <v>8.11</v>
      </c>
      <c r="J19" s="4">
        <v>-10.42</v>
      </c>
      <c r="K19" s="2">
        <f t="shared" si="3"/>
        <v>13.204109208878878</v>
      </c>
      <c r="M19" s="2">
        <f t="shared" si="5"/>
        <v>19.648734041789243</v>
      </c>
    </row>
    <row r="20" spans="1:13" x14ac:dyDescent="0.2">
      <c r="A20" s="1">
        <v>355.7</v>
      </c>
      <c r="B20" s="3">
        <f t="shared" si="0"/>
        <v>5.8740876789544094</v>
      </c>
      <c r="C20" s="4">
        <v>8.39</v>
      </c>
      <c r="D20" s="4">
        <v>-10.7</v>
      </c>
      <c r="E20" s="2">
        <f t="shared" si="1"/>
        <v>13.597135727792084</v>
      </c>
      <c r="G20" s="1">
        <v>342.8</v>
      </c>
      <c r="H20" s="1">
        <f t="shared" si="2"/>
        <v>5.8371471867236249</v>
      </c>
      <c r="I20" s="4">
        <v>8.19</v>
      </c>
      <c r="J20" s="4">
        <v>-10.48</v>
      </c>
      <c r="K20" s="2">
        <f t="shared" si="3"/>
        <v>13.300620286287403</v>
      </c>
      <c r="M20" s="2">
        <f t="shared" si="5"/>
        <v>19.745245119197769</v>
      </c>
    </row>
    <row r="21" spans="1:13" x14ac:dyDescent="0.2">
      <c r="A21" s="1">
        <v>362.3</v>
      </c>
      <c r="B21" s="3">
        <f t="shared" si="0"/>
        <v>5.8924725979010315</v>
      </c>
      <c r="C21" s="4">
        <v>8.4499999999999993</v>
      </c>
      <c r="D21" s="4">
        <v>-10.78</v>
      </c>
      <c r="E21" s="2">
        <f t="shared" si="1"/>
        <v>13.697112834462596</v>
      </c>
      <c r="G21" s="1">
        <v>349.2</v>
      </c>
      <c r="H21" s="1">
        <f t="shared" si="2"/>
        <v>5.8556448239654468</v>
      </c>
      <c r="I21" s="4">
        <v>8.25</v>
      </c>
      <c r="J21" s="4">
        <v>-10.56</v>
      </c>
      <c r="K21" s="2">
        <f t="shared" si="3"/>
        <v>13.400600732802989</v>
      </c>
      <c r="M21" s="2">
        <f t="shared" si="5"/>
        <v>19.845225565713356</v>
      </c>
    </row>
    <row r="22" spans="1:13" x14ac:dyDescent="0.2">
      <c r="A22" s="3">
        <v>368.8</v>
      </c>
      <c r="B22" s="3">
        <f t="shared" si="0"/>
        <v>5.9102544916824389</v>
      </c>
      <c r="C22" s="4">
        <v>8.49</v>
      </c>
      <c r="D22" s="4">
        <v>-10.75</v>
      </c>
      <c r="E22" s="2">
        <f t="shared" si="1"/>
        <v>13.698269963758198</v>
      </c>
      <c r="G22" s="1">
        <v>355.7</v>
      </c>
      <c r="H22" s="1">
        <f t="shared" si="2"/>
        <v>5.8740876789544094</v>
      </c>
      <c r="I22" s="4">
        <v>8.39</v>
      </c>
      <c r="J22" s="4">
        <v>-10.7</v>
      </c>
      <c r="K22" s="2">
        <f t="shared" si="3"/>
        <v>13.597135727792084</v>
      </c>
      <c r="M22" s="2">
        <f t="shared" si="5"/>
        <v>20.04176056070245</v>
      </c>
    </row>
    <row r="23" spans="1:13" x14ac:dyDescent="0.2">
      <c r="A23" s="3">
        <v>375.3</v>
      </c>
      <c r="B23" s="3">
        <f t="shared" si="0"/>
        <v>5.9277257061409756</v>
      </c>
      <c r="C23" s="4">
        <v>8.5299999999999994</v>
      </c>
      <c r="D23" s="4">
        <v>-10.72</v>
      </c>
      <c r="E23" s="2">
        <f t="shared" si="1"/>
        <v>13.699609483485286</v>
      </c>
      <c r="G23" s="1">
        <v>362.3</v>
      </c>
      <c r="H23" s="1">
        <f t="shared" si="2"/>
        <v>5.8924725979010315</v>
      </c>
      <c r="I23" s="4">
        <v>8.4499999999999993</v>
      </c>
      <c r="J23" s="4">
        <v>-10.78</v>
      </c>
      <c r="K23" s="2">
        <f t="shared" si="3"/>
        <v>13.697112834462596</v>
      </c>
      <c r="M23" s="2">
        <f t="shared" si="5"/>
        <v>20.141737667372961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new_sounding_plotting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2022-08-13T20:19:51Z</dcterms:created>
  <dcterms:modified xsi:type="dcterms:W3CDTF">2022-08-14T01:00:02Z</dcterms:modified>
</cp:coreProperties>
</file>