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Excel_Files/"/>
    </mc:Choice>
  </mc:AlternateContent>
  <xr:revisionPtr revIDLastSave="0" documentId="13_ncr:1_{CCC15A4A-CA0C-1940-B3CB-A418088CBBE8}" xr6:coauthVersionLast="47" xr6:coauthVersionMax="47" xr10:uidLastSave="{00000000-0000-0000-0000-000000000000}"/>
  <bookViews>
    <workbookView xWindow="0" yWindow="640" windowWidth="34560" windowHeight="21700" activeTab="1" xr2:uid="{4FCEF5DD-60E0-B94C-B326-8A910936E66B}"/>
  </bookViews>
  <sheets>
    <sheet name="input_sounding" sheetId="4" r:id="rId1"/>
    <sheet name="Sheet1" sheetId="1" r:id="rId2"/>
    <sheet name="Pot_vs_ht" sheetId="2" r:id="rId3"/>
    <sheet name="mix_vs_ht" sheetId="3" r:id="rId4"/>
  </sheets>
  <definedNames>
    <definedName name="input_sounding" localSheetId="1">Sheet1!$A$2:$E$483</definedName>
    <definedName name="input_sounding_1" localSheetId="1">Sheet1!$M$2:$Q$508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X3" i="1" l="1"/>
  <c r="BY3" i="1"/>
  <c r="BW3" i="1"/>
  <c r="BU3" i="1" s="1"/>
  <c r="BW4" i="1"/>
  <c r="BX4" i="1"/>
  <c r="BU4" i="1" s="1"/>
  <c r="BY4" i="1"/>
  <c r="BV4" i="1" s="1"/>
  <c r="CB5" i="1"/>
  <c r="CA5" i="1"/>
  <c r="BY5" i="1"/>
  <c r="BV5" i="1" s="1"/>
  <c r="BU5" i="1"/>
  <c r="BX5" i="1"/>
  <c r="BW5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3" i="1"/>
  <c r="BP34" i="1"/>
  <c r="BO34" i="1"/>
  <c r="BP16" i="1"/>
  <c r="BP17" i="1" s="1"/>
  <c r="BP12" i="1"/>
  <c r="BI60" i="1"/>
  <c r="BE60" i="1" s="1"/>
  <c r="BR61" i="1" s="1"/>
  <c r="BI80" i="1"/>
  <c r="BE80" i="1" s="1"/>
  <c r="BR81" i="1" s="1"/>
  <c r="BI122" i="1"/>
  <c r="BE122" i="1" s="1"/>
  <c r="BR123" i="1" s="1"/>
  <c r="BI141" i="1"/>
  <c r="BI230" i="1"/>
  <c r="BI241" i="1"/>
  <c r="BI341" i="1"/>
  <c r="BE341" i="1" s="1"/>
  <c r="BR342" i="1" s="1"/>
  <c r="BI451" i="1"/>
  <c r="BE451" i="1" s="1"/>
  <c r="BR452" i="1" s="1"/>
  <c r="BH33" i="1"/>
  <c r="BH60" i="1"/>
  <c r="BD60" i="1" s="1"/>
  <c r="BQ61" i="1" s="1"/>
  <c r="BH100" i="1"/>
  <c r="BD100" i="1" s="1"/>
  <c r="BQ101" i="1" s="1"/>
  <c r="BH103" i="1"/>
  <c r="BH160" i="1"/>
  <c r="BD160" i="1" s="1"/>
  <c r="BQ161" i="1" s="1"/>
  <c r="BH202" i="1"/>
  <c r="BD202" i="1" s="1"/>
  <c r="BQ203" i="1" s="1"/>
  <c r="BH210" i="1"/>
  <c r="BH291" i="1"/>
  <c r="BD291" i="1" s="1"/>
  <c r="BQ292" i="1" s="1"/>
  <c r="BH293" i="1"/>
  <c r="BH382" i="1"/>
  <c r="BD382" i="1" s="1"/>
  <c r="BQ383" i="1" s="1"/>
  <c r="BH392" i="1"/>
  <c r="BH463" i="1"/>
  <c r="BH472" i="1"/>
  <c r="BB3" i="1"/>
  <c r="BI3" i="1" s="1"/>
  <c r="BB4" i="1"/>
  <c r="BI4" i="1" s="1"/>
  <c r="BB5" i="1"/>
  <c r="BB6" i="1"/>
  <c r="BH6" i="1" s="1"/>
  <c r="BB7" i="1"/>
  <c r="BB8" i="1"/>
  <c r="BB9" i="1"/>
  <c r="BB10" i="1"/>
  <c r="BB11" i="1"/>
  <c r="BI11" i="1" s="1"/>
  <c r="BB12" i="1"/>
  <c r="BC12" i="1" s="1"/>
  <c r="BB13" i="1"/>
  <c r="BB14" i="1"/>
  <c r="BB15" i="1"/>
  <c r="BB16" i="1"/>
  <c r="BC16" i="1" s="1"/>
  <c r="BB17" i="1"/>
  <c r="BB18" i="1"/>
  <c r="BB19" i="1"/>
  <c r="BB20" i="1"/>
  <c r="BH20" i="1" s="1"/>
  <c r="BB21" i="1"/>
  <c r="BB22" i="1"/>
  <c r="BC22" i="1" s="1"/>
  <c r="BB23" i="1"/>
  <c r="BH23" i="1" s="1"/>
  <c r="BB24" i="1"/>
  <c r="BB25" i="1"/>
  <c r="BB26" i="1"/>
  <c r="BB27" i="1"/>
  <c r="BB28" i="1"/>
  <c r="BB29" i="1"/>
  <c r="BB30" i="1"/>
  <c r="BI30" i="1" s="1"/>
  <c r="BB31" i="1"/>
  <c r="BB32" i="1"/>
  <c r="BC32" i="1" s="1"/>
  <c r="BB33" i="1"/>
  <c r="BB34" i="1"/>
  <c r="BC34" i="1" s="1"/>
  <c r="BB35" i="1"/>
  <c r="BB36" i="1"/>
  <c r="BB37" i="1"/>
  <c r="BB38" i="1"/>
  <c r="BB39" i="1"/>
  <c r="BB40" i="1"/>
  <c r="BI40" i="1" s="1"/>
  <c r="BB41" i="1"/>
  <c r="BI41" i="1" s="1"/>
  <c r="BB42" i="1"/>
  <c r="BC42" i="1" s="1"/>
  <c r="BB43" i="1"/>
  <c r="BB44" i="1"/>
  <c r="BB45" i="1"/>
  <c r="BB46" i="1"/>
  <c r="BC46" i="1" s="1"/>
  <c r="BB47" i="1"/>
  <c r="BB48" i="1"/>
  <c r="BC48" i="1" s="1"/>
  <c r="BB49" i="1"/>
  <c r="BB50" i="1"/>
  <c r="BB51" i="1"/>
  <c r="BB52" i="1"/>
  <c r="BC52" i="1" s="1"/>
  <c r="BB53" i="1"/>
  <c r="BB54" i="1"/>
  <c r="BB55" i="1"/>
  <c r="BB56" i="1"/>
  <c r="BB57" i="1"/>
  <c r="BB58" i="1"/>
  <c r="BB59" i="1"/>
  <c r="BB60" i="1"/>
  <c r="BC60" i="1" s="1"/>
  <c r="BB61" i="1"/>
  <c r="BB62" i="1"/>
  <c r="BC62" i="1" s="1"/>
  <c r="BB63" i="1"/>
  <c r="BB64" i="1"/>
  <c r="BB65" i="1"/>
  <c r="BB66" i="1"/>
  <c r="BB67" i="1"/>
  <c r="BB68" i="1"/>
  <c r="BB69" i="1"/>
  <c r="BB70" i="1"/>
  <c r="BC70" i="1" s="1"/>
  <c r="BB71" i="1"/>
  <c r="BI71" i="1" s="1"/>
  <c r="BB72" i="1"/>
  <c r="BC72" i="1" s="1"/>
  <c r="BB73" i="1"/>
  <c r="BH73" i="1" s="1"/>
  <c r="BB74" i="1"/>
  <c r="BB75" i="1"/>
  <c r="BB76" i="1"/>
  <c r="BB77" i="1"/>
  <c r="BB78" i="1"/>
  <c r="BC78" i="1" s="1"/>
  <c r="BB79" i="1"/>
  <c r="BB80" i="1"/>
  <c r="BC80" i="1" s="1"/>
  <c r="BB81" i="1"/>
  <c r="BB82" i="1"/>
  <c r="BC82" i="1" s="1"/>
  <c r="BB83" i="1"/>
  <c r="BB84" i="1"/>
  <c r="BH84" i="1" s="1"/>
  <c r="BB85" i="1"/>
  <c r="BB86" i="1"/>
  <c r="BB87" i="1"/>
  <c r="BB88" i="1"/>
  <c r="BB89" i="1"/>
  <c r="BB90" i="1"/>
  <c r="BC90" i="1" s="1"/>
  <c r="BB91" i="1"/>
  <c r="BI91" i="1" s="1"/>
  <c r="BB92" i="1"/>
  <c r="BC92" i="1" s="1"/>
  <c r="BB93" i="1"/>
  <c r="BB94" i="1"/>
  <c r="BB95" i="1"/>
  <c r="BB96" i="1"/>
  <c r="BI96" i="1" s="1"/>
  <c r="BB97" i="1"/>
  <c r="BB98" i="1"/>
  <c r="BB99" i="1"/>
  <c r="BB100" i="1"/>
  <c r="BC100" i="1" s="1"/>
  <c r="BB101" i="1"/>
  <c r="BI101" i="1" s="1"/>
  <c r="BB102" i="1"/>
  <c r="BC102" i="1" s="1"/>
  <c r="BB103" i="1"/>
  <c r="BB104" i="1"/>
  <c r="BH104" i="1" s="1"/>
  <c r="BB105" i="1"/>
  <c r="BB106" i="1"/>
  <c r="BB107" i="1"/>
  <c r="BB108" i="1"/>
  <c r="BB109" i="1"/>
  <c r="BB110" i="1"/>
  <c r="BH110" i="1" s="1"/>
  <c r="BB111" i="1"/>
  <c r="BI111" i="1" s="1"/>
  <c r="BB112" i="1"/>
  <c r="BC112" i="1" s="1"/>
  <c r="BB113" i="1"/>
  <c r="BH113" i="1" s="1"/>
  <c r="BB114" i="1"/>
  <c r="BH114" i="1" s="1"/>
  <c r="BB115" i="1"/>
  <c r="BH115" i="1" s="1"/>
  <c r="BB116" i="1"/>
  <c r="BH116" i="1" s="1"/>
  <c r="BB117" i="1"/>
  <c r="BH117" i="1" s="1"/>
  <c r="BB118" i="1"/>
  <c r="BB119" i="1"/>
  <c r="BB120" i="1"/>
  <c r="BH120" i="1" s="1"/>
  <c r="BB121" i="1"/>
  <c r="BB122" i="1"/>
  <c r="BC122" i="1" s="1"/>
  <c r="BB123" i="1"/>
  <c r="BB124" i="1"/>
  <c r="BB125" i="1"/>
  <c r="BI125" i="1" s="1"/>
  <c r="BB126" i="1"/>
  <c r="BC126" i="1" s="1"/>
  <c r="BB127" i="1"/>
  <c r="BC127" i="1" s="1"/>
  <c r="BB128" i="1"/>
  <c r="BB129" i="1"/>
  <c r="BB130" i="1"/>
  <c r="BI130" i="1" s="1"/>
  <c r="BB131" i="1"/>
  <c r="BC131" i="1" s="1"/>
  <c r="BB132" i="1"/>
  <c r="BC132" i="1" s="1"/>
  <c r="BB133" i="1"/>
  <c r="BH133" i="1" s="1"/>
  <c r="BB134" i="1"/>
  <c r="BH134" i="1" s="1"/>
  <c r="BB135" i="1"/>
  <c r="BB136" i="1"/>
  <c r="BB137" i="1"/>
  <c r="BI137" i="1" s="1"/>
  <c r="BB138" i="1"/>
  <c r="BB139" i="1"/>
  <c r="BB140" i="1"/>
  <c r="BI140" i="1" s="1"/>
  <c r="BB141" i="1"/>
  <c r="BB142" i="1"/>
  <c r="BB143" i="1"/>
  <c r="BH143" i="1" s="1"/>
  <c r="BB144" i="1"/>
  <c r="BH144" i="1" s="1"/>
  <c r="BB145" i="1"/>
  <c r="BC145" i="1" s="1"/>
  <c r="BB146" i="1"/>
  <c r="BB147" i="1"/>
  <c r="BB148" i="1"/>
  <c r="BB149" i="1"/>
  <c r="BB150" i="1"/>
  <c r="BH150" i="1" s="1"/>
  <c r="BB151" i="1"/>
  <c r="BI151" i="1" s="1"/>
  <c r="BB152" i="1"/>
  <c r="BI152" i="1" s="1"/>
  <c r="BB153" i="1"/>
  <c r="BB154" i="1"/>
  <c r="BB155" i="1"/>
  <c r="BB156" i="1"/>
  <c r="BB157" i="1"/>
  <c r="BC157" i="1" s="1"/>
  <c r="BB158" i="1"/>
  <c r="BC158" i="1" s="1"/>
  <c r="BB159" i="1"/>
  <c r="BC159" i="1" s="1"/>
  <c r="BB160" i="1"/>
  <c r="BC160" i="1" s="1"/>
  <c r="BB161" i="1"/>
  <c r="BB162" i="1"/>
  <c r="BB163" i="1"/>
  <c r="BB164" i="1"/>
  <c r="BB165" i="1"/>
  <c r="BB166" i="1"/>
  <c r="BB167" i="1"/>
  <c r="BB168" i="1"/>
  <c r="BH168" i="1" s="1"/>
  <c r="BB169" i="1"/>
  <c r="BC169" i="1" s="1"/>
  <c r="BB170" i="1"/>
  <c r="BC170" i="1" s="1"/>
  <c r="BB171" i="1"/>
  <c r="BI171" i="1" s="1"/>
  <c r="BB172" i="1"/>
  <c r="BH172" i="1" s="1"/>
  <c r="BB173" i="1"/>
  <c r="BH173" i="1" s="1"/>
  <c r="BB174" i="1"/>
  <c r="BI174" i="1" s="1"/>
  <c r="BB175" i="1"/>
  <c r="BB176" i="1"/>
  <c r="BB177" i="1"/>
  <c r="BB178" i="1"/>
  <c r="BB179" i="1"/>
  <c r="BB180" i="1"/>
  <c r="BC180" i="1" s="1"/>
  <c r="BB181" i="1"/>
  <c r="BI181" i="1" s="1"/>
  <c r="BB182" i="1"/>
  <c r="BH182" i="1" s="1"/>
  <c r="BB183" i="1"/>
  <c r="BH183" i="1" s="1"/>
  <c r="BB184" i="1"/>
  <c r="BH184" i="1" s="1"/>
  <c r="BB185" i="1"/>
  <c r="BB186" i="1"/>
  <c r="BB187" i="1"/>
  <c r="BH187" i="1" s="1"/>
  <c r="BB188" i="1"/>
  <c r="BB189" i="1"/>
  <c r="BC189" i="1" s="1"/>
  <c r="BB190" i="1"/>
  <c r="BC190" i="1" s="1"/>
  <c r="BB191" i="1"/>
  <c r="BI191" i="1" s="1"/>
  <c r="BB192" i="1"/>
  <c r="BB193" i="1"/>
  <c r="BB194" i="1"/>
  <c r="BB195" i="1"/>
  <c r="BB196" i="1"/>
  <c r="BB197" i="1"/>
  <c r="BB198" i="1"/>
  <c r="BB199" i="1"/>
  <c r="BB200" i="1"/>
  <c r="BC200" i="1" s="1"/>
  <c r="BB201" i="1"/>
  <c r="BI201" i="1" s="1"/>
  <c r="BB202" i="1"/>
  <c r="BC202" i="1" s="1"/>
  <c r="BB203" i="1"/>
  <c r="BH203" i="1" s="1"/>
  <c r="BB204" i="1"/>
  <c r="BI204" i="1" s="1"/>
  <c r="BB205" i="1"/>
  <c r="BB206" i="1"/>
  <c r="BB207" i="1"/>
  <c r="BB208" i="1"/>
  <c r="BB209" i="1"/>
  <c r="BB210" i="1"/>
  <c r="BB211" i="1"/>
  <c r="BI211" i="1" s="1"/>
  <c r="BB212" i="1"/>
  <c r="BH212" i="1" s="1"/>
  <c r="BB213" i="1"/>
  <c r="BB214" i="1"/>
  <c r="BC214" i="1" s="1"/>
  <c r="BB215" i="1"/>
  <c r="BC215" i="1" s="1"/>
  <c r="BB216" i="1"/>
  <c r="BC216" i="1" s="1"/>
  <c r="BB217" i="1"/>
  <c r="BB218" i="1"/>
  <c r="BB219" i="1"/>
  <c r="BB220" i="1"/>
  <c r="BH220" i="1" s="1"/>
  <c r="BB221" i="1"/>
  <c r="BB222" i="1"/>
  <c r="BB223" i="1"/>
  <c r="BB224" i="1"/>
  <c r="BH224" i="1" s="1"/>
  <c r="BB225" i="1"/>
  <c r="BH225" i="1" s="1"/>
  <c r="BB226" i="1"/>
  <c r="BH226" i="1" s="1"/>
  <c r="BB227" i="1"/>
  <c r="BC227" i="1" s="1"/>
  <c r="BB228" i="1"/>
  <c r="BC228" i="1" s="1"/>
  <c r="BB229" i="1"/>
  <c r="BB230" i="1"/>
  <c r="BB231" i="1"/>
  <c r="BB232" i="1"/>
  <c r="BH232" i="1" s="1"/>
  <c r="BB233" i="1"/>
  <c r="BB234" i="1"/>
  <c r="BB235" i="1"/>
  <c r="BB236" i="1"/>
  <c r="BB237" i="1"/>
  <c r="BB238" i="1"/>
  <c r="BB239" i="1"/>
  <c r="BB240" i="1"/>
  <c r="BI240" i="1" s="1"/>
  <c r="BB241" i="1"/>
  <c r="BB242" i="1"/>
  <c r="BB243" i="1"/>
  <c r="BH243" i="1" s="1"/>
  <c r="BB244" i="1"/>
  <c r="BH244" i="1" s="1"/>
  <c r="BB245" i="1"/>
  <c r="BC245" i="1" s="1"/>
  <c r="BB246" i="1"/>
  <c r="BB247" i="1"/>
  <c r="BB248" i="1"/>
  <c r="BB249" i="1"/>
  <c r="BB250" i="1"/>
  <c r="BC250" i="1" s="1"/>
  <c r="BB251" i="1"/>
  <c r="BI251" i="1" s="1"/>
  <c r="BB252" i="1"/>
  <c r="BB253" i="1"/>
  <c r="BB254" i="1"/>
  <c r="BH254" i="1" s="1"/>
  <c r="BB255" i="1"/>
  <c r="BH255" i="1" s="1"/>
  <c r="BB256" i="1"/>
  <c r="BC256" i="1" s="1"/>
  <c r="BB257" i="1"/>
  <c r="BC257" i="1" s="1"/>
  <c r="BB258" i="1"/>
  <c r="BC258" i="1" s="1"/>
  <c r="BB259" i="1"/>
  <c r="BI259" i="1" s="1"/>
  <c r="BB260" i="1"/>
  <c r="BC260" i="1" s="1"/>
  <c r="BB261" i="1"/>
  <c r="BB262" i="1"/>
  <c r="BB263" i="1"/>
  <c r="BB264" i="1"/>
  <c r="BB265" i="1"/>
  <c r="BB266" i="1"/>
  <c r="BB267" i="1"/>
  <c r="BB268" i="1"/>
  <c r="BB269" i="1"/>
  <c r="BC269" i="1" s="1"/>
  <c r="BB270" i="1"/>
  <c r="BC270" i="1" s="1"/>
  <c r="BB271" i="1"/>
  <c r="BI271" i="1" s="1"/>
  <c r="BB272" i="1"/>
  <c r="BC272" i="1" s="1"/>
  <c r="BB273" i="1"/>
  <c r="BB274" i="1"/>
  <c r="BI274" i="1" s="1"/>
  <c r="BB275" i="1"/>
  <c r="BB276" i="1"/>
  <c r="BB277" i="1"/>
  <c r="BB278" i="1"/>
  <c r="BB279" i="1"/>
  <c r="BB280" i="1"/>
  <c r="BB281" i="1"/>
  <c r="BC281" i="1" s="1"/>
  <c r="BB282" i="1"/>
  <c r="BC282" i="1" s="1"/>
  <c r="BB283" i="1"/>
  <c r="BB284" i="1"/>
  <c r="BI284" i="1" s="1"/>
  <c r="BB285" i="1"/>
  <c r="BI285" i="1" s="1"/>
  <c r="BB286" i="1"/>
  <c r="BC286" i="1" s="1"/>
  <c r="BB287" i="1"/>
  <c r="BB288" i="1"/>
  <c r="BB289" i="1"/>
  <c r="BB290" i="1"/>
  <c r="BB291" i="1"/>
  <c r="BC291" i="1" s="1"/>
  <c r="BB292" i="1"/>
  <c r="BH292" i="1" s="1"/>
  <c r="BB293" i="1"/>
  <c r="BB294" i="1"/>
  <c r="BB295" i="1"/>
  <c r="BB296" i="1"/>
  <c r="BC296" i="1" s="1"/>
  <c r="BB297" i="1"/>
  <c r="BC297" i="1" s="1"/>
  <c r="BB298" i="1"/>
  <c r="BH298" i="1" s="1"/>
  <c r="BB299" i="1"/>
  <c r="BB300" i="1"/>
  <c r="BB301" i="1"/>
  <c r="BC301" i="1" s="1"/>
  <c r="BB302" i="1"/>
  <c r="BI302" i="1" s="1"/>
  <c r="BB303" i="1"/>
  <c r="BB304" i="1"/>
  <c r="BB305" i="1"/>
  <c r="BB306" i="1"/>
  <c r="BB307" i="1"/>
  <c r="BB308" i="1"/>
  <c r="BB309" i="1"/>
  <c r="BB310" i="1"/>
  <c r="BB311" i="1"/>
  <c r="BI311" i="1" s="1"/>
  <c r="BB312" i="1"/>
  <c r="BI312" i="1" s="1"/>
  <c r="BB313" i="1"/>
  <c r="BB314" i="1"/>
  <c r="BI314" i="1" s="1"/>
  <c r="BB315" i="1"/>
  <c r="BI315" i="1" s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C328" i="1" s="1"/>
  <c r="BB329" i="1"/>
  <c r="BC329" i="1" s="1"/>
  <c r="BB330" i="1"/>
  <c r="BB331" i="1"/>
  <c r="BH331" i="1" s="1"/>
  <c r="BB332" i="1"/>
  <c r="BH332" i="1" s="1"/>
  <c r="BB333" i="1"/>
  <c r="BH333" i="1" s="1"/>
  <c r="BB334" i="1"/>
  <c r="BB335" i="1"/>
  <c r="BB336" i="1"/>
  <c r="BH336" i="1" s="1"/>
  <c r="BB337" i="1"/>
  <c r="BB338" i="1"/>
  <c r="BB339" i="1"/>
  <c r="BC339" i="1" s="1"/>
  <c r="BB340" i="1"/>
  <c r="BC340" i="1" s="1"/>
  <c r="BB341" i="1"/>
  <c r="BC341" i="1" s="1"/>
  <c r="BB342" i="1"/>
  <c r="BH342" i="1" s="1"/>
  <c r="BB343" i="1"/>
  <c r="BH343" i="1" s="1"/>
  <c r="BB344" i="1"/>
  <c r="BB345" i="1"/>
  <c r="BB346" i="1"/>
  <c r="BB347" i="1"/>
  <c r="BB348" i="1"/>
  <c r="BB349" i="1"/>
  <c r="BB350" i="1"/>
  <c r="BB351" i="1"/>
  <c r="BC351" i="1" s="1"/>
  <c r="BB352" i="1"/>
  <c r="BC352" i="1" s="1"/>
  <c r="BB353" i="1"/>
  <c r="BH353" i="1" s="1"/>
  <c r="BB354" i="1"/>
  <c r="BB355" i="1"/>
  <c r="BB356" i="1"/>
  <c r="BC356" i="1" s="1"/>
  <c r="BB357" i="1"/>
  <c r="BC357" i="1" s="1"/>
  <c r="BB358" i="1"/>
  <c r="BC358" i="1" s="1"/>
  <c r="BB359" i="1"/>
  <c r="BB360" i="1"/>
  <c r="BB361" i="1"/>
  <c r="BB362" i="1"/>
  <c r="BB363" i="1"/>
  <c r="BH363" i="1" s="1"/>
  <c r="BB364" i="1"/>
  <c r="BB365" i="1"/>
  <c r="BB366" i="1"/>
  <c r="BH366" i="1" s="1"/>
  <c r="BB367" i="1"/>
  <c r="BC367" i="1" s="1"/>
  <c r="BB368" i="1"/>
  <c r="BC368" i="1" s="1"/>
  <c r="BB369" i="1"/>
  <c r="BC369" i="1" s="1"/>
  <c r="BB370" i="1"/>
  <c r="BC370" i="1" s="1"/>
  <c r="BB371" i="1"/>
  <c r="BC371" i="1" s="1"/>
  <c r="BB372" i="1"/>
  <c r="BH372" i="1" s="1"/>
  <c r="BB373" i="1"/>
  <c r="BB374" i="1"/>
  <c r="BB375" i="1"/>
  <c r="BB376" i="1"/>
  <c r="BB377" i="1"/>
  <c r="BB378" i="1"/>
  <c r="BB379" i="1"/>
  <c r="BB380" i="1"/>
  <c r="BC380" i="1" s="1"/>
  <c r="BB381" i="1"/>
  <c r="BC381" i="1" s="1"/>
  <c r="BB382" i="1"/>
  <c r="BC382" i="1" s="1"/>
  <c r="BB383" i="1"/>
  <c r="BH383" i="1" s="1"/>
  <c r="BB384" i="1"/>
  <c r="BI384" i="1" s="1"/>
  <c r="BB385" i="1"/>
  <c r="BI385" i="1" s="1"/>
  <c r="BB386" i="1"/>
  <c r="BB387" i="1"/>
  <c r="BB388" i="1"/>
  <c r="BB389" i="1"/>
  <c r="BB390" i="1"/>
  <c r="BB391" i="1"/>
  <c r="BH391" i="1" s="1"/>
  <c r="BB392" i="1"/>
  <c r="BB393" i="1"/>
  <c r="BH393" i="1" s="1"/>
  <c r="BB394" i="1"/>
  <c r="BI394" i="1" s="1"/>
  <c r="BB395" i="1"/>
  <c r="BI395" i="1" s="1"/>
  <c r="BB396" i="1"/>
  <c r="BC396" i="1" s="1"/>
  <c r="BB397" i="1"/>
  <c r="BC397" i="1" s="1"/>
  <c r="BB398" i="1"/>
  <c r="BH398" i="1" s="1"/>
  <c r="BB399" i="1"/>
  <c r="BB400" i="1"/>
  <c r="BB401" i="1"/>
  <c r="BH401" i="1" s="1"/>
  <c r="BB402" i="1"/>
  <c r="BB403" i="1"/>
  <c r="BB404" i="1"/>
  <c r="BB405" i="1"/>
  <c r="BB406" i="1"/>
  <c r="BB407" i="1"/>
  <c r="BC407" i="1" s="1"/>
  <c r="BB408" i="1"/>
  <c r="BC408" i="1" s="1"/>
  <c r="BB409" i="1"/>
  <c r="BB410" i="1"/>
  <c r="BB411" i="1"/>
  <c r="BI411" i="1" s="1"/>
  <c r="BB412" i="1"/>
  <c r="BI412" i="1" s="1"/>
  <c r="BB413" i="1"/>
  <c r="BH413" i="1" s="1"/>
  <c r="BB414" i="1"/>
  <c r="BI414" i="1" s="1"/>
  <c r="BB415" i="1"/>
  <c r="BB416" i="1"/>
  <c r="BH416" i="1" s="1"/>
  <c r="BB417" i="1"/>
  <c r="BH417" i="1" s="1"/>
  <c r="BB418" i="1"/>
  <c r="BB419" i="1"/>
  <c r="BB420" i="1"/>
  <c r="BB421" i="1"/>
  <c r="BH421" i="1" s="1"/>
  <c r="BB422" i="1"/>
  <c r="BC422" i="1" s="1"/>
  <c r="BB423" i="1"/>
  <c r="BB424" i="1"/>
  <c r="BI424" i="1" s="1"/>
  <c r="BB425" i="1"/>
  <c r="BI425" i="1" s="1"/>
  <c r="BB426" i="1"/>
  <c r="BI426" i="1" s="1"/>
  <c r="BB427" i="1"/>
  <c r="BC427" i="1" s="1"/>
  <c r="BB428" i="1"/>
  <c r="BB429" i="1"/>
  <c r="BB430" i="1"/>
  <c r="BB431" i="1"/>
  <c r="BH431" i="1" s="1"/>
  <c r="BB432" i="1"/>
  <c r="BB433" i="1"/>
  <c r="BB434" i="1"/>
  <c r="BB435" i="1"/>
  <c r="BB436" i="1"/>
  <c r="BC436" i="1" s="1"/>
  <c r="BB437" i="1"/>
  <c r="BB438" i="1"/>
  <c r="BB439" i="1"/>
  <c r="BC439" i="1" s="1"/>
  <c r="BB440" i="1"/>
  <c r="BC440" i="1" s="1"/>
  <c r="BB441" i="1"/>
  <c r="BH441" i="1" s="1"/>
  <c r="BB442" i="1"/>
  <c r="BH442" i="1" s="1"/>
  <c r="BB443" i="1"/>
  <c r="BH443" i="1" s="1"/>
  <c r="BB444" i="1"/>
  <c r="BB445" i="1"/>
  <c r="BB446" i="1"/>
  <c r="BH446" i="1" s="1"/>
  <c r="BB447" i="1"/>
  <c r="BH447" i="1" s="1"/>
  <c r="BB448" i="1"/>
  <c r="BB449" i="1"/>
  <c r="BB450" i="1"/>
  <c r="BB451" i="1"/>
  <c r="BC451" i="1" s="1"/>
  <c r="BB452" i="1"/>
  <c r="BC452" i="1" s="1"/>
  <c r="BB453" i="1"/>
  <c r="BH453" i="1" s="1"/>
  <c r="BB454" i="1"/>
  <c r="BB455" i="1"/>
  <c r="BB456" i="1"/>
  <c r="BC456" i="1" s="1"/>
  <c r="BB457" i="1"/>
  <c r="BB458" i="1"/>
  <c r="BB459" i="1"/>
  <c r="BB460" i="1"/>
  <c r="BB461" i="1"/>
  <c r="BB462" i="1"/>
  <c r="BB463" i="1"/>
  <c r="BB464" i="1"/>
  <c r="BB465" i="1"/>
  <c r="BB466" i="1"/>
  <c r="BB467" i="1"/>
  <c r="BC467" i="1" s="1"/>
  <c r="BB468" i="1"/>
  <c r="BC468" i="1" s="1"/>
  <c r="BB469" i="1"/>
  <c r="BC469" i="1" s="1"/>
  <c r="BB470" i="1"/>
  <c r="BB471" i="1"/>
  <c r="BH471" i="1" s="1"/>
  <c r="BB472" i="1"/>
  <c r="BB473" i="1"/>
  <c r="BB474" i="1"/>
  <c r="BB475" i="1"/>
  <c r="BB476" i="1"/>
  <c r="BB477" i="1"/>
  <c r="BH477" i="1" s="1"/>
  <c r="BB478" i="1"/>
  <c r="BC478" i="1" s="1"/>
  <c r="BB479" i="1"/>
  <c r="BC479" i="1" s="1"/>
  <c r="BB480" i="1"/>
  <c r="BC480" i="1" s="1"/>
  <c r="BB481" i="1"/>
  <c r="BC481" i="1" s="1"/>
  <c r="BB482" i="1"/>
  <c r="BC482" i="1" s="1"/>
  <c r="BB483" i="1"/>
  <c r="BH483" i="1" s="1"/>
  <c r="BB484" i="1"/>
  <c r="BB485" i="1"/>
  <c r="BB486" i="1"/>
  <c r="BB487" i="1"/>
  <c r="BB488" i="1"/>
  <c r="BB489" i="1"/>
  <c r="BB490" i="1"/>
  <c r="BB491" i="1"/>
  <c r="BC491" i="1" s="1"/>
  <c r="BB492" i="1"/>
  <c r="BC492" i="1" s="1"/>
  <c r="BB493" i="1"/>
  <c r="BH493" i="1" s="1"/>
  <c r="BB494" i="1"/>
  <c r="BB495" i="1"/>
  <c r="BI495" i="1" s="1"/>
  <c r="BB496" i="1"/>
  <c r="BC496" i="1" s="1"/>
  <c r="BB497" i="1"/>
  <c r="BB498" i="1"/>
  <c r="BB499" i="1"/>
  <c r="BB500" i="1"/>
  <c r="BB501" i="1"/>
  <c r="BH501" i="1" s="1"/>
  <c r="BB502" i="1"/>
  <c r="BH502" i="1" s="1"/>
  <c r="BB503" i="1"/>
  <c r="BH503" i="1" s="1"/>
  <c r="BB504" i="1"/>
  <c r="BB505" i="1"/>
  <c r="BI505" i="1" s="1"/>
  <c r="BB506" i="1"/>
  <c r="BC506" i="1" s="1"/>
  <c r="BB507" i="1"/>
  <c r="BC507" i="1" s="1"/>
  <c r="BB2" i="1"/>
  <c r="BH2" i="1" s="1"/>
  <c r="AY33" i="1"/>
  <c r="AX33" i="1"/>
  <c r="AS3" i="1"/>
  <c r="AM12" i="1" s="1"/>
  <c r="AM14" i="1" s="1"/>
  <c r="AM16" i="1" s="1"/>
  <c r="AM17" i="1" s="1"/>
  <c r="AM19" i="1" s="1"/>
  <c r="AM20" i="1" s="1"/>
  <c r="AM22" i="1" s="1"/>
  <c r="AM24" i="1" s="1"/>
  <c r="AM26" i="1" s="1"/>
  <c r="AM27" i="1" s="1"/>
  <c r="AM34" i="1"/>
  <c r="AL34" i="1"/>
  <c r="AC5" i="1"/>
  <c r="AE5" i="1" s="1"/>
  <c r="AC3" i="1"/>
  <c r="AC4" i="1" s="1"/>
  <c r="AC7" i="1" s="1"/>
  <c r="U5" i="1"/>
  <c r="T5" i="1" s="1"/>
  <c r="U6" i="1"/>
  <c r="T6" i="1" s="1"/>
  <c r="U7" i="1"/>
  <c r="T7" i="1" s="1"/>
  <c r="U8" i="1"/>
  <c r="T8" i="1" s="1"/>
  <c r="U9" i="1"/>
  <c r="T9" i="1" s="1"/>
  <c r="U10" i="1"/>
  <c r="T10" i="1" s="1"/>
  <c r="U11" i="1"/>
  <c r="T11" i="1" s="1"/>
  <c r="U12" i="1"/>
  <c r="T12" i="1" s="1"/>
  <c r="U13" i="1"/>
  <c r="T13" i="1" s="1"/>
  <c r="U14" i="1"/>
  <c r="T14" i="1" s="1"/>
  <c r="U15" i="1"/>
  <c r="T15" i="1" s="1"/>
  <c r="U16" i="1"/>
  <c r="T16" i="1" s="1"/>
  <c r="U17" i="1"/>
  <c r="T17" i="1" s="1"/>
  <c r="U18" i="1"/>
  <c r="T18" i="1" s="1"/>
  <c r="U19" i="1"/>
  <c r="T19" i="1" s="1"/>
  <c r="U20" i="1"/>
  <c r="T20" i="1" s="1"/>
  <c r="U21" i="1"/>
  <c r="T21" i="1" s="1"/>
  <c r="U22" i="1"/>
  <c r="T22" i="1" s="1"/>
  <c r="U23" i="1"/>
  <c r="T23" i="1" s="1"/>
  <c r="U24" i="1"/>
  <c r="T24" i="1" s="1"/>
  <c r="U25" i="1"/>
  <c r="T25" i="1" s="1"/>
  <c r="U26" i="1"/>
  <c r="T26" i="1" s="1"/>
  <c r="U27" i="1"/>
  <c r="T27" i="1" s="1"/>
  <c r="U28" i="1"/>
  <c r="T28" i="1" s="1"/>
  <c r="U29" i="1"/>
  <c r="T29" i="1" s="1"/>
  <c r="U30" i="1"/>
  <c r="T30" i="1" s="1"/>
  <c r="U31" i="1"/>
  <c r="T31" i="1" s="1"/>
  <c r="U32" i="1"/>
  <c r="T32" i="1" s="1"/>
  <c r="U33" i="1"/>
  <c r="T33" i="1" s="1"/>
  <c r="U34" i="1"/>
  <c r="T34" i="1" s="1"/>
  <c r="U35" i="1"/>
  <c r="T35" i="1" s="1"/>
  <c r="U36" i="1"/>
  <c r="T36" i="1" s="1"/>
  <c r="U37" i="1"/>
  <c r="T37" i="1" s="1"/>
  <c r="U38" i="1"/>
  <c r="T38" i="1" s="1"/>
  <c r="U39" i="1"/>
  <c r="T39" i="1" s="1"/>
  <c r="U40" i="1"/>
  <c r="T40" i="1" s="1"/>
  <c r="U41" i="1"/>
  <c r="T41" i="1" s="1"/>
  <c r="U42" i="1"/>
  <c r="T42" i="1" s="1"/>
  <c r="U43" i="1"/>
  <c r="T43" i="1" s="1"/>
  <c r="U44" i="1"/>
  <c r="T44" i="1" s="1"/>
  <c r="U45" i="1"/>
  <c r="T45" i="1" s="1"/>
  <c r="U46" i="1"/>
  <c r="T46" i="1" s="1"/>
  <c r="U47" i="1"/>
  <c r="T47" i="1" s="1"/>
  <c r="U48" i="1"/>
  <c r="T48" i="1" s="1"/>
  <c r="U49" i="1"/>
  <c r="T49" i="1" s="1"/>
  <c r="U50" i="1"/>
  <c r="T50" i="1" s="1"/>
  <c r="U51" i="1"/>
  <c r="T51" i="1" s="1"/>
  <c r="U52" i="1"/>
  <c r="T52" i="1" s="1"/>
  <c r="U53" i="1"/>
  <c r="T53" i="1" s="1"/>
  <c r="U54" i="1"/>
  <c r="T54" i="1" s="1"/>
  <c r="U55" i="1"/>
  <c r="T55" i="1" s="1"/>
  <c r="U56" i="1"/>
  <c r="T56" i="1" s="1"/>
  <c r="U57" i="1"/>
  <c r="T57" i="1" s="1"/>
  <c r="U58" i="1"/>
  <c r="T58" i="1" s="1"/>
  <c r="U59" i="1"/>
  <c r="T59" i="1" s="1"/>
  <c r="U60" i="1"/>
  <c r="T60" i="1" s="1"/>
  <c r="U61" i="1"/>
  <c r="T61" i="1" s="1"/>
  <c r="U62" i="1"/>
  <c r="T62" i="1" s="1"/>
  <c r="U63" i="1"/>
  <c r="T63" i="1" s="1"/>
  <c r="U64" i="1"/>
  <c r="T64" i="1" s="1"/>
  <c r="U65" i="1"/>
  <c r="T65" i="1" s="1"/>
  <c r="U66" i="1"/>
  <c r="T66" i="1" s="1"/>
  <c r="U67" i="1"/>
  <c r="T67" i="1" s="1"/>
  <c r="U68" i="1"/>
  <c r="T68" i="1" s="1"/>
  <c r="U69" i="1"/>
  <c r="T69" i="1" s="1"/>
  <c r="U70" i="1"/>
  <c r="T70" i="1" s="1"/>
  <c r="U71" i="1"/>
  <c r="T71" i="1" s="1"/>
  <c r="U72" i="1"/>
  <c r="T72" i="1" s="1"/>
  <c r="U73" i="1"/>
  <c r="T73" i="1" s="1"/>
  <c r="U74" i="1"/>
  <c r="T74" i="1" s="1"/>
  <c r="U75" i="1"/>
  <c r="T75" i="1" s="1"/>
  <c r="U76" i="1"/>
  <c r="T76" i="1" s="1"/>
  <c r="U77" i="1"/>
  <c r="T77" i="1" s="1"/>
  <c r="U78" i="1"/>
  <c r="T78" i="1" s="1"/>
  <c r="U79" i="1"/>
  <c r="T79" i="1" s="1"/>
  <c r="U80" i="1"/>
  <c r="T80" i="1" s="1"/>
  <c r="U81" i="1"/>
  <c r="T81" i="1" s="1"/>
  <c r="U82" i="1"/>
  <c r="T82" i="1" s="1"/>
  <c r="U83" i="1"/>
  <c r="T83" i="1" s="1"/>
  <c r="U84" i="1"/>
  <c r="T84" i="1" s="1"/>
  <c r="U85" i="1"/>
  <c r="T85" i="1" s="1"/>
  <c r="U86" i="1"/>
  <c r="T86" i="1" s="1"/>
  <c r="U87" i="1"/>
  <c r="T87" i="1" s="1"/>
  <c r="U88" i="1"/>
  <c r="T88" i="1" s="1"/>
  <c r="U89" i="1"/>
  <c r="T89" i="1" s="1"/>
  <c r="U90" i="1"/>
  <c r="T90" i="1" s="1"/>
  <c r="U91" i="1"/>
  <c r="T91" i="1" s="1"/>
  <c r="U92" i="1"/>
  <c r="T92" i="1" s="1"/>
  <c r="U93" i="1"/>
  <c r="T93" i="1" s="1"/>
  <c r="U94" i="1"/>
  <c r="T94" i="1" s="1"/>
  <c r="U95" i="1"/>
  <c r="T95" i="1" s="1"/>
  <c r="U96" i="1"/>
  <c r="T96" i="1" s="1"/>
  <c r="U97" i="1"/>
  <c r="T97" i="1" s="1"/>
  <c r="U98" i="1"/>
  <c r="T98" i="1" s="1"/>
  <c r="U99" i="1"/>
  <c r="T99" i="1" s="1"/>
  <c r="U100" i="1"/>
  <c r="T100" i="1" s="1"/>
  <c r="U101" i="1"/>
  <c r="T101" i="1" s="1"/>
  <c r="U102" i="1"/>
  <c r="T102" i="1" s="1"/>
  <c r="U103" i="1"/>
  <c r="T103" i="1" s="1"/>
  <c r="U104" i="1"/>
  <c r="T104" i="1" s="1"/>
  <c r="U105" i="1"/>
  <c r="T105" i="1" s="1"/>
  <c r="U106" i="1"/>
  <c r="T106" i="1" s="1"/>
  <c r="U107" i="1"/>
  <c r="T107" i="1" s="1"/>
  <c r="U108" i="1"/>
  <c r="T108" i="1" s="1"/>
  <c r="U109" i="1"/>
  <c r="T109" i="1" s="1"/>
  <c r="U110" i="1"/>
  <c r="T110" i="1" s="1"/>
  <c r="U111" i="1"/>
  <c r="T111" i="1" s="1"/>
  <c r="U112" i="1"/>
  <c r="T112" i="1" s="1"/>
  <c r="U113" i="1"/>
  <c r="T113" i="1" s="1"/>
  <c r="U114" i="1"/>
  <c r="T114" i="1" s="1"/>
  <c r="U115" i="1"/>
  <c r="T115" i="1" s="1"/>
  <c r="U116" i="1"/>
  <c r="T116" i="1" s="1"/>
  <c r="U117" i="1"/>
  <c r="T117" i="1" s="1"/>
  <c r="U118" i="1"/>
  <c r="T118" i="1" s="1"/>
  <c r="U119" i="1"/>
  <c r="T119" i="1" s="1"/>
  <c r="U120" i="1"/>
  <c r="T120" i="1" s="1"/>
  <c r="U121" i="1"/>
  <c r="T121" i="1" s="1"/>
  <c r="U122" i="1"/>
  <c r="T122" i="1" s="1"/>
  <c r="U123" i="1"/>
  <c r="T123" i="1" s="1"/>
  <c r="U124" i="1"/>
  <c r="T124" i="1" s="1"/>
  <c r="U125" i="1"/>
  <c r="T125" i="1" s="1"/>
  <c r="U126" i="1"/>
  <c r="T126" i="1" s="1"/>
  <c r="U127" i="1"/>
  <c r="T127" i="1" s="1"/>
  <c r="U128" i="1"/>
  <c r="T128" i="1" s="1"/>
  <c r="U129" i="1"/>
  <c r="T129" i="1" s="1"/>
  <c r="U130" i="1"/>
  <c r="T130" i="1" s="1"/>
  <c r="U131" i="1"/>
  <c r="T131" i="1" s="1"/>
  <c r="U132" i="1"/>
  <c r="T132" i="1" s="1"/>
  <c r="U133" i="1"/>
  <c r="T133" i="1" s="1"/>
  <c r="U134" i="1"/>
  <c r="T134" i="1" s="1"/>
  <c r="U135" i="1"/>
  <c r="T135" i="1" s="1"/>
  <c r="U136" i="1"/>
  <c r="T136" i="1" s="1"/>
  <c r="U137" i="1"/>
  <c r="T137" i="1" s="1"/>
  <c r="U138" i="1"/>
  <c r="T138" i="1" s="1"/>
  <c r="U139" i="1"/>
  <c r="T139" i="1" s="1"/>
  <c r="U140" i="1"/>
  <c r="T140" i="1" s="1"/>
  <c r="U141" i="1"/>
  <c r="T141" i="1" s="1"/>
  <c r="U142" i="1"/>
  <c r="T142" i="1" s="1"/>
  <c r="U143" i="1"/>
  <c r="T143" i="1" s="1"/>
  <c r="U144" i="1"/>
  <c r="T144" i="1" s="1"/>
  <c r="U145" i="1"/>
  <c r="T145" i="1" s="1"/>
  <c r="U146" i="1"/>
  <c r="T146" i="1" s="1"/>
  <c r="U147" i="1"/>
  <c r="T147" i="1" s="1"/>
  <c r="U148" i="1"/>
  <c r="T148" i="1" s="1"/>
  <c r="U149" i="1"/>
  <c r="T149" i="1" s="1"/>
  <c r="U150" i="1"/>
  <c r="T150" i="1" s="1"/>
  <c r="U151" i="1"/>
  <c r="T151" i="1" s="1"/>
  <c r="U152" i="1"/>
  <c r="T152" i="1" s="1"/>
  <c r="U153" i="1"/>
  <c r="T153" i="1" s="1"/>
  <c r="U154" i="1"/>
  <c r="T154" i="1" s="1"/>
  <c r="U155" i="1"/>
  <c r="T155" i="1" s="1"/>
  <c r="U156" i="1"/>
  <c r="T156" i="1" s="1"/>
  <c r="U157" i="1"/>
  <c r="T157" i="1" s="1"/>
  <c r="U158" i="1"/>
  <c r="T158" i="1" s="1"/>
  <c r="U159" i="1"/>
  <c r="T159" i="1" s="1"/>
  <c r="U160" i="1"/>
  <c r="T160" i="1" s="1"/>
  <c r="U161" i="1"/>
  <c r="T161" i="1" s="1"/>
  <c r="U162" i="1"/>
  <c r="T162" i="1" s="1"/>
  <c r="U163" i="1"/>
  <c r="T163" i="1" s="1"/>
  <c r="U164" i="1"/>
  <c r="T164" i="1" s="1"/>
  <c r="U165" i="1"/>
  <c r="T165" i="1" s="1"/>
  <c r="U166" i="1"/>
  <c r="T166" i="1" s="1"/>
  <c r="U167" i="1"/>
  <c r="T167" i="1" s="1"/>
  <c r="U168" i="1"/>
  <c r="T168" i="1" s="1"/>
  <c r="U169" i="1"/>
  <c r="T169" i="1" s="1"/>
  <c r="U170" i="1"/>
  <c r="T170" i="1" s="1"/>
  <c r="U171" i="1"/>
  <c r="T171" i="1" s="1"/>
  <c r="U172" i="1"/>
  <c r="T172" i="1" s="1"/>
  <c r="U173" i="1"/>
  <c r="T173" i="1" s="1"/>
  <c r="U174" i="1"/>
  <c r="T174" i="1" s="1"/>
  <c r="U175" i="1"/>
  <c r="T175" i="1" s="1"/>
  <c r="U176" i="1"/>
  <c r="T176" i="1" s="1"/>
  <c r="U177" i="1"/>
  <c r="T177" i="1" s="1"/>
  <c r="U178" i="1"/>
  <c r="T178" i="1" s="1"/>
  <c r="U179" i="1"/>
  <c r="T179" i="1" s="1"/>
  <c r="U180" i="1"/>
  <c r="T180" i="1" s="1"/>
  <c r="U181" i="1"/>
  <c r="T181" i="1" s="1"/>
  <c r="U182" i="1"/>
  <c r="T182" i="1" s="1"/>
  <c r="U183" i="1"/>
  <c r="T183" i="1" s="1"/>
  <c r="U184" i="1"/>
  <c r="T184" i="1" s="1"/>
  <c r="U185" i="1"/>
  <c r="T185" i="1" s="1"/>
  <c r="U186" i="1"/>
  <c r="T186" i="1" s="1"/>
  <c r="U187" i="1"/>
  <c r="T187" i="1" s="1"/>
  <c r="U188" i="1"/>
  <c r="T188" i="1" s="1"/>
  <c r="U189" i="1"/>
  <c r="T189" i="1" s="1"/>
  <c r="U190" i="1"/>
  <c r="T190" i="1" s="1"/>
  <c r="U191" i="1"/>
  <c r="T191" i="1" s="1"/>
  <c r="U192" i="1"/>
  <c r="T192" i="1" s="1"/>
  <c r="U193" i="1"/>
  <c r="T193" i="1" s="1"/>
  <c r="U194" i="1"/>
  <c r="T194" i="1" s="1"/>
  <c r="U195" i="1"/>
  <c r="T195" i="1" s="1"/>
  <c r="U196" i="1"/>
  <c r="T196" i="1" s="1"/>
  <c r="U197" i="1"/>
  <c r="T197" i="1" s="1"/>
  <c r="U198" i="1"/>
  <c r="T198" i="1" s="1"/>
  <c r="U199" i="1"/>
  <c r="T199" i="1" s="1"/>
  <c r="U200" i="1"/>
  <c r="T200" i="1" s="1"/>
  <c r="U201" i="1"/>
  <c r="T201" i="1" s="1"/>
  <c r="U202" i="1"/>
  <c r="T202" i="1" s="1"/>
  <c r="U203" i="1"/>
  <c r="T203" i="1" s="1"/>
  <c r="U204" i="1"/>
  <c r="T204" i="1" s="1"/>
  <c r="U205" i="1"/>
  <c r="T205" i="1" s="1"/>
  <c r="U206" i="1"/>
  <c r="T206" i="1" s="1"/>
  <c r="U207" i="1"/>
  <c r="T207" i="1" s="1"/>
  <c r="U208" i="1"/>
  <c r="T208" i="1" s="1"/>
  <c r="U209" i="1"/>
  <c r="T209" i="1" s="1"/>
  <c r="U210" i="1"/>
  <c r="T210" i="1" s="1"/>
  <c r="U211" i="1"/>
  <c r="T211" i="1" s="1"/>
  <c r="U212" i="1"/>
  <c r="T212" i="1" s="1"/>
  <c r="U213" i="1"/>
  <c r="T213" i="1" s="1"/>
  <c r="U214" i="1"/>
  <c r="T214" i="1" s="1"/>
  <c r="U215" i="1"/>
  <c r="T215" i="1" s="1"/>
  <c r="U216" i="1"/>
  <c r="T216" i="1" s="1"/>
  <c r="U217" i="1"/>
  <c r="T217" i="1" s="1"/>
  <c r="U218" i="1"/>
  <c r="T218" i="1" s="1"/>
  <c r="U219" i="1"/>
  <c r="T219" i="1" s="1"/>
  <c r="U220" i="1"/>
  <c r="T220" i="1" s="1"/>
  <c r="U221" i="1"/>
  <c r="T221" i="1" s="1"/>
  <c r="U222" i="1"/>
  <c r="T222" i="1" s="1"/>
  <c r="U223" i="1"/>
  <c r="T223" i="1" s="1"/>
  <c r="U224" i="1"/>
  <c r="T224" i="1" s="1"/>
  <c r="U225" i="1"/>
  <c r="T225" i="1" s="1"/>
  <c r="U226" i="1"/>
  <c r="T226" i="1" s="1"/>
  <c r="U227" i="1"/>
  <c r="T227" i="1" s="1"/>
  <c r="U228" i="1"/>
  <c r="T228" i="1" s="1"/>
  <c r="U229" i="1"/>
  <c r="T229" i="1" s="1"/>
  <c r="U230" i="1"/>
  <c r="T230" i="1" s="1"/>
  <c r="U231" i="1"/>
  <c r="T231" i="1" s="1"/>
  <c r="U232" i="1"/>
  <c r="T232" i="1" s="1"/>
  <c r="U233" i="1"/>
  <c r="T233" i="1" s="1"/>
  <c r="U234" i="1"/>
  <c r="T234" i="1" s="1"/>
  <c r="U235" i="1"/>
  <c r="T235" i="1" s="1"/>
  <c r="U236" i="1"/>
  <c r="T236" i="1" s="1"/>
  <c r="U237" i="1"/>
  <c r="T237" i="1" s="1"/>
  <c r="U238" i="1"/>
  <c r="T238" i="1" s="1"/>
  <c r="U239" i="1"/>
  <c r="T239" i="1" s="1"/>
  <c r="U240" i="1"/>
  <c r="T240" i="1" s="1"/>
  <c r="U241" i="1"/>
  <c r="T241" i="1" s="1"/>
  <c r="U242" i="1"/>
  <c r="T242" i="1" s="1"/>
  <c r="U243" i="1"/>
  <c r="T243" i="1" s="1"/>
  <c r="U244" i="1"/>
  <c r="T244" i="1" s="1"/>
  <c r="U245" i="1"/>
  <c r="T245" i="1" s="1"/>
  <c r="U246" i="1"/>
  <c r="T246" i="1" s="1"/>
  <c r="U247" i="1"/>
  <c r="T247" i="1" s="1"/>
  <c r="U248" i="1"/>
  <c r="T248" i="1" s="1"/>
  <c r="U249" i="1"/>
  <c r="T249" i="1" s="1"/>
  <c r="U250" i="1"/>
  <c r="T250" i="1" s="1"/>
  <c r="U251" i="1"/>
  <c r="T251" i="1" s="1"/>
  <c r="U252" i="1"/>
  <c r="T252" i="1" s="1"/>
  <c r="U253" i="1"/>
  <c r="T253" i="1" s="1"/>
  <c r="U254" i="1"/>
  <c r="T254" i="1" s="1"/>
  <c r="U255" i="1"/>
  <c r="T255" i="1" s="1"/>
  <c r="U256" i="1"/>
  <c r="T256" i="1" s="1"/>
  <c r="U257" i="1"/>
  <c r="T257" i="1" s="1"/>
  <c r="U258" i="1"/>
  <c r="T258" i="1" s="1"/>
  <c r="U259" i="1"/>
  <c r="T259" i="1" s="1"/>
  <c r="U260" i="1"/>
  <c r="T260" i="1" s="1"/>
  <c r="U261" i="1"/>
  <c r="T261" i="1" s="1"/>
  <c r="U262" i="1"/>
  <c r="T262" i="1" s="1"/>
  <c r="U263" i="1"/>
  <c r="T263" i="1" s="1"/>
  <c r="U264" i="1"/>
  <c r="T264" i="1" s="1"/>
  <c r="U265" i="1"/>
  <c r="T265" i="1" s="1"/>
  <c r="U266" i="1"/>
  <c r="T266" i="1" s="1"/>
  <c r="U267" i="1"/>
  <c r="T267" i="1" s="1"/>
  <c r="U268" i="1"/>
  <c r="T268" i="1" s="1"/>
  <c r="U269" i="1"/>
  <c r="T269" i="1" s="1"/>
  <c r="U270" i="1"/>
  <c r="T270" i="1" s="1"/>
  <c r="U271" i="1"/>
  <c r="T271" i="1" s="1"/>
  <c r="U272" i="1"/>
  <c r="T272" i="1" s="1"/>
  <c r="U273" i="1"/>
  <c r="T273" i="1" s="1"/>
  <c r="U274" i="1"/>
  <c r="T274" i="1" s="1"/>
  <c r="U275" i="1"/>
  <c r="T275" i="1" s="1"/>
  <c r="U276" i="1"/>
  <c r="T276" i="1" s="1"/>
  <c r="U277" i="1"/>
  <c r="T277" i="1" s="1"/>
  <c r="U278" i="1"/>
  <c r="T278" i="1" s="1"/>
  <c r="U279" i="1"/>
  <c r="T279" i="1" s="1"/>
  <c r="U280" i="1"/>
  <c r="T280" i="1" s="1"/>
  <c r="U281" i="1"/>
  <c r="T281" i="1" s="1"/>
  <c r="U282" i="1"/>
  <c r="T282" i="1" s="1"/>
  <c r="U283" i="1"/>
  <c r="T283" i="1" s="1"/>
  <c r="U284" i="1"/>
  <c r="T284" i="1" s="1"/>
  <c r="U285" i="1"/>
  <c r="T285" i="1" s="1"/>
  <c r="U286" i="1"/>
  <c r="T286" i="1" s="1"/>
  <c r="U287" i="1"/>
  <c r="T287" i="1" s="1"/>
  <c r="U288" i="1"/>
  <c r="T288" i="1" s="1"/>
  <c r="U289" i="1"/>
  <c r="T289" i="1" s="1"/>
  <c r="U290" i="1"/>
  <c r="T290" i="1" s="1"/>
  <c r="U291" i="1"/>
  <c r="T291" i="1" s="1"/>
  <c r="U292" i="1"/>
  <c r="T292" i="1" s="1"/>
  <c r="U293" i="1"/>
  <c r="T293" i="1" s="1"/>
  <c r="U294" i="1"/>
  <c r="T294" i="1" s="1"/>
  <c r="U295" i="1"/>
  <c r="T295" i="1" s="1"/>
  <c r="U296" i="1"/>
  <c r="T296" i="1" s="1"/>
  <c r="U297" i="1"/>
  <c r="T297" i="1" s="1"/>
  <c r="U298" i="1"/>
  <c r="T298" i="1" s="1"/>
  <c r="U299" i="1"/>
  <c r="T299" i="1" s="1"/>
  <c r="U300" i="1"/>
  <c r="T300" i="1" s="1"/>
  <c r="U301" i="1"/>
  <c r="T301" i="1" s="1"/>
  <c r="U302" i="1"/>
  <c r="T302" i="1" s="1"/>
  <c r="U303" i="1"/>
  <c r="T303" i="1" s="1"/>
  <c r="U304" i="1"/>
  <c r="T304" i="1" s="1"/>
  <c r="U305" i="1"/>
  <c r="T305" i="1" s="1"/>
  <c r="U306" i="1"/>
  <c r="T306" i="1" s="1"/>
  <c r="U307" i="1"/>
  <c r="T307" i="1" s="1"/>
  <c r="U308" i="1"/>
  <c r="T308" i="1" s="1"/>
  <c r="U309" i="1"/>
  <c r="T309" i="1" s="1"/>
  <c r="U310" i="1"/>
  <c r="T310" i="1" s="1"/>
  <c r="U311" i="1"/>
  <c r="T311" i="1" s="1"/>
  <c r="U312" i="1"/>
  <c r="T312" i="1" s="1"/>
  <c r="U313" i="1"/>
  <c r="T313" i="1" s="1"/>
  <c r="U314" i="1"/>
  <c r="T314" i="1" s="1"/>
  <c r="U315" i="1"/>
  <c r="T315" i="1" s="1"/>
  <c r="U316" i="1"/>
  <c r="T316" i="1" s="1"/>
  <c r="U317" i="1"/>
  <c r="T317" i="1" s="1"/>
  <c r="U318" i="1"/>
  <c r="T318" i="1" s="1"/>
  <c r="U319" i="1"/>
  <c r="T319" i="1" s="1"/>
  <c r="U320" i="1"/>
  <c r="T320" i="1" s="1"/>
  <c r="U321" i="1"/>
  <c r="T321" i="1" s="1"/>
  <c r="U322" i="1"/>
  <c r="T322" i="1" s="1"/>
  <c r="U323" i="1"/>
  <c r="T323" i="1" s="1"/>
  <c r="U324" i="1"/>
  <c r="T324" i="1" s="1"/>
  <c r="U325" i="1"/>
  <c r="T325" i="1" s="1"/>
  <c r="U326" i="1"/>
  <c r="T326" i="1" s="1"/>
  <c r="U327" i="1"/>
  <c r="T327" i="1" s="1"/>
  <c r="U328" i="1"/>
  <c r="T328" i="1" s="1"/>
  <c r="U329" i="1"/>
  <c r="T329" i="1" s="1"/>
  <c r="U330" i="1"/>
  <c r="T330" i="1" s="1"/>
  <c r="U331" i="1"/>
  <c r="T331" i="1" s="1"/>
  <c r="U332" i="1"/>
  <c r="T332" i="1" s="1"/>
  <c r="U333" i="1"/>
  <c r="T333" i="1" s="1"/>
  <c r="U334" i="1"/>
  <c r="T334" i="1" s="1"/>
  <c r="U335" i="1"/>
  <c r="T335" i="1" s="1"/>
  <c r="U336" i="1"/>
  <c r="T336" i="1" s="1"/>
  <c r="U337" i="1"/>
  <c r="T337" i="1" s="1"/>
  <c r="U338" i="1"/>
  <c r="T338" i="1" s="1"/>
  <c r="U339" i="1"/>
  <c r="T339" i="1" s="1"/>
  <c r="U340" i="1"/>
  <c r="T340" i="1" s="1"/>
  <c r="U341" i="1"/>
  <c r="T341" i="1" s="1"/>
  <c r="U342" i="1"/>
  <c r="T342" i="1" s="1"/>
  <c r="U343" i="1"/>
  <c r="T343" i="1" s="1"/>
  <c r="U344" i="1"/>
  <c r="T344" i="1" s="1"/>
  <c r="U345" i="1"/>
  <c r="T345" i="1" s="1"/>
  <c r="U346" i="1"/>
  <c r="T346" i="1" s="1"/>
  <c r="U347" i="1"/>
  <c r="T347" i="1" s="1"/>
  <c r="U348" i="1"/>
  <c r="T348" i="1" s="1"/>
  <c r="U349" i="1"/>
  <c r="T349" i="1" s="1"/>
  <c r="U350" i="1"/>
  <c r="T350" i="1" s="1"/>
  <c r="U351" i="1"/>
  <c r="T351" i="1" s="1"/>
  <c r="U352" i="1"/>
  <c r="T352" i="1" s="1"/>
  <c r="U353" i="1"/>
  <c r="T353" i="1" s="1"/>
  <c r="U354" i="1"/>
  <c r="T354" i="1" s="1"/>
  <c r="U355" i="1"/>
  <c r="T355" i="1" s="1"/>
  <c r="U356" i="1"/>
  <c r="T356" i="1" s="1"/>
  <c r="U357" i="1"/>
  <c r="T357" i="1" s="1"/>
  <c r="U358" i="1"/>
  <c r="T358" i="1" s="1"/>
  <c r="U359" i="1"/>
  <c r="T359" i="1" s="1"/>
  <c r="U360" i="1"/>
  <c r="T360" i="1" s="1"/>
  <c r="U361" i="1"/>
  <c r="T361" i="1" s="1"/>
  <c r="U362" i="1"/>
  <c r="T362" i="1" s="1"/>
  <c r="U363" i="1"/>
  <c r="T363" i="1" s="1"/>
  <c r="U364" i="1"/>
  <c r="T364" i="1" s="1"/>
  <c r="U365" i="1"/>
  <c r="T365" i="1" s="1"/>
  <c r="U366" i="1"/>
  <c r="T366" i="1" s="1"/>
  <c r="U367" i="1"/>
  <c r="T367" i="1" s="1"/>
  <c r="U368" i="1"/>
  <c r="T368" i="1" s="1"/>
  <c r="U369" i="1"/>
  <c r="T369" i="1" s="1"/>
  <c r="U370" i="1"/>
  <c r="T370" i="1" s="1"/>
  <c r="U371" i="1"/>
  <c r="T371" i="1" s="1"/>
  <c r="U372" i="1"/>
  <c r="T372" i="1" s="1"/>
  <c r="U373" i="1"/>
  <c r="T373" i="1" s="1"/>
  <c r="U374" i="1"/>
  <c r="T374" i="1" s="1"/>
  <c r="U375" i="1"/>
  <c r="T375" i="1" s="1"/>
  <c r="U376" i="1"/>
  <c r="T376" i="1" s="1"/>
  <c r="U377" i="1"/>
  <c r="T377" i="1" s="1"/>
  <c r="U378" i="1"/>
  <c r="T378" i="1" s="1"/>
  <c r="U379" i="1"/>
  <c r="T379" i="1" s="1"/>
  <c r="U380" i="1"/>
  <c r="T380" i="1" s="1"/>
  <c r="U381" i="1"/>
  <c r="T381" i="1" s="1"/>
  <c r="U382" i="1"/>
  <c r="T382" i="1" s="1"/>
  <c r="U383" i="1"/>
  <c r="T383" i="1" s="1"/>
  <c r="U384" i="1"/>
  <c r="T384" i="1" s="1"/>
  <c r="U385" i="1"/>
  <c r="T385" i="1" s="1"/>
  <c r="U386" i="1"/>
  <c r="T386" i="1" s="1"/>
  <c r="U387" i="1"/>
  <c r="T387" i="1" s="1"/>
  <c r="U388" i="1"/>
  <c r="T388" i="1" s="1"/>
  <c r="U389" i="1"/>
  <c r="T389" i="1" s="1"/>
  <c r="U390" i="1"/>
  <c r="T390" i="1" s="1"/>
  <c r="U391" i="1"/>
  <c r="T391" i="1" s="1"/>
  <c r="U392" i="1"/>
  <c r="T392" i="1" s="1"/>
  <c r="U393" i="1"/>
  <c r="T393" i="1" s="1"/>
  <c r="U394" i="1"/>
  <c r="T394" i="1" s="1"/>
  <c r="U395" i="1"/>
  <c r="T395" i="1" s="1"/>
  <c r="U396" i="1"/>
  <c r="T396" i="1" s="1"/>
  <c r="U397" i="1"/>
  <c r="T397" i="1" s="1"/>
  <c r="U398" i="1"/>
  <c r="T398" i="1" s="1"/>
  <c r="U399" i="1"/>
  <c r="T399" i="1" s="1"/>
  <c r="U400" i="1"/>
  <c r="T400" i="1" s="1"/>
  <c r="U401" i="1"/>
  <c r="T401" i="1" s="1"/>
  <c r="U402" i="1"/>
  <c r="T402" i="1" s="1"/>
  <c r="U403" i="1"/>
  <c r="T403" i="1" s="1"/>
  <c r="U404" i="1"/>
  <c r="T404" i="1" s="1"/>
  <c r="U405" i="1"/>
  <c r="T405" i="1" s="1"/>
  <c r="U406" i="1"/>
  <c r="T406" i="1" s="1"/>
  <c r="U407" i="1"/>
  <c r="T407" i="1" s="1"/>
  <c r="U408" i="1"/>
  <c r="T408" i="1" s="1"/>
  <c r="U409" i="1"/>
  <c r="T409" i="1" s="1"/>
  <c r="U410" i="1"/>
  <c r="T410" i="1" s="1"/>
  <c r="U411" i="1"/>
  <c r="T411" i="1" s="1"/>
  <c r="U412" i="1"/>
  <c r="T412" i="1" s="1"/>
  <c r="U413" i="1"/>
  <c r="T413" i="1" s="1"/>
  <c r="U414" i="1"/>
  <c r="T414" i="1" s="1"/>
  <c r="U415" i="1"/>
  <c r="T415" i="1" s="1"/>
  <c r="U416" i="1"/>
  <c r="T416" i="1" s="1"/>
  <c r="U417" i="1"/>
  <c r="T417" i="1" s="1"/>
  <c r="U418" i="1"/>
  <c r="T418" i="1" s="1"/>
  <c r="U419" i="1"/>
  <c r="T419" i="1" s="1"/>
  <c r="U420" i="1"/>
  <c r="T420" i="1" s="1"/>
  <c r="U421" i="1"/>
  <c r="T421" i="1" s="1"/>
  <c r="U422" i="1"/>
  <c r="T422" i="1" s="1"/>
  <c r="U423" i="1"/>
  <c r="T423" i="1" s="1"/>
  <c r="U424" i="1"/>
  <c r="T424" i="1" s="1"/>
  <c r="U425" i="1"/>
  <c r="T425" i="1" s="1"/>
  <c r="U426" i="1"/>
  <c r="T426" i="1" s="1"/>
  <c r="U427" i="1"/>
  <c r="T427" i="1" s="1"/>
  <c r="U428" i="1"/>
  <c r="T428" i="1" s="1"/>
  <c r="U429" i="1"/>
  <c r="T429" i="1" s="1"/>
  <c r="U430" i="1"/>
  <c r="T430" i="1" s="1"/>
  <c r="U431" i="1"/>
  <c r="T431" i="1" s="1"/>
  <c r="U432" i="1"/>
  <c r="T432" i="1" s="1"/>
  <c r="U433" i="1"/>
  <c r="T433" i="1" s="1"/>
  <c r="U434" i="1"/>
  <c r="T434" i="1" s="1"/>
  <c r="U435" i="1"/>
  <c r="T435" i="1" s="1"/>
  <c r="U436" i="1"/>
  <c r="T436" i="1" s="1"/>
  <c r="U437" i="1"/>
  <c r="T437" i="1" s="1"/>
  <c r="U438" i="1"/>
  <c r="T438" i="1" s="1"/>
  <c r="U439" i="1"/>
  <c r="T439" i="1" s="1"/>
  <c r="U440" i="1"/>
  <c r="T440" i="1" s="1"/>
  <c r="U441" i="1"/>
  <c r="T441" i="1" s="1"/>
  <c r="U442" i="1"/>
  <c r="T442" i="1" s="1"/>
  <c r="U443" i="1"/>
  <c r="T443" i="1" s="1"/>
  <c r="U444" i="1"/>
  <c r="T444" i="1" s="1"/>
  <c r="U445" i="1"/>
  <c r="T445" i="1" s="1"/>
  <c r="U446" i="1"/>
  <c r="T446" i="1" s="1"/>
  <c r="U447" i="1"/>
  <c r="T447" i="1" s="1"/>
  <c r="U448" i="1"/>
  <c r="T448" i="1" s="1"/>
  <c r="U449" i="1"/>
  <c r="T449" i="1" s="1"/>
  <c r="U450" i="1"/>
  <c r="T450" i="1" s="1"/>
  <c r="U451" i="1"/>
  <c r="T451" i="1" s="1"/>
  <c r="U452" i="1"/>
  <c r="T452" i="1" s="1"/>
  <c r="U453" i="1"/>
  <c r="T453" i="1" s="1"/>
  <c r="U454" i="1"/>
  <c r="T454" i="1" s="1"/>
  <c r="U455" i="1"/>
  <c r="T455" i="1" s="1"/>
  <c r="U456" i="1"/>
  <c r="T456" i="1" s="1"/>
  <c r="U457" i="1"/>
  <c r="T457" i="1" s="1"/>
  <c r="U458" i="1"/>
  <c r="T458" i="1" s="1"/>
  <c r="U459" i="1"/>
  <c r="T459" i="1" s="1"/>
  <c r="U460" i="1"/>
  <c r="T460" i="1" s="1"/>
  <c r="U461" i="1"/>
  <c r="T461" i="1" s="1"/>
  <c r="U462" i="1"/>
  <c r="T462" i="1" s="1"/>
  <c r="U463" i="1"/>
  <c r="T463" i="1" s="1"/>
  <c r="U464" i="1"/>
  <c r="T464" i="1" s="1"/>
  <c r="U465" i="1"/>
  <c r="T465" i="1" s="1"/>
  <c r="U466" i="1"/>
  <c r="T466" i="1" s="1"/>
  <c r="U467" i="1"/>
  <c r="T467" i="1" s="1"/>
  <c r="U468" i="1"/>
  <c r="T468" i="1" s="1"/>
  <c r="U469" i="1"/>
  <c r="T469" i="1" s="1"/>
  <c r="U470" i="1"/>
  <c r="T470" i="1" s="1"/>
  <c r="U471" i="1"/>
  <c r="T471" i="1" s="1"/>
  <c r="U472" i="1"/>
  <c r="T472" i="1" s="1"/>
  <c r="U473" i="1"/>
  <c r="T473" i="1" s="1"/>
  <c r="U474" i="1"/>
  <c r="T474" i="1" s="1"/>
  <c r="U475" i="1"/>
  <c r="T475" i="1" s="1"/>
  <c r="U476" i="1"/>
  <c r="T476" i="1" s="1"/>
  <c r="U477" i="1"/>
  <c r="T477" i="1" s="1"/>
  <c r="U478" i="1"/>
  <c r="T478" i="1" s="1"/>
  <c r="U479" i="1"/>
  <c r="T479" i="1" s="1"/>
  <c r="U480" i="1"/>
  <c r="T480" i="1" s="1"/>
  <c r="U481" i="1"/>
  <c r="T481" i="1" s="1"/>
  <c r="U482" i="1"/>
  <c r="T482" i="1" s="1"/>
  <c r="U483" i="1"/>
  <c r="T483" i="1" s="1"/>
  <c r="U484" i="1"/>
  <c r="T484" i="1" s="1"/>
  <c r="U485" i="1"/>
  <c r="T485" i="1" s="1"/>
  <c r="U486" i="1"/>
  <c r="T486" i="1" s="1"/>
  <c r="U487" i="1"/>
  <c r="T487" i="1" s="1"/>
  <c r="U488" i="1"/>
  <c r="T488" i="1" s="1"/>
  <c r="U489" i="1"/>
  <c r="T489" i="1" s="1"/>
  <c r="U490" i="1"/>
  <c r="T490" i="1" s="1"/>
  <c r="U491" i="1"/>
  <c r="T491" i="1" s="1"/>
  <c r="U492" i="1"/>
  <c r="T492" i="1" s="1"/>
  <c r="U493" i="1"/>
  <c r="T493" i="1" s="1"/>
  <c r="U494" i="1"/>
  <c r="T494" i="1" s="1"/>
  <c r="U495" i="1"/>
  <c r="T495" i="1" s="1"/>
  <c r="U496" i="1"/>
  <c r="T496" i="1" s="1"/>
  <c r="U497" i="1"/>
  <c r="T497" i="1" s="1"/>
  <c r="U498" i="1"/>
  <c r="T498" i="1" s="1"/>
  <c r="U499" i="1"/>
  <c r="T499" i="1" s="1"/>
  <c r="U500" i="1"/>
  <c r="T500" i="1" s="1"/>
  <c r="U501" i="1"/>
  <c r="T501" i="1" s="1"/>
  <c r="U502" i="1"/>
  <c r="T502" i="1" s="1"/>
  <c r="U503" i="1"/>
  <c r="T503" i="1" s="1"/>
  <c r="U504" i="1"/>
  <c r="T504" i="1" s="1"/>
  <c r="U505" i="1"/>
  <c r="T505" i="1" s="1"/>
  <c r="U506" i="1"/>
  <c r="T506" i="1" s="1"/>
  <c r="U507" i="1"/>
  <c r="T507" i="1" s="1"/>
  <c r="U508" i="1"/>
  <c r="T508" i="1" s="1"/>
  <c r="U3" i="1"/>
  <c r="T3" i="1" s="1"/>
  <c r="U4" i="1"/>
  <c r="T4" i="1" s="1"/>
  <c r="U2" i="1"/>
  <c r="T2" i="1" s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3" i="1"/>
  <c r="R32" i="1"/>
  <c r="R31" i="1"/>
  <c r="R30" i="1"/>
  <c r="R28" i="1"/>
  <c r="R4" i="1"/>
  <c r="R3" i="1"/>
  <c r="R2" i="1"/>
  <c r="BV3" i="1" l="1"/>
  <c r="BF60" i="1"/>
  <c r="BH102" i="1"/>
  <c r="BD102" i="1" s="1"/>
  <c r="BH34" i="1"/>
  <c r="BD34" i="1" s="1"/>
  <c r="BI422" i="1"/>
  <c r="BE422" i="1" s="1"/>
  <c r="BR423" i="1" s="1"/>
  <c r="BI62" i="1"/>
  <c r="BE62" i="1" s="1"/>
  <c r="BR63" i="1" s="1"/>
  <c r="BP14" i="1"/>
  <c r="BF382" i="1"/>
  <c r="BH381" i="1"/>
  <c r="BD381" i="1" s="1"/>
  <c r="BH281" i="1"/>
  <c r="BD281" i="1" s="1"/>
  <c r="BH200" i="1"/>
  <c r="BD200" i="1" s="1"/>
  <c r="BH92" i="1"/>
  <c r="BD92" i="1" s="1"/>
  <c r="BH32" i="1"/>
  <c r="BD32" i="1" s="1"/>
  <c r="BI202" i="1"/>
  <c r="BE202" i="1" s="1"/>
  <c r="BR203" i="1" s="1"/>
  <c r="BI112" i="1"/>
  <c r="BE112" i="1" s="1"/>
  <c r="BR113" i="1" s="1"/>
  <c r="BI52" i="1"/>
  <c r="BE52" i="1" s="1"/>
  <c r="BR53" i="1" s="1"/>
  <c r="BP19" i="1"/>
  <c r="BP20" i="1" s="1"/>
  <c r="BH272" i="1"/>
  <c r="BD272" i="1" s="1"/>
  <c r="BH132" i="1"/>
  <c r="BD132" i="1" s="1"/>
  <c r="BH90" i="1"/>
  <c r="BD90" i="1" s="1"/>
  <c r="BH3" i="1"/>
  <c r="BH352" i="1"/>
  <c r="BD352" i="1" s="1"/>
  <c r="BH270" i="1"/>
  <c r="BD270" i="1" s="1"/>
  <c r="BH122" i="1"/>
  <c r="BD122" i="1" s="1"/>
  <c r="BH22" i="1"/>
  <c r="BD22" i="1" s="1"/>
  <c r="BI301" i="1"/>
  <c r="BE301" i="1" s="1"/>
  <c r="BR302" i="1" s="1"/>
  <c r="BI200" i="1"/>
  <c r="BE200" i="1" s="1"/>
  <c r="BR201" i="1" s="1"/>
  <c r="BI102" i="1"/>
  <c r="BE102" i="1" s="1"/>
  <c r="BR103" i="1" s="1"/>
  <c r="BP22" i="1"/>
  <c r="BH351" i="1"/>
  <c r="BD351" i="1" s="1"/>
  <c r="BH82" i="1"/>
  <c r="BD82" i="1" s="1"/>
  <c r="BI282" i="1"/>
  <c r="BE282" i="1" s="1"/>
  <c r="BR283" i="1" s="1"/>
  <c r="BI92" i="1"/>
  <c r="BE92" i="1" s="1"/>
  <c r="BR93" i="1" s="1"/>
  <c r="BI22" i="1"/>
  <c r="BE22" i="1" s="1"/>
  <c r="BR23" i="1" s="1"/>
  <c r="BP24" i="1"/>
  <c r="BH422" i="1"/>
  <c r="BD422" i="1" s="1"/>
  <c r="BH250" i="1"/>
  <c r="BD250" i="1" s="1"/>
  <c r="BH180" i="1"/>
  <c r="BD180" i="1" s="1"/>
  <c r="BH112" i="1"/>
  <c r="BD112" i="1" s="1"/>
  <c r="BH72" i="1"/>
  <c r="BD72" i="1" s="1"/>
  <c r="BH12" i="1"/>
  <c r="BD12" i="1" s="1"/>
  <c r="BI190" i="1"/>
  <c r="BE190" i="1" s="1"/>
  <c r="BR191" i="1" s="1"/>
  <c r="BI12" i="1"/>
  <c r="BE12" i="1" s="1"/>
  <c r="BR13" i="1" s="1"/>
  <c r="BP26" i="1"/>
  <c r="BP27" i="1" s="1"/>
  <c r="BH492" i="1"/>
  <c r="BD492" i="1" s="1"/>
  <c r="BH70" i="1"/>
  <c r="BD70" i="1" s="1"/>
  <c r="BI481" i="1"/>
  <c r="BE481" i="1" s="1"/>
  <c r="BR482" i="1" s="1"/>
  <c r="BI270" i="1"/>
  <c r="BE270" i="1" s="1"/>
  <c r="BR271" i="1" s="1"/>
  <c r="BI90" i="1"/>
  <c r="BE90" i="1" s="1"/>
  <c r="BR91" i="1" s="1"/>
  <c r="BH491" i="1"/>
  <c r="BD491" i="1" s="1"/>
  <c r="BH170" i="1"/>
  <c r="BD170" i="1" s="1"/>
  <c r="BH62" i="1"/>
  <c r="BD62" i="1" s="1"/>
  <c r="BI452" i="1"/>
  <c r="BE452" i="1" s="1"/>
  <c r="BR453" i="1" s="1"/>
  <c r="BI260" i="1"/>
  <c r="BE260" i="1" s="1"/>
  <c r="BR261" i="1" s="1"/>
  <c r="BI170" i="1"/>
  <c r="BE170" i="1" s="1"/>
  <c r="BR171" i="1" s="1"/>
  <c r="BI82" i="1"/>
  <c r="BE82" i="1" s="1"/>
  <c r="BR83" i="1" s="1"/>
  <c r="BP10" i="1"/>
  <c r="BF202" i="1"/>
  <c r="BC500" i="1"/>
  <c r="BI500" i="1"/>
  <c r="BH500" i="1"/>
  <c r="BD500" i="1" s="1"/>
  <c r="BC490" i="1"/>
  <c r="BI490" i="1"/>
  <c r="BE490" i="1" s="1"/>
  <c r="BR491" i="1" s="1"/>
  <c r="BC470" i="1"/>
  <c r="BI470" i="1"/>
  <c r="BC460" i="1"/>
  <c r="BI460" i="1"/>
  <c r="BC450" i="1"/>
  <c r="BH450" i="1"/>
  <c r="BC430" i="1"/>
  <c r="BI430" i="1"/>
  <c r="BE430" i="1" s="1"/>
  <c r="BR431" i="1" s="1"/>
  <c r="BC420" i="1"/>
  <c r="BI420" i="1"/>
  <c r="BE420" i="1" s="1"/>
  <c r="BR421" i="1" s="1"/>
  <c r="BC410" i="1"/>
  <c r="BI410" i="1"/>
  <c r="BC400" i="1"/>
  <c r="BH400" i="1"/>
  <c r="BC390" i="1"/>
  <c r="BI390" i="1"/>
  <c r="BC360" i="1"/>
  <c r="BI360" i="1"/>
  <c r="BE360" i="1" s="1"/>
  <c r="BR361" i="1" s="1"/>
  <c r="BC350" i="1"/>
  <c r="BH350" i="1"/>
  <c r="BD350" i="1" s="1"/>
  <c r="BI350" i="1"/>
  <c r="BE350" i="1" s="1"/>
  <c r="BR351" i="1" s="1"/>
  <c r="BC330" i="1"/>
  <c r="BI330" i="1"/>
  <c r="BC320" i="1"/>
  <c r="BI320" i="1"/>
  <c r="BE320" i="1" s="1"/>
  <c r="BR321" i="1" s="1"/>
  <c r="BC310" i="1"/>
  <c r="BI310" i="1"/>
  <c r="BE310" i="1" s="1"/>
  <c r="BR311" i="1" s="1"/>
  <c r="BC300" i="1"/>
  <c r="BH300" i="1"/>
  <c r="BC290" i="1"/>
  <c r="BI290" i="1"/>
  <c r="BE290" i="1" s="1"/>
  <c r="BR291" i="1" s="1"/>
  <c r="BH290" i="1"/>
  <c r="BC280" i="1"/>
  <c r="BI280" i="1"/>
  <c r="BH479" i="1"/>
  <c r="BD479" i="1" s="1"/>
  <c r="BH369" i="1"/>
  <c r="BD369" i="1" s="1"/>
  <c r="BH339" i="1"/>
  <c r="BD339" i="1" s="1"/>
  <c r="BH320" i="1"/>
  <c r="BH280" i="1"/>
  <c r="BH256" i="1"/>
  <c r="BD256" i="1" s="1"/>
  <c r="BH145" i="1"/>
  <c r="BD145" i="1" s="1"/>
  <c r="BI397" i="1"/>
  <c r="BE397" i="1" s="1"/>
  <c r="BR398" i="1" s="1"/>
  <c r="BI370" i="1"/>
  <c r="BE370" i="1" s="1"/>
  <c r="BR371" i="1" s="1"/>
  <c r="BI286" i="1"/>
  <c r="BE286" i="1" s="1"/>
  <c r="BR287" i="1" s="1"/>
  <c r="BC499" i="1"/>
  <c r="BI499" i="1"/>
  <c r="BH499" i="1"/>
  <c r="BC489" i="1"/>
  <c r="BI489" i="1"/>
  <c r="BE489" i="1" s="1"/>
  <c r="BR490" i="1" s="1"/>
  <c r="BC459" i="1"/>
  <c r="BI459" i="1"/>
  <c r="BE459" i="1" s="1"/>
  <c r="BR460" i="1" s="1"/>
  <c r="BC449" i="1"/>
  <c r="BH449" i="1"/>
  <c r="BD449" i="1" s="1"/>
  <c r="BC429" i="1"/>
  <c r="BI429" i="1"/>
  <c r="BE429" i="1" s="1"/>
  <c r="BR430" i="1" s="1"/>
  <c r="BC419" i="1"/>
  <c r="BI419" i="1"/>
  <c r="BC409" i="1"/>
  <c r="BI409" i="1"/>
  <c r="BE409" i="1" s="1"/>
  <c r="BR410" i="1" s="1"/>
  <c r="BC399" i="1"/>
  <c r="BI399" i="1"/>
  <c r="BE399" i="1" s="1"/>
  <c r="BR400" i="1" s="1"/>
  <c r="BH399" i="1"/>
  <c r="BD399" i="1" s="1"/>
  <c r="BC389" i="1"/>
  <c r="BI389" i="1"/>
  <c r="BC379" i="1"/>
  <c r="BI379" i="1"/>
  <c r="BC359" i="1"/>
  <c r="BI359" i="1"/>
  <c r="BC349" i="1"/>
  <c r="BH349" i="1"/>
  <c r="BD349" i="1" s="1"/>
  <c r="BI349" i="1"/>
  <c r="BE349" i="1" s="1"/>
  <c r="BR350" i="1" s="1"/>
  <c r="BC319" i="1"/>
  <c r="BI319" i="1"/>
  <c r="BE319" i="1" s="1"/>
  <c r="BR320" i="1" s="1"/>
  <c r="BC309" i="1"/>
  <c r="BI309" i="1"/>
  <c r="BE309" i="1" s="1"/>
  <c r="BR310" i="1" s="1"/>
  <c r="BC299" i="1"/>
  <c r="BI299" i="1"/>
  <c r="BH299" i="1"/>
  <c r="BC289" i="1"/>
  <c r="BH289" i="1"/>
  <c r="BD289" i="1" s="1"/>
  <c r="BC279" i="1"/>
  <c r="BI279" i="1"/>
  <c r="BC259" i="1"/>
  <c r="BE259" i="1" s="1"/>
  <c r="BR260" i="1" s="1"/>
  <c r="BH259" i="1"/>
  <c r="BC249" i="1"/>
  <c r="BI249" i="1"/>
  <c r="BH249" i="1"/>
  <c r="BC239" i="1"/>
  <c r="BI239" i="1"/>
  <c r="BE239" i="1" s="1"/>
  <c r="BR240" i="1" s="1"/>
  <c r="BC229" i="1"/>
  <c r="BH229" i="1"/>
  <c r="BD229" i="1" s="1"/>
  <c r="BC219" i="1"/>
  <c r="BH219" i="1"/>
  <c r="BD219" i="1" s="1"/>
  <c r="BI219" i="1"/>
  <c r="BE219" i="1" s="1"/>
  <c r="BR220" i="1" s="1"/>
  <c r="BC209" i="1"/>
  <c r="BI209" i="1"/>
  <c r="BH209" i="1"/>
  <c r="BC199" i="1"/>
  <c r="BI199" i="1"/>
  <c r="BE199" i="1" s="1"/>
  <c r="BR200" i="1" s="1"/>
  <c r="BC179" i="1"/>
  <c r="BI179" i="1"/>
  <c r="BE179" i="1" s="1"/>
  <c r="BR180" i="1" s="1"/>
  <c r="BH179" i="1"/>
  <c r="BD179" i="1" s="1"/>
  <c r="BC149" i="1"/>
  <c r="BH149" i="1"/>
  <c r="BI149" i="1"/>
  <c r="BC139" i="1"/>
  <c r="BI139" i="1"/>
  <c r="BC129" i="1"/>
  <c r="BH129" i="1"/>
  <c r="BD129" i="1" s="1"/>
  <c r="BI129" i="1"/>
  <c r="BE129" i="1" s="1"/>
  <c r="BR130" i="1" s="1"/>
  <c r="BC119" i="1"/>
  <c r="BH119" i="1"/>
  <c r="BI119" i="1"/>
  <c r="BE119" i="1" s="1"/>
  <c r="BR120" i="1" s="1"/>
  <c r="BC109" i="1"/>
  <c r="BI109" i="1"/>
  <c r="BE109" i="1" s="1"/>
  <c r="BR110" i="1" s="1"/>
  <c r="BH109" i="1"/>
  <c r="BC99" i="1"/>
  <c r="BI99" i="1"/>
  <c r="BC89" i="1"/>
  <c r="BI89" i="1"/>
  <c r="BE89" i="1" s="1"/>
  <c r="BR90" i="1" s="1"/>
  <c r="BC79" i="1"/>
  <c r="BH79" i="1"/>
  <c r="BD79" i="1" s="1"/>
  <c r="BI79" i="1"/>
  <c r="BE79" i="1" s="1"/>
  <c r="BR80" i="1" s="1"/>
  <c r="BC69" i="1"/>
  <c r="BI69" i="1"/>
  <c r="BE69" i="1" s="1"/>
  <c r="BR70" i="1" s="1"/>
  <c r="BH69" i="1"/>
  <c r="BC59" i="1"/>
  <c r="BI59" i="1"/>
  <c r="BC49" i="1"/>
  <c r="BI49" i="1"/>
  <c r="BE49" i="1" s="1"/>
  <c r="BR50" i="1" s="1"/>
  <c r="BC39" i="1"/>
  <c r="BI39" i="1"/>
  <c r="BE39" i="1" s="1"/>
  <c r="BR40" i="1" s="1"/>
  <c r="BH39" i="1"/>
  <c r="BD39" i="1" s="1"/>
  <c r="BC29" i="1"/>
  <c r="BH29" i="1"/>
  <c r="BD29" i="1" s="1"/>
  <c r="BC19" i="1"/>
  <c r="BH19" i="1"/>
  <c r="BI19" i="1"/>
  <c r="BC9" i="1"/>
  <c r="BI9" i="1"/>
  <c r="BE9" i="1" s="1"/>
  <c r="BR10" i="1" s="1"/>
  <c r="BH478" i="1"/>
  <c r="BD478" i="1" s="1"/>
  <c r="BH460" i="1"/>
  <c r="BH430" i="1"/>
  <c r="BD430" i="1" s="1"/>
  <c r="BH368" i="1"/>
  <c r="BD368" i="1" s="1"/>
  <c r="BH319" i="1"/>
  <c r="BD319" i="1" s="1"/>
  <c r="BH297" i="1"/>
  <c r="BD297" i="1" s="1"/>
  <c r="BH279" i="1"/>
  <c r="BH228" i="1"/>
  <c r="BD228" i="1" s="1"/>
  <c r="BH59" i="1"/>
  <c r="BI507" i="1"/>
  <c r="BE507" i="1" s="1"/>
  <c r="BR508" i="1" s="1"/>
  <c r="BI480" i="1"/>
  <c r="BE480" i="1" s="1"/>
  <c r="BR481" i="1" s="1"/>
  <c r="BI396" i="1"/>
  <c r="BE396" i="1" s="1"/>
  <c r="BR397" i="1" s="1"/>
  <c r="BI369" i="1"/>
  <c r="BE369" i="1" s="1"/>
  <c r="BR370" i="1" s="1"/>
  <c r="BI340" i="1"/>
  <c r="BE340" i="1" s="1"/>
  <c r="BR341" i="1" s="1"/>
  <c r="BI258" i="1"/>
  <c r="BE258" i="1" s="1"/>
  <c r="BR259" i="1" s="1"/>
  <c r="BI229" i="1"/>
  <c r="BI48" i="1"/>
  <c r="BE48" i="1" s="1"/>
  <c r="BR49" i="1" s="1"/>
  <c r="BC498" i="1"/>
  <c r="BI498" i="1"/>
  <c r="BE498" i="1" s="1"/>
  <c r="BR499" i="1" s="1"/>
  <c r="BC488" i="1"/>
  <c r="BI488" i="1"/>
  <c r="BH488" i="1"/>
  <c r="BC458" i="1"/>
  <c r="BI458" i="1"/>
  <c r="BC448" i="1"/>
  <c r="BI448" i="1"/>
  <c r="BC438" i="1"/>
  <c r="BH438" i="1"/>
  <c r="BD438" i="1" s="1"/>
  <c r="BC428" i="1"/>
  <c r="BI428" i="1"/>
  <c r="BC418" i="1"/>
  <c r="BI418" i="1"/>
  <c r="BE418" i="1" s="1"/>
  <c r="BR419" i="1" s="1"/>
  <c r="BC398" i="1"/>
  <c r="BD398" i="1" s="1"/>
  <c r="BI398" i="1"/>
  <c r="BC388" i="1"/>
  <c r="BI388" i="1"/>
  <c r="BH388" i="1"/>
  <c r="BC378" i="1"/>
  <c r="BI378" i="1"/>
  <c r="BC348" i="1"/>
  <c r="BI348" i="1"/>
  <c r="BC338" i="1"/>
  <c r="BH338" i="1"/>
  <c r="BD338" i="1" s="1"/>
  <c r="BC318" i="1"/>
  <c r="BI318" i="1"/>
  <c r="BE318" i="1" s="1"/>
  <c r="BR319" i="1" s="1"/>
  <c r="BC308" i="1"/>
  <c r="BI308" i="1"/>
  <c r="BE308" i="1" s="1"/>
  <c r="BR309" i="1" s="1"/>
  <c r="BC298" i="1"/>
  <c r="BD298" i="1" s="1"/>
  <c r="BI298" i="1"/>
  <c r="BE298" i="1" s="1"/>
  <c r="BR299" i="1" s="1"/>
  <c r="BC288" i="1"/>
  <c r="BI288" i="1"/>
  <c r="BH288" i="1"/>
  <c r="BC278" i="1"/>
  <c r="BI278" i="1"/>
  <c r="BH278" i="1"/>
  <c r="BC268" i="1"/>
  <c r="BI268" i="1"/>
  <c r="BE268" i="1" s="1"/>
  <c r="BR269" i="1" s="1"/>
  <c r="BC248" i="1"/>
  <c r="BI248" i="1"/>
  <c r="BE248" i="1" s="1"/>
  <c r="BR249" i="1" s="1"/>
  <c r="BH248" i="1"/>
  <c r="BC238" i="1"/>
  <c r="BI238" i="1"/>
  <c r="BE238" i="1" s="1"/>
  <c r="BR239" i="1" s="1"/>
  <c r="BC218" i="1"/>
  <c r="BH218" i="1"/>
  <c r="BC208" i="1"/>
  <c r="BH208" i="1"/>
  <c r="BI208" i="1"/>
  <c r="BC198" i="1"/>
  <c r="BI198" i="1"/>
  <c r="BE198" i="1" s="1"/>
  <c r="BR199" i="1" s="1"/>
  <c r="BC188" i="1"/>
  <c r="BI188" i="1"/>
  <c r="BC178" i="1"/>
  <c r="BI178" i="1"/>
  <c r="BE178" i="1" s="1"/>
  <c r="BR179" i="1" s="1"/>
  <c r="BH178" i="1"/>
  <c r="BD178" i="1" s="1"/>
  <c r="BC168" i="1"/>
  <c r="BD168" i="1" s="1"/>
  <c r="BI168" i="1"/>
  <c r="BC148" i="1"/>
  <c r="BH148" i="1"/>
  <c r="BI148" i="1"/>
  <c r="BE148" i="1" s="1"/>
  <c r="BR149" i="1" s="1"/>
  <c r="BC138" i="1"/>
  <c r="BH138" i="1"/>
  <c r="BI138" i="1"/>
  <c r="BC128" i="1"/>
  <c r="BI128" i="1"/>
  <c r="BC118" i="1"/>
  <c r="BH118" i="1"/>
  <c r="BI118" i="1"/>
  <c r="BC108" i="1"/>
  <c r="BH108" i="1"/>
  <c r="BD108" i="1" s="1"/>
  <c r="BC98" i="1"/>
  <c r="BI98" i="1"/>
  <c r="BH98" i="1"/>
  <c r="BC88" i="1"/>
  <c r="BI88" i="1"/>
  <c r="BC68" i="1"/>
  <c r="BI68" i="1"/>
  <c r="BH68" i="1"/>
  <c r="BC58" i="1"/>
  <c r="BI58" i="1"/>
  <c r="BE58" i="1" s="1"/>
  <c r="BR59" i="1" s="1"/>
  <c r="BC38" i="1"/>
  <c r="BH38" i="1"/>
  <c r="BI38" i="1"/>
  <c r="BC28" i="1"/>
  <c r="BI28" i="1"/>
  <c r="BH28" i="1"/>
  <c r="BC18" i="1"/>
  <c r="BH18" i="1"/>
  <c r="BD18" i="1" s="1"/>
  <c r="BI18" i="1"/>
  <c r="BE18" i="1" s="1"/>
  <c r="BR19" i="1" s="1"/>
  <c r="BC8" i="1"/>
  <c r="BH8" i="1"/>
  <c r="BI8" i="1"/>
  <c r="BH507" i="1"/>
  <c r="BD507" i="1" s="1"/>
  <c r="BH459" i="1"/>
  <c r="BD459" i="1" s="1"/>
  <c r="BH429" i="1"/>
  <c r="BD429" i="1" s="1"/>
  <c r="BH397" i="1"/>
  <c r="BD397" i="1" s="1"/>
  <c r="BH367" i="1"/>
  <c r="BD367" i="1" s="1"/>
  <c r="BH318" i="1"/>
  <c r="BH296" i="1"/>
  <c r="BD296" i="1" s="1"/>
  <c r="BH227" i="1"/>
  <c r="BD227" i="1" s="1"/>
  <c r="BH159" i="1"/>
  <c r="BD159" i="1" s="1"/>
  <c r="BH78" i="1"/>
  <c r="BD78" i="1" s="1"/>
  <c r="BH58" i="1"/>
  <c r="BD58" i="1" s="1"/>
  <c r="BI506" i="1"/>
  <c r="BE506" i="1" s="1"/>
  <c r="BR507" i="1" s="1"/>
  <c r="BI479" i="1"/>
  <c r="BE479" i="1" s="1"/>
  <c r="BR480" i="1" s="1"/>
  <c r="BI450" i="1"/>
  <c r="BI368" i="1"/>
  <c r="BE368" i="1" s="1"/>
  <c r="BR369" i="1" s="1"/>
  <c r="BI339" i="1"/>
  <c r="BE339" i="1" s="1"/>
  <c r="BR340" i="1" s="1"/>
  <c r="BI257" i="1"/>
  <c r="BE257" i="1" s="1"/>
  <c r="BR258" i="1" s="1"/>
  <c r="BI228" i="1"/>
  <c r="BE228" i="1" s="1"/>
  <c r="BR229" i="1" s="1"/>
  <c r="BI127" i="1"/>
  <c r="BE127" i="1" s="1"/>
  <c r="BR128" i="1" s="1"/>
  <c r="BI46" i="1"/>
  <c r="BE46" i="1" s="1"/>
  <c r="BR47" i="1" s="1"/>
  <c r="BC497" i="1"/>
  <c r="BI497" i="1"/>
  <c r="BC487" i="1"/>
  <c r="BI487" i="1"/>
  <c r="BE487" i="1" s="1"/>
  <c r="BR488" i="1" s="1"/>
  <c r="BH487" i="1"/>
  <c r="BD487" i="1" s="1"/>
  <c r="BC477" i="1"/>
  <c r="BD477" i="1" s="1"/>
  <c r="BI477" i="1"/>
  <c r="BE477" i="1" s="1"/>
  <c r="BR478" i="1" s="1"/>
  <c r="BC457" i="1"/>
  <c r="BI457" i="1"/>
  <c r="BE457" i="1" s="1"/>
  <c r="BR458" i="1" s="1"/>
  <c r="BC447" i="1"/>
  <c r="BD447" i="1" s="1"/>
  <c r="BI447" i="1"/>
  <c r="BC437" i="1"/>
  <c r="BH437" i="1"/>
  <c r="BC417" i="1"/>
  <c r="BD417" i="1" s="1"/>
  <c r="BI417" i="1"/>
  <c r="BC387" i="1"/>
  <c r="BI387" i="1"/>
  <c r="BE387" i="1" s="1"/>
  <c r="BR388" i="1" s="1"/>
  <c r="BH387" i="1"/>
  <c r="BD387" i="1" s="1"/>
  <c r="BC377" i="1"/>
  <c r="BI377" i="1"/>
  <c r="BC347" i="1"/>
  <c r="BI347" i="1"/>
  <c r="BC337" i="1"/>
  <c r="BH337" i="1"/>
  <c r="BD337" i="1" s="1"/>
  <c r="BI337" i="1"/>
  <c r="BE337" i="1" s="1"/>
  <c r="BR338" i="1" s="1"/>
  <c r="BC327" i="1"/>
  <c r="BH327" i="1"/>
  <c r="BD327" i="1" s="1"/>
  <c r="BC317" i="1"/>
  <c r="BI317" i="1"/>
  <c r="BE317" i="1" s="1"/>
  <c r="BR318" i="1" s="1"/>
  <c r="BC307" i="1"/>
  <c r="BI307" i="1"/>
  <c r="BC287" i="1"/>
  <c r="BI287" i="1"/>
  <c r="BH287" i="1"/>
  <c r="BC277" i="1"/>
  <c r="BI277" i="1"/>
  <c r="BE277" i="1" s="1"/>
  <c r="BR278" i="1" s="1"/>
  <c r="BH277" i="1"/>
  <c r="BD277" i="1" s="1"/>
  <c r="BC267" i="1"/>
  <c r="BI267" i="1"/>
  <c r="BE267" i="1" s="1"/>
  <c r="BR268" i="1" s="1"/>
  <c r="BC247" i="1"/>
  <c r="BH247" i="1"/>
  <c r="BC237" i="1"/>
  <c r="BI237" i="1"/>
  <c r="BC217" i="1"/>
  <c r="BH217" i="1"/>
  <c r="BC207" i="1"/>
  <c r="BH207" i="1"/>
  <c r="BD207" i="1" s="1"/>
  <c r="BI207" i="1"/>
  <c r="BC197" i="1"/>
  <c r="BH197" i="1"/>
  <c r="BI197" i="1"/>
  <c r="BC187" i="1"/>
  <c r="BD187" i="1" s="1"/>
  <c r="BI187" i="1"/>
  <c r="BC177" i="1"/>
  <c r="BI177" i="1"/>
  <c r="BH177" i="1"/>
  <c r="BD177" i="1" s="1"/>
  <c r="BC167" i="1"/>
  <c r="BI167" i="1"/>
  <c r="BH167" i="1"/>
  <c r="BD167" i="1" s="1"/>
  <c r="BC147" i="1"/>
  <c r="BI147" i="1"/>
  <c r="BC137" i="1"/>
  <c r="BE137" i="1" s="1"/>
  <c r="BR138" i="1" s="1"/>
  <c r="BH137" i="1"/>
  <c r="BC117" i="1"/>
  <c r="BD117" i="1" s="1"/>
  <c r="BI117" i="1"/>
  <c r="BE117" i="1" s="1"/>
  <c r="BR118" i="1" s="1"/>
  <c r="BC107" i="1"/>
  <c r="BH107" i="1"/>
  <c r="BD107" i="1" s="1"/>
  <c r="BI107" i="1"/>
  <c r="BE107" i="1" s="1"/>
  <c r="BR108" i="1" s="1"/>
  <c r="BC97" i="1"/>
  <c r="BH97" i="1"/>
  <c r="BI97" i="1"/>
  <c r="BC87" i="1"/>
  <c r="BI87" i="1"/>
  <c r="BC77" i="1"/>
  <c r="BI77" i="1"/>
  <c r="BE77" i="1" s="1"/>
  <c r="BR78" i="1" s="1"/>
  <c r="BC67" i="1"/>
  <c r="BI67" i="1"/>
  <c r="BE67" i="1" s="1"/>
  <c r="BR68" i="1" s="1"/>
  <c r="BH67" i="1"/>
  <c r="BD67" i="1" s="1"/>
  <c r="BC57" i="1"/>
  <c r="BI57" i="1"/>
  <c r="BH57" i="1"/>
  <c r="BC47" i="1"/>
  <c r="BI47" i="1"/>
  <c r="BC37" i="1"/>
  <c r="BH37" i="1"/>
  <c r="BD37" i="1" s="1"/>
  <c r="BI37" i="1"/>
  <c r="BE37" i="1" s="1"/>
  <c r="BR38" i="1" s="1"/>
  <c r="BC27" i="1"/>
  <c r="BH27" i="1"/>
  <c r="BD27" i="1" s="1"/>
  <c r="BI27" i="1"/>
  <c r="BE27" i="1" s="1"/>
  <c r="BR28" i="1" s="1"/>
  <c r="BC17" i="1"/>
  <c r="BI17" i="1"/>
  <c r="BC7" i="1"/>
  <c r="BH7" i="1"/>
  <c r="BI7" i="1"/>
  <c r="BH506" i="1"/>
  <c r="BD506" i="1" s="1"/>
  <c r="BH490" i="1"/>
  <c r="BD490" i="1" s="1"/>
  <c r="BH458" i="1"/>
  <c r="BH428" i="1"/>
  <c r="BH410" i="1"/>
  <c r="BH396" i="1"/>
  <c r="BD396" i="1" s="1"/>
  <c r="BH380" i="1"/>
  <c r="BD380" i="1" s="1"/>
  <c r="BH348" i="1"/>
  <c r="BH317" i="1"/>
  <c r="BH158" i="1"/>
  <c r="BD158" i="1" s="1"/>
  <c r="BH139" i="1"/>
  <c r="BD139" i="1" s="1"/>
  <c r="BH77" i="1"/>
  <c r="BH49" i="1"/>
  <c r="BD49" i="1" s="1"/>
  <c r="BI478" i="1"/>
  <c r="BE478" i="1" s="1"/>
  <c r="BR479" i="1" s="1"/>
  <c r="BI449" i="1"/>
  <c r="BE449" i="1" s="1"/>
  <c r="BR450" i="1" s="1"/>
  <c r="BI367" i="1"/>
  <c r="BE367" i="1" s="1"/>
  <c r="BR368" i="1" s="1"/>
  <c r="BI338" i="1"/>
  <c r="BI256" i="1"/>
  <c r="BE256" i="1" s="1"/>
  <c r="BR257" i="1" s="1"/>
  <c r="BI227" i="1"/>
  <c r="BE227" i="1" s="1"/>
  <c r="BR228" i="1" s="1"/>
  <c r="BI169" i="1"/>
  <c r="BE169" i="1" s="1"/>
  <c r="BR170" i="1" s="1"/>
  <c r="BI126" i="1"/>
  <c r="BE126" i="1" s="1"/>
  <c r="BR127" i="1" s="1"/>
  <c r="BC486" i="1"/>
  <c r="BI486" i="1"/>
  <c r="BE486" i="1" s="1"/>
  <c r="BR487" i="1" s="1"/>
  <c r="BC476" i="1"/>
  <c r="BI476" i="1"/>
  <c r="BE476" i="1" s="1"/>
  <c r="BR477" i="1" s="1"/>
  <c r="BH476" i="1"/>
  <c r="BC466" i="1"/>
  <c r="BI466" i="1"/>
  <c r="BE466" i="1" s="1"/>
  <c r="BR467" i="1" s="1"/>
  <c r="BC446" i="1"/>
  <c r="BD446" i="1" s="1"/>
  <c r="BI446" i="1"/>
  <c r="BC426" i="1"/>
  <c r="BE426" i="1" s="1"/>
  <c r="BR427" i="1" s="1"/>
  <c r="BH426" i="1"/>
  <c r="BD426" i="1" s="1"/>
  <c r="BC416" i="1"/>
  <c r="BD416" i="1" s="1"/>
  <c r="BI416" i="1"/>
  <c r="BC406" i="1"/>
  <c r="BI406" i="1"/>
  <c r="BC386" i="1"/>
  <c r="BI386" i="1"/>
  <c r="BE386" i="1" s="1"/>
  <c r="BR387" i="1" s="1"/>
  <c r="BC376" i="1"/>
  <c r="BI376" i="1"/>
  <c r="BH376" i="1"/>
  <c r="BC366" i="1"/>
  <c r="BD366" i="1" s="1"/>
  <c r="BI366" i="1"/>
  <c r="BE366" i="1" s="1"/>
  <c r="BR367" i="1" s="1"/>
  <c r="BC346" i="1"/>
  <c r="BI346" i="1"/>
  <c r="BE346" i="1" s="1"/>
  <c r="BR347" i="1" s="1"/>
  <c r="BC336" i="1"/>
  <c r="BD336" i="1" s="1"/>
  <c r="BI336" i="1"/>
  <c r="BE336" i="1" s="1"/>
  <c r="BR337" i="1" s="1"/>
  <c r="BC326" i="1"/>
  <c r="BH326" i="1"/>
  <c r="BC316" i="1"/>
  <c r="BH316" i="1"/>
  <c r="BC306" i="1"/>
  <c r="BI306" i="1"/>
  <c r="BE306" i="1" s="1"/>
  <c r="BR307" i="1" s="1"/>
  <c r="BC276" i="1"/>
  <c r="BI276" i="1"/>
  <c r="BE276" i="1" s="1"/>
  <c r="BR277" i="1" s="1"/>
  <c r="BH276" i="1"/>
  <c r="BC266" i="1"/>
  <c r="BI266" i="1"/>
  <c r="BE266" i="1" s="1"/>
  <c r="BR267" i="1" s="1"/>
  <c r="BC246" i="1"/>
  <c r="BH246" i="1"/>
  <c r="BC236" i="1"/>
  <c r="BI236" i="1"/>
  <c r="BE236" i="1" s="1"/>
  <c r="BR237" i="1" s="1"/>
  <c r="BH236" i="1"/>
  <c r="BD236" i="1" s="1"/>
  <c r="BC226" i="1"/>
  <c r="BD226" i="1" s="1"/>
  <c r="BI226" i="1"/>
  <c r="BE226" i="1" s="1"/>
  <c r="BR227" i="1" s="1"/>
  <c r="BC206" i="1"/>
  <c r="BI206" i="1"/>
  <c r="BE206" i="1" s="1"/>
  <c r="BR207" i="1" s="1"/>
  <c r="BH206" i="1"/>
  <c r="BD206" i="1" s="1"/>
  <c r="BC196" i="1"/>
  <c r="BH196" i="1"/>
  <c r="BI196" i="1"/>
  <c r="BC186" i="1"/>
  <c r="BH186" i="1"/>
  <c r="BD186" i="1" s="1"/>
  <c r="BC176" i="1"/>
  <c r="BI176" i="1"/>
  <c r="BE176" i="1" s="1"/>
  <c r="BR177" i="1" s="1"/>
  <c r="BC166" i="1"/>
  <c r="BI166" i="1"/>
  <c r="BE166" i="1" s="1"/>
  <c r="BR167" i="1" s="1"/>
  <c r="BH166" i="1"/>
  <c r="BD166" i="1" s="1"/>
  <c r="BC156" i="1"/>
  <c r="BI156" i="1"/>
  <c r="BC146" i="1"/>
  <c r="BI146" i="1"/>
  <c r="BE146" i="1" s="1"/>
  <c r="BR147" i="1" s="1"/>
  <c r="BC136" i="1"/>
  <c r="BH136" i="1"/>
  <c r="BI136" i="1"/>
  <c r="BE136" i="1" s="1"/>
  <c r="BR137" i="1" s="1"/>
  <c r="BC116" i="1"/>
  <c r="BD116" i="1" s="1"/>
  <c r="BI116" i="1"/>
  <c r="BE116" i="1" s="1"/>
  <c r="BR117" i="1" s="1"/>
  <c r="BC106" i="1"/>
  <c r="BI106" i="1"/>
  <c r="BH106" i="1"/>
  <c r="BC96" i="1"/>
  <c r="BE96" i="1" s="1"/>
  <c r="BR97" i="1" s="1"/>
  <c r="BH96" i="1"/>
  <c r="BD96" i="1" s="1"/>
  <c r="BC86" i="1"/>
  <c r="BH86" i="1"/>
  <c r="BI86" i="1"/>
  <c r="BE86" i="1" s="1"/>
  <c r="BR87" i="1" s="1"/>
  <c r="BC76" i="1"/>
  <c r="BI76" i="1"/>
  <c r="BE76" i="1" s="1"/>
  <c r="BR77" i="1" s="1"/>
  <c r="BC66" i="1"/>
  <c r="BI66" i="1"/>
  <c r="BH66" i="1"/>
  <c r="BC56" i="1"/>
  <c r="BI56" i="1"/>
  <c r="BE56" i="1" s="1"/>
  <c r="BR57" i="1" s="1"/>
  <c r="BH56" i="1"/>
  <c r="BD56" i="1" s="1"/>
  <c r="BC36" i="1"/>
  <c r="BI36" i="1"/>
  <c r="BE36" i="1" s="1"/>
  <c r="BR37" i="1" s="1"/>
  <c r="BC26" i="1"/>
  <c r="BH26" i="1"/>
  <c r="BD26" i="1" s="1"/>
  <c r="BI26" i="1"/>
  <c r="BE26" i="1" s="1"/>
  <c r="BR27" i="1" s="1"/>
  <c r="BC6" i="1"/>
  <c r="BD6" i="1" s="1"/>
  <c r="BI6" i="1"/>
  <c r="BH489" i="1"/>
  <c r="BD489" i="1" s="1"/>
  <c r="BH457" i="1"/>
  <c r="BH427" i="1"/>
  <c r="BD427" i="1" s="1"/>
  <c r="BH409" i="1"/>
  <c r="BD409" i="1" s="1"/>
  <c r="BH379" i="1"/>
  <c r="BD379" i="1" s="1"/>
  <c r="BH347" i="1"/>
  <c r="BH310" i="1"/>
  <c r="BD310" i="1" s="1"/>
  <c r="BH269" i="1"/>
  <c r="BD269" i="1" s="1"/>
  <c r="BH245" i="1"/>
  <c r="BD245" i="1" s="1"/>
  <c r="BH157" i="1"/>
  <c r="BD157" i="1" s="1"/>
  <c r="BH99" i="1"/>
  <c r="BD99" i="1" s="1"/>
  <c r="BH76" i="1"/>
  <c r="BD76" i="1" s="1"/>
  <c r="BH48" i="1"/>
  <c r="BD48" i="1" s="1"/>
  <c r="BI496" i="1"/>
  <c r="BE496" i="1" s="1"/>
  <c r="BR497" i="1" s="1"/>
  <c r="BI469" i="1"/>
  <c r="BE469" i="1" s="1"/>
  <c r="BR470" i="1" s="1"/>
  <c r="BI440" i="1"/>
  <c r="BE440" i="1" s="1"/>
  <c r="BR441" i="1" s="1"/>
  <c r="BI358" i="1"/>
  <c r="BE358" i="1" s="1"/>
  <c r="BR359" i="1" s="1"/>
  <c r="BI329" i="1"/>
  <c r="BE329" i="1" s="1"/>
  <c r="BR330" i="1" s="1"/>
  <c r="BI247" i="1"/>
  <c r="BI218" i="1"/>
  <c r="BI159" i="1"/>
  <c r="BE159" i="1" s="1"/>
  <c r="BR160" i="1" s="1"/>
  <c r="BI34" i="1"/>
  <c r="BE34" i="1" s="1"/>
  <c r="BR35" i="1" s="1"/>
  <c r="BC475" i="1"/>
  <c r="BH475" i="1"/>
  <c r="BI475" i="1"/>
  <c r="BC465" i="1"/>
  <c r="BI465" i="1"/>
  <c r="BE465" i="1" s="1"/>
  <c r="BR466" i="1" s="1"/>
  <c r="BH465" i="1"/>
  <c r="BD465" i="1" s="1"/>
  <c r="BC455" i="1"/>
  <c r="BI455" i="1"/>
  <c r="BE455" i="1" s="1"/>
  <c r="BR456" i="1" s="1"/>
  <c r="BH455" i="1"/>
  <c r="BD455" i="1" s="1"/>
  <c r="BC445" i="1"/>
  <c r="BH445" i="1"/>
  <c r="BI445" i="1"/>
  <c r="BC435" i="1"/>
  <c r="BH435" i="1"/>
  <c r="BI435" i="1"/>
  <c r="BE435" i="1" s="1"/>
  <c r="BR436" i="1" s="1"/>
  <c r="BC425" i="1"/>
  <c r="BE425" i="1" s="1"/>
  <c r="BR426" i="1" s="1"/>
  <c r="BH425" i="1"/>
  <c r="BD425" i="1" s="1"/>
  <c r="BC415" i="1"/>
  <c r="BH415" i="1"/>
  <c r="BD415" i="1" s="1"/>
  <c r="BI415" i="1"/>
  <c r="BE415" i="1" s="1"/>
  <c r="BR416" i="1" s="1"/>
  <c r="BC405" i="1"/>
  <c r="BH405" i="1"/>
  <c r="BI405" i="1"/>
  <c r="BC395" i="1"/>
  <c r="BE395" i="1" s="1"/>
  <c r="BR396" i="1" s="1"/>
  <c r="BH395" i="1"/>
  <c r="BD395" i="1" s="1"/>
  <c r="BC385" i="1"/>
  <c r="BE385" i="1" s="1"/>
  <c r="BR386" i="1" s="1"/>
  <c r="BH385" i="1"/>
  <c r="BD385" i="1" s="1"/>
  <c r="BC375" i="1"/>
  <c r="BH375" i="1"/>
  <c r="BD375" i="1" s="1"/>
  <c r="BI375" i="1"/>
  <c r="BE375" i="1" s="1"/>
  <c r="BR376" i="1" s="1"/>
  <c r="BC365" i="1"/>
  <c r="BI365" i="1"/>
  <c r="BH365" i="1"/>
  <c r="BC355" i="1"/>
  <c r="BI355" i="1"/>
  <c r="BE355" i="1" s="1"/>
  <c r="BR356" i="1" s="1"/>
  <c r="BH355" i="1"/>
  <c r="BD355" i="1" s="1"/>
  <c r="BC345" i="1"/>
  <c r="BH345" i="1"/>
  <c r="BC335" i="1"/>
  <c r="BH335" i="1"/>
  <c r="BD335" i="1" s="1"/>
  <c r="BI335" i="1"/>
  <c r="BE335" i="1" s="1"/>
  <c r="BR336" i="1" s="1"/>
  <c r="BC325" i="1"/>
  <c r="BH325" i="1"/>
  <c r="BC315" i="1"/>
  <c r="BE315" i="1" s="1"/>
  <c r="BR316" i="1" s="1"/>
  <c r="BH315" i="1"/>
  <c r="BD315" i="1" s="1"/>
  <c r="BC305" i="1"/>
  <c r="BH305" i="1"/>
  <c r="BD305" i="1" s="1"/>
  <c r="BI305" i="1"/>
  <c r="BE305" i="1" s="1"/>
  <c r="BR306" i="1" s="1"/>
  <c r="BC295" i="1"/>
  <c r="BH295" i="1"/>
  <c r="BD295" i="1" s="1"/>
  <c r="BI295" i="1"/>
  <c r="BE295" i="1" s="1"/>
  <c r="BR296" i="1" s="1"/>
  <c r="BC285" i="1"/>
  <c r="BE285" i="1" s="1"/>
  <c r="BR286" i="1" s="1"/>
  <c r="BH285" i="1"/>
  <c r="BC275" i="1"/>
  <c r="BH275" i="1"/>
  <c r="BD275" i="1" s="1"/>
  <c r="BI275" i="1"/>
  <c r="BE275" i="1" s="1"/>
  <c r="BR276" i="1" s="1"/>
  <c r="BC265" i="1"/>
  <c r="BI265" i="1"/>
  <c r="BH265" i="1"/>
  <c r="BC255" i="1"/>
  <c r="BD255" i="1" s="1"/>
  <c r="BI255" i="1"/>
  <c r="BC235" i="1"/>
  <c r="BI235" i="1"/>
  <c r="BH235" i="1"/>
  <c r="BC225" i="1"/>
  <c r="BD225" i="1" s="1"/>
  <c r="BI225" i="1"/>
  <c r="BE225" i="1" s="1"/>
  <c r="BR226" i="1" s="1"/>
  <c r="BC205" i="1"/>
  <c r="BH205" i="1"/>
  <c r="BD205" i="1" s="1"/>
  <c r="BC195" i="1"/>
  <c r="BI195" i="1"/>
  <c r="BE195" i="1" s="1"/>
  <c r="BR196" i="1" s="1"/>
  <c r="BC185" i="1"/>
  <c r="BH185" i="1"/>
  <c r="BC175" i="1"/>
  <c r="BH175" i="1"/>
  <c r="BC165" i="1"/>
  <c r="BI165" i="1"/>
  <c r="BE165" i="1" s="1"/>
  <c r="BR166" i="1" s="1"/>
  <c r="BH165" i="1"/>
  <c r="BD165" i="1" s="1"/>
  <c r="BC155" i="1"/>
  <c r="BI155" i="1"/>
  <c r="BC135" i="1"/>
  <c r="BH135" i="1"/>
  <c r="BI135" i="1"/>
  <c r="BC125" i="1"/>
  <c r="BE125" i="1" s="1"/>
  <c r="BR126" i="1" s="1"/>
  <c r="BH125" i="1"/>
  <c r="BC115" i="1"/>
  <c r="BD115" i="1" s="1"/>
  <c r="BI115" i="1"/>
  <c r="BE115" i="1" s="1"/>
  <c r="BR116" i="1" s="1"/>
  <c r="BC105" i="1"/>
  <c r="BI105" i="1"/>
  <c r="BE105" i="1" s="1"/>
  <c r="BR106" i="1" s="1"/>
  <c r="BC95" i="1"/>
  <c r="BI95" i="1"/>
  <c r="BE95" i="1" s="1"/>
  <c r="BR96" i="1" s="1"/>
  <c r="BH95" i="1"/>
  <c r="BD95" i="1" s="1"/>
  <c r="BC85" i="1"/>
  <c r="BH85" i="1"/>
  <c r="BI85" i="1"/>
  <c r="BC75" i="1"/>
  <c r="BH75" i="1"/>
  <c r="BD75" i="1" s="1"/>
  <c r="BI75" i="1"/>
  <c r="BE75" i="1" s="1"/>
  <c r="BR76" i="1" s="1"/>
  <c r="BC65" i="1"/>
  <c r="BI65" i="1"/>
  <c r="BC55" i="1"/>
  <c r="BI55" i="1"/>
  <c r="BH55" i="1"/>
  <c r="BC45" i="1"/>
  <c r="BI45" i="1"/>
  <c r="BC35" i="1"/>
  <c r="BI35" i="1"/>
  <c r="BE35" i="1" s="1"/>
  <c r="BR36" i="1" s="1"/>
  <c r="BC25" i="1"/>
  <c r="BH25" i="1"/>
  <c r="BD25" i="1" s="1"/>
  <c r="BI25" i="1"/>
  <c r="BE25" i="1" s="1"/>
  <c r="BR26" i="1" s="1"/>
  <c r="BC15" i="1"/>
  <c r="BH15" i="1"/>
  <c r="BI15" i="1"/>
  <c r="BC5" i="1"/>
  <c r="BH5" i="1"/>
  <c r="BI5" i="1"/>
  <c r="BE5" i="1" s="1"/>
  <c r="BR6" i="1" s="1"/>
  <c r="BH486" i="1"/>
  <c r="BD486" i="1" s="1"/>
  <c r="BH470" i="1"/>
  <c r="BD470" i="1" s="1"/>
  <c r="BH456" i="1"/>
  <c r="BD456" i="1" s="1"/>
  <c r="BH440" i="1"/>
  <c r="BD440" i="1" s="1"/>
  <c r="BH408" i="1"/>
  <c r="BD408" i="1" s="1"/>
  <c r="BH378" i="1"/>
  <c r="BH360" i="1"/>
  <c r="BD360" i="1" s="1"/>
  <c r="BH346" i="1"/>
  <c r="BH330" i="1"/>
  <c r="BD330" i="1" s="1"/>
  <c r="BH309" i="1"/>
  <c r="BD309" i="1" s="1"/>
  <c r="BH268" i="1"/>
  <c r="BD268" i="1" s="1"/>
  <c r="BH199" i="1"/>
  <c r="BD199" i="1" s="1"/>
  <c r="BH176" i="1"/>
  <c r="BD176" i="1" s="1"/>
  <c r="BH156" i="1"/>
  <c r="BD156" i="1" s="1"/>
  <c r="BH47" i="1"/>
  <c r="BD47" i="1" s="1"/>
  <c r="BI468" i="1"/>
  <c r="BE468" i="1" s="1"/>
  <c r="BR469" i="1" s="1"/>
  <c r="BI439" i="1"/>
  <c r="BE439" i="1" s="1"/>
  <c r="BR440" i="1" s="1"/>
  <c r="BI357" i="1"/>
  <c r="BE357" i="1" s="1"/>
  <c r="BR358" i="1" s="1"/>
  <c r="BI328" i="1"/>
  <c r="BE328" i="1" s="1"/>
  <c r="BR329" i="1" s="1"/>
  <c r="BI272" i="1"/>
  <c r="BE272" i="1" s="1"/>
  <c r="BR273" i="1" s="1"/>
  <c r="BI246" i="1"/>
  <c r="BE246" i="1" s="1"/>
  <c r="BR247" i="1" s="1"/>
  <c r="BI217" i="1"/>
  <c r="BE217" i="1" s="1"/>
  <c r="BR218" i="1" s="1"/>
  <c r="BI158" i="1"/>
  <c r="BE158" i="1" s="1"/>
  <c r="BR159" i="1" s="1"/>
  <c r="BC505" i="1"/>
  <c r="BE505" i="1" s="1"/>
  <c r="BR506" i="1" s="1"/>
  <c r="BH505" i="1"/>
  <c r="BC504" i="1"/>
  <c r="BH504" i="1"/>
  <c r="BD504" i="1" s="1"/>
  <c r="BI504" i="1"/>
  <c r="BC494" i="1"/>
  <c r="BH494" i="1"/>
  <c r="BD494" i="1" s="1"/>
  <c r="BC484" i="1"/>
  <c r="BH484" i="1"/>
  <c r="BD484" i="1" s="1"/>
  <c r="BI484" i="1"/>
  <c r="BE484" i="1" s="1"/>
  <c r="BR485" i="1" s="1"/>
  <c r="BC474" i="1"/>
  <c r="BH474" i="1"/>
  <c r="BI474" i="1"/>
  <c r="BC464" i="1"/>
  <c r="BH464" i="1"/>
  <c r="BC454" i="1"/>
  <c r="BI454" i="1"/>
  <c r="BE454" i="1" s="1"/>
  <c r="BR455" i="1" s="1"/>
  <c r="BH454" i="1"/>
  <c r="BD454" i="1" s="1"/>
  <c r="BC444" i="1"/>
  <c r="BH444" i="1"/>
  <c r="BD444" i="1" s="1"/>
  <c r="BI444" i="1"/>
  <c r="BC434" i="1"/>
  <c r="BH434" i="1"/>
  <c r="BI434" i="1"/>
  <c r="BE434" i="1" s="1"/>
  <c r="BR435" i="1" s="1"/>
  <c r="BC424" i="1"/>
  <c r="BE424" i="1" s="1"/>
  <c r="BR425" i="1" s="1"/>
  <c r="BH424" i="1"/>
  <c r="BD424" i="1" s="1"/>
  <c r="BC414" i="1"/>
  <c r="BE414" i="1" s="1"/>
  <c r="BR415" i="1" s="1"/>
  <c r="BH414" i="1"/>
  <c r="BD414" i="1" s="1"/>
  <c r="BC404" i="1"/>
  <c r="BH404" i="1"/>
  <c r="BD404" i="1" s="1"/>
  <c r="BI404" i="1"/>
  <c r="BC394" i="1"/>
  <c r="BE394" i="1" s="1"/>
  <c r="BR395" i="1" s="1"/>
  <c r="BH394" i="1"/>
  <c r="BC384" i="1"/>
  <c r="BE384" i="1" s="1"/>
  <c r="BR385" i="1" s="1"/>
  <c r="BH384" i="1"/>
  <c r="BC374" i="1"/>
  <c r="BH374" i="1"/>
  <c r="BD374" i="1" s="1"/>
  <c r="BI374" i="1"/>
  <c r="BE374" i="1" s="1"/>
  <c r="BR375" i="1" s="1"/>
  <c r="BC364" i="1"/>
  <c r="BH364" i="1"/>
  <c r="BD364" i="1" s="1"/>
  <c r="BI364" i="1"/>
  <c r="BC354" i="1"/>
  <c r="BI354" i="1"/>
  <c r="BH354" i="1"/>
  <c r="BD354" i="1" s="1"/>
  <c r="BC344" i="1"/>
  <c r="BH344" i="1"/>
  <c r="BI344" i="1"/>
  <c r="BE344" i="1" s="1"/>
  <c r="BR345" i="1" s="1"/>
  <c r="BC334" i="1"/>
  <c r="BH334" i="1"/>
  <c r="BI334" i="1"/>
  <c r="BE334" i="1" s="1"/>
  <c r="BR335" i="1" s="1"/>
  <c r="BC324" i="1"/>
  <c r="BH324" i="1"/>
  <c r="BI324" i="1"/>
  <c r="BC314" i="1"/>
  <c r="BE314" i="1" s="1"/>
  <c r="BR315" i="1" s="1"/>
  <c r="BH314" i="1"/>
  <c r="BC304" i="1"/>
  <c r="BH304" i="1"/>
  <c r="BD304" i="1" s="1"/>
  <c r="BI304" i="1"/>
  <c r="BE304" i="1" s="1"/>
  <c r="BR305" i="1" s="1"/>
  <c r="BC294" i="1"/>
  <c r="BH294" i="1"/>
  <c r="BD294" i="1" s="1"/>
  <c r="BI294" i="1"/>
  <c r="BC284" i="1"/>
  <c r="BE284" i="1" s="1"/>
  <c r="BR285" i="1" s="1"/>
  <c r="BH284" i="1"/>
  <c r="BC274" i="1"/>
  <c r="BE274" i="1" s="1"/>
  <c r="BR275" i="1" s="1"/>
  <c r="BH274" i="1"/>
  <c r="BC264" i="1"/>
  <c r="BH264" i="1"/>
  <c r="BD264" i="1" s="1"/>
  <c r="BI264" i="1"/>
  <c r="BE264" i="1" s="1"/>
  <c r="BR265" i="1" s="1"/>
  <c r="BC254" i="1"/>
  <c r="BD254" i="1" s="1"/>
  <c r="BI254" i="1"/>
  <c r="BE254" i="1" s="1"/>
  <c r="BR255" i="1" s="1"/>
  <c r="BC244" i="1"/>
  <c r="BD244" i="1" s="1"/>
  <c r="BI244" i="1"/>
  <c r="BC234" i="1"/>
  <c r="BH234" i="1"/>
  <c r="BD234" i="1" s="1"/>
  <c r="BC224" i="1"/>
  <c r="BD224" i="1" s="1"/>
  <c r="BI224" i="1"/>
  <c r="BC204" i="1"/>
  <c r="BE204" i="1" s="1"/>
  <c r="BR205" i="1" s="1"/>
  <c r="BH204" i="1"/>
  <c r="BC194" i="1"/>
  <c r="BI194" i="1"/>
  <c r="BE194" i="1" s="1"/>
  <c r="BR195" i="1" s="1"/>
  <c r="BH194" i="1"/>
  <c r="BC184" i="1"/>
  <c r="BD184" i="1" s="1"/>
  <c r="BI184" i="1"/>
  <c r="BC174" i="1"/>
  <c r="BE174" i="1" s="1"/>
  <c r="BR175" i="1" s="1"/>
  <c r="BH174" i="1"/>
  <c r="BC164" i="1"/>
  <c r="BH164" i="1"/>
  <c r="BD164" i="1" s="1"/>
  <c r="BI164" i="1"/>
  <c r="BE164" i="1" s="1"/>
  <c r="BR165" i="1" s="1"/>
  <c r="BC154" i="1"/>
  <c r="BI154" i="1"/>
  <c r="BE154" i="1" s="1"/>
  <c r="BR155" i="1" s="1"/>
  <c r="BH154" i="1"/>
  <c r="BC144" i="1"/>
  <c r="BD144" i="1" s="1"/>
  <c r="BI144" i="1"/>
  <c r="BC134" i="1"/>
  <c r="BD134" i="1" s="1"/>
  <c r="BI134" i="1"/>
  <c r="BC124" i="1"/>
  <c r="BH124" i="1"/>
  <c r="BD124" i="1" s="1"/>
  <c r="BI124" i="1"/>
  <c r="BE124" i="1" s="1"/>
  <c r="BR125" i="1" s="1"/>
  <c r="BC114" i="1"/>
  <c r="BD114" i="1" s="1"/>
  <c r="BI114" i="1"/>
  <c r="BE114" i="1" s="1"/>
  <c r="BR115" i="1" s="1"/>
  <c r="BC104" i="1"/>
  <c r="BD104" i="1" s="1"/>
  <c r="BI104" i="1"/>
  <c r="BC94" i="1"/>
  <c r="BH94" i="1"/>
  <c r="BD94" i="1" s="1"/>
  <c r="BI94" i="1"/>
  <c r="BC84" i="1"/>
  <c r="BD84" i="1" s="1"/>
  <c r="BI84" i="1"/>
  <c r="BE84" i="1" s="1"/>
  <c r="BR85" i="1" s="1"/>
  <c r="BC74" i="1"/>
  <c r="BH74" i="1"/>
  <c r="BD74" i="1" s="1"/>
  <c r="BI74" i="1"/>
  <c r="BE74" i="1" s="1"/>
  <c r="BR75" i="1" s="1"/>
  <c r="BC64" i="1"/>
  <c r="BH64" i="1"/>
  <c r="BC54" i="1"/>
  <c r="BI54" i="1"/>
  <c r="BE54" i="1" s="1"/>
  <c r="BR55" i="1" s="1"/>
  <c r="BH54" i="1"/>
  <c r="BC44" i="1"/>
  <c r="BI44" i="1"/>
  <c r="BE44" i="1" s="1"/>
  <c r="BR45" i="1" s="1"/>
  <c r="BH44" i="1"/>
  <c r="BD44" i="1" s="1"/>
  <c r="BC24" i="1"/>
  <c r="BH24" i="1"/>
  <c r="BD24" i="1" s="1"/>
  <c r="BI24" i="1"/>
  <c r="BC14" i="1"/>
  <c r="BH14" i="1"/>
  <c r="BH469" i="1"/>
  <c r="BD469" i="1" s="1"/>
  <c r="BH439" i="1"/>
  <c r="BD439" i="1" s="1"/>
  <c r="BH407" i="1"/>
  <c r="BD407" i="1" s="1"/>
  <c r="BH377" i="1"/>
  <c r="BD377" i="1" s="1"/>
  <c r="BH359" i="1"/>
  <c r="BD359" i="1" s="1"/>
  <c r="BH329" i="1"/>
  <c r="BD329" i="1" s="1"/>
  <c r="BH308" i="1"/>
  <c r="BD308" i="1" s="1"/>
  <c r="BH286" i="1"/>
  <c r="BD286" i="1" s="1"/>
  <c r="BH267" i="1"/>
  <c r="BH216" i="1"/>
  <c r="BD216" i="1" s="1"/>
  <c r="BH198" i="1"/>
  <c r="BH155" i="1"/>
  <c r="BH46" i="1"/>
  <c r="BD46" i="1" s="1"/>
  <c r="BH17" i="1"/>
  <c r="BI494" i="1"/>
  <c r="BE494" i="1" s="1"/>
  <c r="BR495" i="1" s="1"/>
  <c r="BI467" i="1"/>
  <c r="BE467" i="1" s="1"/>
  <c r="BR468" i="1" s="1"/>
  <c r="BI438" i="1"/>
  <c r="BE438" i="1" s="1"/>
  <c r="BR439" i="1" s="1"/>
  <c r="BI382" i="1"/>
  <c r="BE382" i="1" s="1"/>
  <c r="BR383" i="1" s="1"/>
  <c r="BI356" i="1"/>
  <c r="BE356" i="1" s="1"/>
  <c r="BR357" i="1" s="1"/>
  <c r="BI327" i="1"/>
  <c r="BI300" i="1"/>
  <c r="BE300" i="1" s="1"/>
  <c r="BR301" i="1" s="1"/>
  <c r="BI245" i="1"/>
  <c r="BE245" i="1" s="1"/>
  <c r="BR246" i="1" s="1"/>
  <c r="BI216" i="1"/>
  <c r="BE216" i="1" s="1"/>
  <c r="BR217" i="1" s="1"/>
  <c r="BI189" i="1"/>
  <c r="BE189" i="1" s="1"/>
  <c r="BR190" i="1" s="1"/>
  <c r="BI157" i="1"/>
  <c r="BE157" i="1" s="1"/>
  <c r="BR158" i="1" s="1"/>
  <c r="BI78" i="1"/>
  <c r="BE78" i="1" s="1"/>
  <c r="BR79" i="1" s="1"/>
  <c r="BI29" i="1"/>
  <c r="BE29" i="1" s="1"/>
  <c r="BR30" i="1" s="1"/>
  <c r="BC485" i="1"/>
  <c r="BH485" i="1"/>
  <c r="BI485" i="1"/>
  <c r="BE485" i="1" s="1"/>
  <c r="BR486" i="1" s="1"/>
  <c r="BC503" i="1"/>
  <c r="BD503" i="1" s="1"/>
  <c r="BI503" i="1"/>
  <c r="BC493" i="1"/>
  <c r="BD493" i="1" s="1"/>
  <c r="BI493" i="1"/>
  <c r="BE493" i="1" s="1"/>
  <c r="BR494" i="1" s="1"/>
  <c r="BC483" i="1"/>
  <c r="BD483" i="1" s="1"/>
  <c r="BI483" i="1"/>
  <c r="BE483" i="1" s="1"/>
  <c r="BR484" i="1" s="1"/>
  <c r="BC473" i="1"/>
  <c r="BI473" i="1"/>
  <c r="BH473" i="1"/>
  <c r="BC463" i="1"/>
  <c r="BD463" i="1" s="1"/>
  <c r="BI463" i="1"/>
  <c r="BE463" i="1" s="1"/>
  <c r="BR464" i="1" s="1"/>
  <c r="BC453" i="1"/>
  <c r="BD453" i="1" s="1"/>
  <c r="BI453" i="1"/>
  <c r="BC443" i="1"/>
  <c r="BD443" i="1" s="1"/>
  <c r="BI443" i="1"/>
  <c r="BE443" i="1" s="1"/>
  <c r="BR444" i="1" s="1"/>
  <c r="BC433" i="1"/>
  <c r="BI433" i="1"/>
  <c r="BC423" i="1"/>
  <c r="BI423" i="1"/>
  <c r="BH423" i="1"/>
  <c r="BD423" i="1" s="1"/>
  <c r="BC413" i="1"/>
  <c r="BD413" i="1" s="1"/>
  <c r="BI413" i="1"/>
  <c r="BC403" i="1"/>
  <c r="BI403" i="1"/>
  <c r="BE403" i="1" s="1"/>
  <c r="BR404" i="1" s="1"/>
  <c r="BC393" i="1"/>
  <c r="BD393" i="1" s="1"/>
  <c r="BI393" i="1"/>
  <c r="BE393" i="1" s="1"/>
  <c r="BR394" i="1" s="1"/>
  <c r="BC383" i="1"/>
  <c r="BD383" i="1" s="1"/>
  <c r="BI383" i="1"/>
  <c r="BC373" i="1"/>
  <c r="BI373" i="1"/>
  <c r="BH373" i="1"/>
  <c r="BD373" i="1" s="1"/>
  <c r="BC363" i="1"/>
  <c r="BD363" i="1" s="1"/>
  <c r="BI363" i="1"/>
  <c r="BC353" i="1"/>
  <c r="BD353" i="1" s="1"/>
  <c r="BI353" i="1"/>
  <c r="BE353" i="1" s="1"/>
  <c r="BR354" i="1" s="1"/>
  <c r="BC343" i="1"/>
  <c r="BD343" i="1" s="1"/>
  <c r="BI343" i="1"/>
  <c r="BC333" i="1"/>
  <c r="BD333" i="1" s="1"/>
  <c r="BI333" i="1"/>
  <c r="BC323" i="1"/>
  <c r="BI323" i="1"/>
  <c r="BE323" i="1" s="1"/>
  <c r="BR324" i="1" s="1"/>
  <c r="BH323" i="1"/>
  <c r="BC313" i="1"/>
  <c r="BI313" i="1"/>
  <c r="BE313" i="1" s="1"/>
  <c r="BR314" i="1" s="1"/>
  <c r="BH313" i="1"/>
  <c r="BD313" i="1" s="1"/>
  <c r="BC303" i="1"/>
  <c r="BI303" i="1"/>
  <c r="BC293" i="1"/>
  <c r="BD293" i="1" s="1"/>
  <c r="BI293" i="1"/>
  <c r="BC283" i="1"/>
  <c r="BI283" i="1"/>
  <c r="BE283" i="1" s="1"/>
  <c r="BR284" i="1" s="1"/>
  <c r="BC273" i="1"/>
  <c r="BI273" i="1"/>
  <c r="BH273" i="1"/>
  <c r="BD273" i="1" s="1"/>
  <c r="BC263" i="1"/>
  <c r="BI263" i="1"/>
  <c r="BE263" i="1" s="1"/>
  <c r="BR264" i="1" s="1"/>
  <c r="BH263" i="1"/>
  <c r="BC253" i="1"/>
  <c r="BI253" i="1"/>
  <c r="BH253" i="1"/>
  <c r="BD253" i="1" s="1"/>
  <c r="BC243" i="1"/>
  <c r="BD243" i="1" s="1"/>
  <c r="BI243" i="1"/>
  <c r="BC233" i="1"/>
  <c r="BI233" i="1"/>
  <c r="BE233" i="1" s="1"/>
  <c r="BR234" i="1" s="1"/>
  <c r="BH233" i="1"/>
  <c r="BD233" i="1" s="1"/>
  <c r="BC223" i="1"/>
  <c r="BI223" i="1"/>
  <c r="BH223" i="1"/>
  <c r="BC213" i="1"/>
  <c r="BI213" i="1"/>
  <c r="BC203" i="1"/>
  <c r="BD203" i="1" s="1"/>
  <c r="BI203" i="1"/>
  <c r="BC193" i="1"/>
  <c r="BI193" i="1"/>
  <c r="BE193" i="1" s="1"/>
  <c r="BR194" i="1" s="1"/>
  <c r="BH193" i="1"/>
  <c r="BD193" i="1" s="1"/>
  <c r="BC183" i="1"/>
  <c r="BD183" i="1" s="1"/>
  <c r="BI183" i="1"/>
  <c r="BC173" i="1"/>
  <c r="BD173" i="1" s="1"/>
  <c r="BI173" i="1"/>
  <c r="BC163" i="1"/>
  <c r="BI163" i="1"/>
  <c r="BE163" i="1" s="1"/>
  <c r="BR164" i="1" s="1"/>
  <c r="BH163" i="1"/>
  <c r="BC153" i="1"/>
  <c r="BI153" i="1"/>
  <c r="BE153" i="1" s="1"/>
  <c r="BR154" i="1" s="1"/>
  <c r="BH153" i="1"/>
  <c r="BD153" i="1" s="1"/>
  <c r="BC143" i="1"/>
  <c r="BD143" i="1" s="1"/>
  <c r="BI143" i="1"/>
  <c r="BC133" i="1"/>
  <c r="BD133" i="1" s="1"/>
  <c r="BI133" i="1"/>
  <c r="BC123" i="1"/>
  <c r="BI123" i="1"/>
  <c r="BE123" i="1" s="1"/>
  <c r="BR124" i="1" s="1"/>
  <c r="BH123" i="1"/>
  <c r="BC113" i="1"/>
  <c r="BD113" i="1" s="1"/>
  <c r="BI113" i="1"/>
  <c r="BE113" i="1" s="1"/>
  <c r="BR114" i="1" s="1"/>
  <c r="BC103" i="1"/>
  <c r="BD103" i="1" s="1"/>
  <c r="BI103" i="1"/>
  <c r="BE103" i="1" s="1"/>
  <c r="BR104" i="1" s="1"/>
  <c r="BC93" i="1"/>
  <c r="BI93" i="1"/>
  <c r="BH93" i="1"/>
  <c r="BC83" i="1"/>
  <c r="BI83" i="1"/>
  <c r="BE83" i="1" s="1"/>
  <c r="BR84" i="1" s="1"/>
  <c r="BH83" i="1"/>
  <c r="BC73" i="1"/>
  <c r="BD73" i="1" s="1"/>
  <c r="BI73" i="1"/>
  <c r="BE73" i="1" s="1"/>
  <c r="BR74" i="1" s="1"/>
  <c r="BC63" i="1"/>
  <c r="BI63" i="1"/>
  <c r="BE63" i="1" s="1"/>
  <c r="BR64" i="1" s="1"/>
  <c r="BH63" i="1"/>
  <c r="BC53" i="1"/>
  <c r="BI53" i="1"/>
  <c r="BH53" i="1"/>
  <c r="BD53" i="1" s="1"/>
  <c r="BC43" i="1"/>
  <c r="BI43" i="1"/>
  <c r="BH43" i="1"/>
  <c r="BC33" i="1"/>
  <c r="BD33" i="1" s="1"/>
  <c r="BI33" i="1"/>
  <c r="BE33" i="1" s="1"/>
  <c r="BR34" i="1" s="1"/>
  <c r="BC23" i="1"/>
  <c r="BD23" i="1" s="1"/>
  <c r="BI23" i="1"/>
  <c r="BC13" i="1"/>
  <c r="BI13" i="1"/>
  <c r="BH13" i="1"/>
  <c r="BD13" i="1" s="1"/>
  <c r="BH498" i="1"/>
  <c r="BH482" i="1"/>
  <c r="BD482" i="1" s="1"/>
  <c r="BH468" i="1"/>
  <c r="BD468" i="1" s="1"/>
  <c r="BH452" i="1"/>
  <c r="BD452" i="1" s="1"/>
  <c r="BH436" i="1"/>
  <c r="BD436" i="1" s="1"/>
  <c r="BH420" i="1"/>
  <c r="BD420" i="1" s="1"/>
  <c r="BH406" i="1"/>
  <c r="BH390" i="1"/>
  <c r="BD390" i="1" s="1"/>
  <c r="BH358" i="1"/>
  <c r="BD358" i="1" s="1"/>
  <c r="BH328" i="1"/>
  <c r="BD328" i="1" s="1"/>
  <c r="BH307" i="1"/>
  <c r="BD307" i="1" s="1"/>
  <c r="BH283" i="1"/>
  <c r="BH266" i="1"/>
  <c r="BH239" i="1"/>
  <c r="BD239" i="1" s="1"/>
  <c r="BH215" i="1"/>
  <c r="BD215" i="1" s="1"/>
  <c r="BH195" i="1"/>
  <c r="BD195" i="1" s="1"/>
  <c r="BH128" i="1"/>
  <c r="BH89" i="1"/>
  <c r="BD89" i="1" s="1"/>
  <c r="BH45" i="1"/>
  <c r="BD45" i="1" s="1"/>
  <c r="BH16" i="1"/>
  <c r="BD16" i="1" s="1"/>
  <c r="BI492" i="1"/>
  <c r="BE492" i="1" s="1"/>
  <c r="BR493" i="1" s="1"/>
  <c r="BI464" i="1"/>
  <c r="BI437" i="1"/>
  <c r="BI408" i="1"/>
  <c r="BE408" i="1" s="1"/>
  <c r="BR409" i="1" s="1"/>
  <c r="BI381" i="1"/>
  <c r="BE381" i="1" s="1"/>
  <c r="BR382" i="1" s="1"/>
  <c r="BI352" i="1"/>
  <c r="BE352" i="1" s="1"/>
  <c r="BR353" i="1" s="1"/>
  <c r="BI326" i="1"/>
  <c r="BI297" i="1"/>
  <c r="BE297" i="1" s="1"/>
  <c r="BR298" i="1" s="1"/>
  <c r="BI215" i="1"/>
  <c r="BE215" i="1" s="1"/>
  <c r="BR216" i="1" s="1"/>
  <c r="BI186" i="1"/>
  <c r="BE186" i="1" s="1"/>
  <c r="BR187" i="1" s="1"/>
  <c r="BI64" i="1"/>
  <c r="BC495" i="1"/>
  <c r="BE495" i="1" s="1"/>
  <c r="BR496" i="1" s="1"/>
  <c r="BH495" i="1"/>
  <c r="BC502" i="1"/>
  <c r="BD502" i="1" s="1"/>
  <c r="BI502" i="1"/>
  <c r="BE502" i="1" s="1"/>
  <c r="BR503" i="1" s="1"/>
  <c r="BC472" i="1"/>
  <c r="BD472" i="1" s="1"/>
  <c r="BI472" i="1"/>
  <c r="BE472" i="1" s="1"/>
  <c r="BR473" i="1" s="1"/>
  <c r="BC462" i="1"/>
  <c r="BH462" i="1"/>
  <c r="BD462" i="1" s="1"/>
  <c r="BC442" i="1"/>
  <c r="BD442" i="1" s="1"/>
  <c r="BI442" i="1"/>
  <c r="BC432" i="1"/>
  <c r="BI432" i="1"/>
  <c r="BC412" i="1"/>
  <c r="BE412" i="1" s="1"/>
  <c r="BR413" i="1" s="1"/>
  <c r="BH412" i="1"/>
  <c r="BD412" i="1" s="1"/>
  <c r="BC402" i="1"/>
  <c r="BI402" i="1"/>
  <c r="BE402" i="1" s="1"/>
  <c r="BR403" i="1" s="1"/>
  <c r="BC392" i="1"/>
  <c r="BD392" i="1" s="1"/>
  <c r="BI392" i="1"/>
  <c r="BE392" i="1" s="1"/>
  <c r="BR393" i="1" s="1"/>
  <c r="BC372" i="1"/>
  <c r="BD372" i="1" s="1"/>
  <c r="BI372" i="1"/>
  <c r="BC362" i="1"/>
  <c r="BH362" i="1"/>
  <c r="BI362" i="1"/>
  <c r="BC342" i="1"/>
  <c r="BD342" i="1" s="1"/>
  <c r="BI342" i="1"/>
  <c r="BC332" i="1"/>
  <c r="BD332" i="1" s="1"/>
  <c r="BI332" i="1"/>
  <c r="BC322" i="1"/>
  <c r="BI322" i="1"/>
  <c r="BC312" i="1"/>
  <c r="BE312" i="1" s="1"/>
  <c r="BR313" i="1" s="1"/>
  <c r="BH312" i="1"/>
  <c r="BD312" i="1" s="1"/>
  <c r="BC302" i="1"/>
  <c r="BE302" i="1" s="1"/>
  <c r="BR303" i="1" s="1"/>
  <c r="BH302" i="1"/>
  <c r="BC292" i="1"/>
  <c r="BD292" i="1" s="1"/>
  <c r="BI292" i="1"/>
  <c r="BC262" i="1"/>
  <c r="BI262" i="1"/>
  <c r="BH262" i="1"/>
  <c r="BD262" i="1" s="1"/>
  <c r="BC252" i="1"/>
  <c r="BH252" i="1"/>
  <c r="BI252" i="1"/>
  <c r="BE252" i="1" s="1"/>
  <c r="BR253" i="1" s="1"/>
  <c r="BC242" i="1"/>
  <c r="BI242" i="1"/>
  <c r="BH242" i="1"/>
  <c r="BC232" i="1"/>
  <c r="BD232" i="1" s="1"/>
  <c r="BI232" i="1"/>
  <c r="BE232" i="1" s="1"/>
  <c r="BR233" i="1" s="1"/>
  <c r="BC222" i="1"/>
  <c r="BI222" i="1"/>
  <c r="BE222" i="1" s="1"/>
  <c r="BR223" i="1" s="1"/>
  <c r="BH222" i="1"/>
  <c r="BC212" i="1"/>
  <c r="BD212" i="1" s="1"/>
  <c r="BI212" i="1"/>
  <c r="BE212" i="1" s="1"/>
  <c r="BR213" i="1" s="1"/>
  <c r="BC192" i="1"/>
  <c r="BI192" i="1"/>
  <c r="BH192" i="1"/>
  <c r="BC182" i="1"/>
  <c r="BD182" i="1" s="1"/>
  <c r="BI182" i="1"/>
  <c r="BE182" i="1" s="1"/>
  <c r="BR183" i="1" s="1"/>
  <c r="BC172" i="1"/>
  <c r="BD172" i="1" s="1"/>
  <c r="BI172" i="1"/>
  <c r="BE172" i="1" s="1"/>
  <c r="BR173" i="1" s="1"/>
  <c r="BC162" i="1"/>
  <c r="BH162" i="1"/>
  <c r="BI162" i="1"/>
  <c r="BE162" i="1" s="1"/>
  <c r="BR163" i="1" s="1"/>
  <c r="BC152" i="1"/>
  <c r="BE152" i="1" s="1"/>
  <c r="BR153" i="1" s="1"/>
  <c r="BH152" i="1"/>
  <c r="BC142" i="1"/>
  <c r="BI142" i="1"/>
  <c r="BH142" i="1"/>
  <c r="BD142" i="1" s="1"/>
  <c r="BH497" i="1"/>
  <c r="BD497" i="1" s="1"/>
  <c r="BH481" i="1"/>
  <c r="BD481" i="1" s="1"/>
  <c r="BH467" i="1"/>
  <c r="BD467" i="1" s="1"/>
  <c r="BH451" i="1"/>
  <c r="BD451" i="1" s="1"/>
  <c r="BH433" i="1"/>
  <c r="BH419" i="1"/>
  <c r="BD419" i="1" s="1"/>
  <c r="BH403" i="1"/>
  <c r="BH389" i="1"/>
  <c r="BH371" i="1"/>
  <c r="BD371" i="1" s="1"/>
  <c r="BH357" i="1"/>
  <c r="BD357" i="1" s="1"/>
  <c r="BH341" i="1"/>
  <c r="BD341" i="1" s="1"/>
  <c r="BH322" i="1"/>
  <c r="BD322" i="1" s="1"/>
  <c r="BH306" i="1"/>
  <c r="BD306" i="1" s="1"/>
  <c r="BH282" i="1"/>
  <c r="BD282" i="1" s="1"/>
  <c r="BH258" i="1"/>
  <c r="BD258" i="1" s="1"/>
  <c r="BH238" i="1"/>
  <c r="BD238" i="1" s="1"/>
  <c r="BH214" i="1"/>
  <c r="BD214" i="1" s="1"/>
  <c r="BH189" i="1"/>
  <c r="BD189" i="1" s="1"/>
  <c r="BH147" i="1"/>
  <c r="BH127" i="1"/>
  <c r="BD127" i="1" s="1"/>
  <c r="BH88" i="1"/>
  <c r="BH65" i="1"/>
  <c r="BD65" i="1" s="1"/>
  <c r="BH36" i="1"/>
  <c r="BI491" i="1"/>
  <c r="BE491" i="1" s="1"/>
  <c r="BR492" i="1" s="1"/>
  <c r="BI462" i="1"/>
  <c r="BI436" i="1"/>
  <c r="BE436" i="1" s="1"/>
  <c r="BR437" i="1" s="1"/>
  <c r="BI407" i="1"/>
  <c r="BE407" i="1" s="1"/>
  <c r="BR408" i="1" s="1"/>
  <c r="BI380" i="1"/>
  <c r="BE380" i="1" s="1"/>
  <c r="BR381" i="1" s="1"/>
  <c r="BI351" i="1"/>
  <c r="BE351" i="1" s="1"/>
  <c r="BR352" i="1" s="1"/>
  <c r="BI325" i="1"/>
  <c r="BI296" i="1"/>
  <c r="BE296" i="1" s="1"/>
  <c r="BR297" i="1" s="1"/>
  <c r="BI269" i="1"/>
  <c r="BE269" i="1" s="1"/>
  <c r="BR270" i="1" s="1"/>
  <c r="BI214" i="1"/>
  <c r="BE214" i="1" s="1"/>
  <c r="BR215" i="1" s="1"/>
  <c r="BI185" i="1"/>
  <c r="BI145" i="1"/>
  <c r="BE145" i="1" s="1"/>
  <c r="BR146" i="1" s="1"/>
  <c r="BI108" i="1"/>
  <c r="BI16" i="1"/>
  <c r="BE16" i="1" s="1"/>
  <c r="BR17" i="1" s="1"/>
  <c r="BC501" i="1"/>
  <c r="BD501" i="1" s="1"/>
  <c r="BI501" i="1"/>
  <c r="BE501" i="1" s="1"/>
  <c r="BR502" i="1" s="1"/>
  <c r="BC471" i="1"/>
  <c r="BD471" i="1" s="1"/>
  <c r="BI471" i="1"/>
  <c r="BE471" i="1" s="1"/>
  <c r="BR472" i="1" s="1"/>
  <c r="BC461" i="1"/>
  <c r="BH461" i="1"/>
  <c r="BI461" i="1"/>
  <c r="BE461" i="1" s="1"/>
  <c r="BR462" i="1" s="1"/>
  <c r="BC441" i="1"/>
  <c r="BD441" i="1" s="1"/>
  <c r="BI441" i="1"/>
  <c r="BC431" i="1"/>
  <c r="BD431" i="1" s="1"/>
  <c r="BI431" i="1"/>
  <c r="BC421" i="1"/>
  <c r="BD421" i="1" s="1"/>
  <c r="BI421" i="1"/>
  <c r="BC411" i="1"/>
  <c r="BE411" i="1" s="1"/>
  <c r="BR412" i="1" s="1"/>
  <c r="BH411" i="1"/>
  <c r="BC401" i="1"/>
  <c r="BD401" i="1" s="1"/>
  <c r="BI401" i="1"/>
  <c r="BE401" i="1" s="1"/>
  <c r="BR402" i="1" s="1"/>
  <c r="BC391" i="1"/>
  <c r="BD391" i="1" s="1"/>
  <c r="BI391" i="1"/>
  <c r="BC361" i="1"/>
  <c r="BH361" i="1"/>
  <c r="BI361" i="1"/>
  <c r="BE361" i="1" s="1"/>
  <c r="BR362" i="1" s="1"/>
  <c r="BC331" i="1"/>
  <c r="BD331" i="1" s="1"/>
  <c r="BI331" i="1"/>
  <c r="BE331" i="1" s="1"/>
  <c r="BR332" i="1" s="1"/>
  <c r="BC321" i="1"/>
  <c r="BI321" i="1"/>
  <c r="BE321" i="1" s="1"/>
  <c r="BR322" i="1" s="1"/>
  <c r="BC311" i="1"/>
  <c r="BE311" i="1" s="1"/>
  <c r="BR312" i="1" s="1"/>
  <c r="BH311" i="1"/>
  <c r="BH4" i="1"/>
  <c r="BH496" i="1"/>
  <c r="BD496" i="1" s="1"/>
  <c r="BH480" i="1"/>
  <c r="BD480" i="1" s="1"/>
  <c r="BH466" i="1"/>
  <c r="BD466" i="1" s="1"/>
  <c r="BH448" i="1"/>
  <c r="BD448" i="1" s="1"/>
  <c r="BH432" i="1"/>
  <c r="BH418" i="1"/>
  <c r="BD418" i="1" s="1"/>
  <c r="BH402" i="1"/>
  <c r="BH386" i="1"/>
  <c r="BH370" i="1"/>
  <c r="BD370" i="1" s="1"/>
  <c r="BH356" i="1"/>
  <c r="BD356" i="1" s="1"/>
  <c r="BH340" i="1"/>
  <c r="BD340" i="1" s="1"/>
  <c r="BH321" i="1"/>
  <c r="BD321" i="1" s="1"/>
  <c r="BH303" i="1"/>
  <c r="BH257" i="1"/>
  <c r="BD257" i="1" s="1"/>
  <c r="BH237" i="1"/>
  <c r="BH213" i="1"/>
  <c r="BH188" i="1"/>
  <c r="BD188" i="1" s="1"/>
  <c r="BH169" i="1"/>
  <c r="BD169" i="1" s="1"/>
  <c r="BH146" i="1"/>
  <c r="BD146" i="1" s="1"/>
  <c r="BH126" i="1"/>
  <c r="BD126" i="1" s="1"/>
  <c r="BH105" i="1"/>
  <c r="BD105" i="1" s="1"/>
  <c r="BH87" i="1"/>
  <c r="BD87" i="1" s="1"/>
  <c r="BH35" i="1"/>
  <c r="BD35" i="1" s="1"/>
  <c r="BH9" i="1"/>
  <c r="BD9" i="1" s="1"/>
  <c r="BI482" i="1"/>
  <c r="BE482" i="1" s="1"/>
  <c r="BR483" i="1" s="1"/>
  <c r="BI456" i="1"/>
  <c r="BE456" i="1" s="1"/>
  <c r="BR457" i="1" s="1"/>
  <c r="BI427" i="1"/>
  <c r="BE427" i="1" s="1"/>
  <c r="BR428" i="1" s="1"/>
  <c r="BI400" i="1"/>
  <c r="BI371" i="1"/>
  <c r="BE371" i="1" s="1"/>
  <c r="BR372" i="1" s="1"/>
  <c r="BI345" i="1"/>
  <c r="BE345" i="1" s="1"/>
  <c r="BR346" i="1" s="1"/>
  <c r="BI316" i="1"/>
  <c r="BE316" i="1" s="1"/>
  <c r="BR317" i="1" s="1"/>
  <c r="BI289" i="1"/>
  <c r="BE289" i="1" s="1"/>
  <c r="BR290" i="1" s="1"/>
  <c r="BI234" i="1"/>
  <c r="BE234" i="1" s="1"/>
  <c r="BR235" i="1" s="1"/>
  <c r="BI205" i="1"/>
  <c r="BI175" i="1"/>
  <c r="BE175" i="1" s="1"/>
  <c r="BR176" i="1" s="1"/>
  <c r="BI14" i="1"/>
  <c r="BE91" i="1"/>
  <c r="BR92" i="1" s="1"/>
  <c r="BE41" i="1"/>
  <c r="BR42" i="1" s="1"/>
  <c r="BE11" i="1"/>
  <c r="BR12" i="1" s="1"/>
  <c r="BI281" i="1"/>
  <c r="BE281" i="1" s="1"/>
  <c r="BR282" i="1" s="1"/>
  <c r="BI70" i="1"/>
  <c r="BE70" i="1" s="1"/>
  <c r="BR71" i="1" s="1"/>
  <c r="BH301" i="1"/>
  <c r="BD301" i="1" s="1"/>
  <c r="BI250" i="1"/>
  <c r="BE250" i="1" s="1"/>
  <c r="BR251" i="1" s="1"/>
  <c r="BI180" i="1"/>
  <c r="BE180" i="1" s="1"/>
  <c r="BR181" i="1" s="1"/>
  <c r="BC271" i="1"/>
  <c r="BE271" i="1" s="1"/>
  <c r="BR272" i="1" s="1"/>
  <c r="BH271" i="1"/>
  <c r="BD271" i="1" s="1"/>
  <c r="BC261" i="1"/>
  <c r="BH261" i="1"/>
  <c r="BD261" i="1" s="1"/>
  <c r="BC251" i="1"/>
  <c r="BE251" i="1" s="1"/>
  <c r="BR252" i="1" s="1"/>
  <c r="BH251" i="1"/>
  <c r="BC241" i="1"/>
  <c r="BE241" i="1" s="1"/>
  <c r="BR242" i="1" s="1"/>
  <c r="BH241" i="1"/>
  <c r="BC231" i="1"/>
  <c r="BH231" i="1"/>
  <c r="BI231" i="1"/>
  <c r="BC221" i="1"/>
  <c r="BH221" i="1"/>
  <c r="BD221" i="1" s="1"/>
  <c r="BI221" i="1"/>
  <c r="BE221" i="1" s="1"/>
  <c r="BR222" i="1" s="1"/>
  <c r="BC211" i="1"/>
  <c r="BE211" i="1" s="1"/>
  <c r="BR212" i="1" s="1"/>
  <c r="BH211" i="1"/>
  <c r="BC201" i="1"/>
  <c r="BE201" i="1" s="1"/>
  <c r="BR202" i="1" s="1"/>
  <c r="BH201" i="1"/>
  <c r="BC191" i="1"/>
  <c r="BE191" i="1" s="1"/>
  <c r="BR192" i="1" s="1"/>
  <c r="BH191" i="1"/>
  <c r="BC181" i="1"/>
  <c r="BE181" i="1" s="1"/>
  <c r="BR182" i="1" s="1"/>
  <c r="BH181" i="1"/>
  <c r="BD181" i="1" s="1"/>
  <c r="BC171" i="1"/>
  <c r="BE171" i="1" s="1"/>
  <c r="BR172" i="1" s="1"/>
  <c r="BH171" i="1"/>
  <c r="BD171" i="1" s="1"/>
  <c r="BC161" i="1"/>
  <c r="BH161" i="1"/>
  <c r="BI161" i="1"/>
  <c r="BC151" i="1"/>
  <c r="BE151" i="1" s="1"/>
  <c r="BR152" i="1" s="1"/>
  <c r="BH151" i="1"/>
  <c r="BD151" i="1" s="1"/>
  <c r="BC141" i="1"/>
  <c r="BE141" i="1" s="1"/>
  <c r="BR142" i="1" s="1"/>
  <c r="BH141" i="1"/>
  <c r="BD141" i="1" s="1"/>
  <c r="BH131" i="1"/>
  <c r="BD131" i="1" s="1"/>
  <c r="BI131" i="1"/>
  <c r="BE131" i="1" s="1"/>
  <c r="BR132" i="1" s="1"/>
  <c r="BC121" i="1"/>
  <c r="BH121" i="1"/>
  <c r="BD121" i="1" s="1"/>
  <c r="BI121" i="1"/>
  <c r="BE121" i="1" s="1"/>
  <c r="BR122" i="1" s="1"/>
  <c r="BC111" i="1"/>
  <c r="BE111" i="1" s="1"/>
  <c r="BR112" i="1" s="1"/>
  <c r="BH111" i="1"/>
  <c r="BC101" i="1"/>
  <c r="BE101" i="1" s="1"/>
  <c r="BR102" i="1" s="1"/>
  <c r="BH101" i="1"/>
  <c r="BC91" i="1"/>
  <c r="BH91" i="1"/>
  <c r="BD91" i="1" s="1"/>
  <c r="BC81" i="1"/>
  <c r="BH81" i="1"/>
  <c r="BD81" i="1" s="1"/>
  <c r="BC71" i="1"/>
  <c r="BE71" i="1" s="1"/>
  <c r="BR72" i="1" s="1"/>
  <c r="BH71" i="1"/>
  <c r="BC61" i="1"/>
  <c r="BH61" i="1"/>
  <c r="BI61" i="1"/>
  <c r="BC51" i="1"/>
  <c r="BH51" i="1"/>
  <c r="BC41" i="1"/>
  <c r="BH41" i="1"/>
  <c r="BD41" i="1" s="1"/>
  <c r="BC31" i="1"/>
  <c r="BH31" i="1"/>
  <c r="BD31" i="1" s="1"/>
  <c r="BI31" i="1"/>
  <c r="BE31" i="1" s="1"/>
  <c r="BR32" i="1" s="1"/>
  <c r="BC21" i="1"/>
  <c r="BH21" i="1"/>
  <c r="BI21" i="1"/>
  <c r="BE21" i="1" s="1"/>
  <c r="BR22" i="1" s="1"/>
  <c r="BC11" i="1"/>
  <c r="BH11" i="1"/>
  <c r="BD11" i="1" s="1"/>
  <c r="BH260" i="1"/>
  <c r="BD260" i="1" s="1"/>
  <c r="BH80" i="1"/>
  <c r="BD80" i="1" s="1"/>
  <c r="BI291" i="1"/>
  <c r="BE291" i="1" s="1"/>
  <c r="BR292" i="1" s="1"/>
  <c r="BI100" i="1"/>
  <c r="BE100" i="1" s="1"/>
  <c r="BR101" i="1" s="1"/>
  <c r="BI51" i="1"/>
  <c r="BE51" i="1" s="1"/>
  <c r="BR52" i="1" s="1"/>
  <c r="BC240" i="1"/>
  <c r="BE240" i="1" s="1"/>
  <c r="BR241" i="1" s="1"/>
  <c r="BH240" i="1"/>
  <c r="BC230" i="1"/>
  <c r="BE230" i="1" s="1"/>
  <c r="BR231" i="1" s="1"/>
  <c r="BH230" i="1"/>
  <c r="BC220" i="1"/>
  <c r="BD220" i="1" s="1"/>
  <c r="BI220" i="1"/>
  <c r="BE220" i="1" s="1"/>
  <c r="BR221" i="1" s="1"/>
  <c r="BC210" i="1"/>
  <c r="BD210" i="1" s="1"/>
  <c r="BI210" i="1"/>
  <c r="BE210" i="1" s="1"/>
  <c r="BR211" i="1" s="1"/>
  <c r="BC150" i="1"/>
  <c r="BD150" i="1" s="1"/>
  <c r="BI150" i="1"/>
  <c r="BC140" i="1"/>
  <c r="BE140" i="1" s="1"/>
  <c r="BR141" i="1" s="1"/>
  <c r="BH140" i="1"/>
  <c r="BC130" i="1"/>
  <c r="BE130" i="1" s="1"/>
  <c r="BR131" i="1" s="1"/>
  <c r="BH130" i="1"/>
  <c r="BC120" i="1"/>
  <c r="BD120" i="1" s="1"/>
  <c r="BI120" i="1"/>
  <c r="BE120" i="1" s="1"/>
  <c r="BR121" i="1" s="1"/>
  <c r="BC110" i="1"/>
  <c r="BD110" i="1" s="1"/>
  <c r="BI110" i="1"/>
  <c r="BE110" i="1" s="1"/>
  <c r="BR111" i="1" s="1"/>
  <c r="BC50" i="1"/>
  <c r="BI50" i="1"/>
  <c r="BC40" i="1"/>
  <c r="BE40" i="1" s="1"/>
  <c r="BR41" i="1" s="1"/>
  <c r="BH40" i="1"/>
  <c r="BC30" i="1"/>
  <c r="BE30" i="1" s="1"/>
  <c r="BR31" i="1" s="1"/>
  <c r="BH30" i="1"/>
  <c r="BC20" i="1"/>
  <c r="BD20" i="1" s="1"/>
  <c r="BI20" i="1"/>
  <c r="BE20" i="1" s="1"/>
  <c r="BR21" i="1" s="1"/>
  <c r="BC10" i="1"/>
  <c r="BI10" i="1"/>
  <c r="BE10" i="1" s="1"/>
  <c r="BR11" i="1" s="1"/>
  <c r="BH190" i="1"/>
  <c r="BD190" i="1" s="1"/>
  <c r="BH50" i="1"/>
  <c r="BH10" i="1"/>
  <c r="BI261" i="1"/>
  <c r="BI160" i="1"/>
  <c r="BE160" i="1" s="1"/>
  <c r="BR161" i="1" s="1"/>
  <c r="BI81" i="1"/>
  <c r="BI72" i="1"/>
  <c r="BE72" i="1" s="1"/>
  <c r="BR73" i="1" s="1"/>
  <c r="BH42" i="1"/>
  <c r="BD42" i="1" s="1"/>
  <c r="BI132" i="1"/>
  <c r="BE132" i="1" s="1"/>
  <c r="BR133" i="1" s="1"/>
  <c r="BI32" i="1"/>
  <c r="BE32" i="1" s="1"/>
  <c r="BR33" i="1" s="1"/>
  <c r="BH52" i="1"/>
  <c r="BD52" i="1" s="1"/>
  <c r="BI42" i="1"/>
  <c r="BE42" i="1" s="1"/>
  <c r="BR43" i="1" s="1"/>
  <c r="BI2" i="1"/>
  <c r="AY9" i="1"/>
  <c r="AY11" i="1"/>
  <c r="AY25" i="1"/>
  <c r="AY26" i="1" s="1"/>
  <c r="AY13" i="1"/>
  <c r="AY23" i="1"/>
  <c r="AY15" i="1"/>
  <c r="AY16" i="1" s="1"/>
  <c r="AY18" i="1"/>
  <c r="AY19" i="1" s="1"/>
  <c r="AY21" i="1"/>
  <c r="AM10" i="1"/>
  <c r="AH3" i="1"/>
  <c r="AD5" i="1"/>
  <c r="AF5" i="1" s="1"/>
  <c r="AE3" i="1"/>
  <c r="AE4" i="1" s="1"/>
  <c r="AD3" i="1"/>
  <c r="AG3" i="1"/>
  <c r="BQ294" i="1" l="1"/>
  <c r="BQ173" i="1"/>
  <c r="BF172" i="1"/>
  <c r="BQ473" i="1"/>
  <c r="BF472" i="1"/>
  <c r="BQ334" i="1"/>
  <c r="BF333" i="1"/>
  <c r="BQ183" i="1"/>
  <c r="BF182" i="1"/>
  <c r="BQ308" i="1"/>
  <c r="BQ381" i="1"/>
  <c r="BF380" i="1"/>
  <c r="BQ188" i="1"/>
  <c r="BF397" i="1"/>
  <c r="BQ398" i="1"/>
  <c r="BD28" i="1"/>
  <c r="BQ169" i="1"/>
  <c r="BD278" i="1"/>
  <c r="BQ320" i="1"/>
  <c r="BF319" i="1"/>
  <c r="BQ30" i="1"/>
  <c r="BF29" i="1"/>
  <c r="BE149" i="1"/>
  <c r="BR150" i="1" s="1"/>
  <c r="BF479" i="1"/>
  <c r="BQ480" i="1"/>
  <c r="BQ181" i="1"/>
  <c r="BF180" i="1"/>
  <c r="BF132" i="1"/>
  <c r="BQ133" i="1"/>
  <c r="BQ282" i="1"/>
  <c r="BF281" i="1"/>
  <c r="BQ449" i="1"/>
  <c r="BQ374" i="1"/>
  <c r="BQ95" i="1"/>
  <c r="BQ135" i="1"/>
  <c r="BQ355" i="1"/>
  <c r="BQ505" i="1"/>
  <c r="BQ361" i="1"/>
  <c r="BF360" i="1"/>
  <c r="BQ380" i="1"/>
  <c r="BD40" i="1"/>
  <c r="BD140" i="1"/>
  <c r="BD240" i="1"/>
  <c r="BD21" i="1"/>
  <c r="BD61" i="1"/>
  <c r="BQ302" i="1"/>
  <c r="BF301" i="1"/>
  <c r="BQ36" i="1"/>
  <c r="BF35" i="1"/>
  <c r="BQ467" i="1"/>
  <c r="BF466" i="1"/>
  <c r="BQ332" i="1"/>
  <c r="BF331" i="1"/>
  <c r="BE421" i="1"/>
  <c r="BR422" i="1" s="1"/>
  <c r="BQ472" i="1"/>
  <c r="BF471" i="1"/>
  <c r="BD88" i="1"/>
  <c r="BF341" i="1"/>
  <c r="BQ342" i="1"/>
  <c r="BQ498" i="1"/>
  <c r="BE262" i="1"/>
  <c r="BR263" i="1" s="1"/>
  <c r="BE332" i="1"/>
  <c r="BR333" i="1" s="1"/>
  <c r="BF392" i="1"/>
  <c r="BQ393" i="1"/>
  <c r="BQ46" i="1"/>
  <c r="BQ329" i="1"/>
  <c r="BF328" i="1"/>
  <c r="BQ14" i="1"/>
  <c r="BQ54" i="1"/>
  <c r="BE213" i="1"/>
  <c r="BR214" i="1" s="1"/>
  <c r="BQ254" i="1"/>
  <c r="BE373" i="1"/>
  <c r="BR374" i="1" s="1"/>
  <c r="BQ424" i="1"/>
  <c r="BQ464" i="1"/>
  <c r="BF463" i="1"/>
  <c r="BQ217" i="1"/>
  <c r="BF216" i="1"/>
  <c r="BD15" i="1"/>
  <c r="BE55" i="1"/>
  <c r="BR56" i="1" s="1"/>
  <c r="BQ96" i="1"/>
  <c r="BF95" i="1"/>
  <c r="BD135" i="1"/>
  <c r="BE255" i="1"/>
  <c r="BR256" i="1" s="1"/>
  <c r="BF409" i="1"/>
  <c r="BQ410" i="1"/>
  <c r="BD86" i="1"/>
  <c r="BD136" i="1"/>
  <c r="BQ227" i="1"/>
  <c r="BF226" i="1"/>
  <c r="BE416" i="1"/>
  <c r="BR417" i="1" s="1"/>
  <c r="BQ397" i="1"/>
  <c r="BF396" i="1"/>
  <c r="BF429" i="1"/>
  <c r="BQ430" i="1"/>
  <c r="BE28" i="1"/>
  <c r="BR29" i="1" s="1"/>
  <c r="BE88" i="1"/>
  <c r="BR89" i="1" s="1"/>
  <c r="BE128" i="1"/>
  <c r="BR129" i="1" s="1"/>
  <c r="BQ179" i="1"/>
  <c r="BF178" i="1"/>
  <c r="BD218" i="1"/>
  <c r="BE278" i="1"/>
  <c r="BR279" i="1" s="1"/>
  <c r="BE398" i="1"/>
  <c r="BR399" i="1" s="1"/>
  <c r="BE458" i="1"/>
  <c r="BR459" i="1" s="1"/>
  <c r="BQ369" i="1"/>
  <c r="BF368" i="1"/>
  <c r="BD149" i="1"/>
  <c r="BE280" i="1"/>
  <c r="BR281" i="1" s="1"/>
  <c r="BD400" i="1"/>
  <c r="BE460" i="1"/>
  <c r="BR461" i="1" s="1"/>
  <c r="BQ251" i="1"/>
  <c r="BF250" i="1"/>
  <c r="BQ273" i="1"/>
  <c r="BF272" i="1"/>
  <c r="BQ382" i="1"/>
  <c r="BF381" i="1"/>
  <c r="BQ263" i="1"/>
  <c r="BF262" i="1"/>
  <c r="BQ235" i="1"/>
  <c r="BF234" i="1"/>
  <c r="BQ358" i="1"/>
  <c r="BF357" i="1"/>
  <c r="BQ333" i="1"/>
  <c r="BF332" i="1"/>
  <c r="BQ90" i="1"/>
  <c r="BF89" i="1"/>
  <c r="BQ40" i="1"/>
  <c r="BF39" i="1"/>
  <c r="BQ106" i="1"/>
  <c r="BF105" i="1"/>
  <c r="BQ341" i="1"/>
  <c r="BF340" i="1"/>
  <c r="BQ497" i="1"/>
  <c r="BF496" i="1"/>
  <c r="BD361" i="1"/>
  <c r="BE431" i="1"/>
  <c r="BR432" i="1" s="1"/>
  <c r="BF501" i="1"/>
  <c r="BQ502" i="1"/>
  <c r="BD147" i="1"/>
  <c r="BQ372" i="1"/>
  <c r="BF371" i="1"/>
  <c r="BE142" i="1"/>
  <c r="BR143" i="1" s="1"/>
  <c r="BF232" i="1"/>
  <c r="BQ233" i="1"/>
  <c r="BE292" i="1"/>
  <c r="BR293" i="1" s="1"/>
  <c r="BE342" i="1"/>
  <c r="BR343" i="1" s="1"/>
  <c r="BD128" i="1"/>
  <c r="BQ391" i="1"/>
  <c r="BQ134" i="1"/>
  <c r="BQ174" i="1"/>
  <c r="BF286" i="1"/>
  <c r="BQ287" i="1"/>
  <c r="BQ105" i="1"/>
  <c r="BQ245" i="1"/>
  <c r="BQ157" i="1"/>
  <c r="BQ441" i="1"/>
  <c r="BF440" i="1"/>
  <c r="BQ376" i="1"/>
  <c r="BF375" i="1"/>
  <c r="BQ416" i="1"/>
  <c r="BF415" i="1"/>
  <c r="BQ456" i="1"/>
  <c r="BF455" i="1"/>
  <c r="BQ77" i="1"/>
  <c r="BF76" i="1"/>
  <c r="BQ97" i="1"/>
  <c r="BF96" i="1"/>
  <c r="BQ367" i="1"/>
  <c r="BF366" i="1"/>
  <c r="BF426" i="1"/>
  <c r="BQ427" i="1"/>
  <c r="BQ168" i="1"/>
  <c r="BQ79" i="1"/>
  <c r="BF78" i="1"/>
  <c r="BQ508" i="1"/>
  <c r="BF507" i="1"/>
  <c r="BD460" i="1"/>
  <c r="BQ80" i="1"/>
  <c r="BF79" i="1"/>
  <c r="BD119" i="1"/>
  <c r="BQ180" i="1"/>
  <c r="BF179" i="1"/>
  <c r="BE279" i="1"/>
  <c r="BR280" i="1" s="1"/>
  <c r="BF399" i="1"/>
  <c r="BQ400" i="1"/>
  <c r="BQ493" i="1"/>
  <c r="BF492" i="1"/>
  <c r="BQ23" i="1"/>
  <c r="BF22" i="1"/>
  <c r="BF100" i="1"/>
  <c r="BQ244" i="1"/>
  <c r="BQ422" i="1"/>
  <c r="BF421" i="1"/>
  <c r="BQ143" i="1"/>
  <c r="BQ359" i="1"/>
  <c r="BF358" i="1"/>
  <c r="BQ185" i="1"/>
  <c r="BQ256" i="1"/>
  <c r="BQ187" i="1"/>
  <c r="BF186" i="1"/>
  <c r="BQ50" i="1"/>
  <c r="BF49" i="1"/>
  <c r="BQ448" i="1"/>
  <c r="BF160" i="1"/>
  <c r="BQ127" i="1"/>
  <c r="BF126" i="1"/>
  <c r="BF431" i="1"/>
  <c r="BQ432" i="1"/>
  <c r="BQ190" i="1"/>
  <c r="BF189" i="1"/>
  <c r="BD389" i="1"/>
  <c r="BQ293" i="1"/>
  <c r="BF292" i="1"/>
  <c r="BQ343" i="1"/>
  <c r="BF342" i="1"/>
  <c r="BQ413" i="1"/>
  <c r="BF412" i="1"/>
  <c r="BD406" i="1"/>
  <c r="BQ384" i="1"/>
  <c r="BQ309" i="1"/>
  <c r="BF308" i="1"/>
  <c r="BQ25" i="1"/>
  <c r="BQ295" i="1"/>
  <c r="BQ365" i="1"/>
  <c r="BQ405" i="1"/>
  <c r="BF404" i="1"/>
  <c r="BQ445" i="1"/>
  <c r="BF444" i="1"/>
  <c r="BQ177" i="1"/>
  <c r="BF176" i="1"/>
  <c r="BQ457" i="1"/>
  <c r="BF456" i="1"/>
  <c r="BQ26" i="1"/>
  <c r="BF25" i="1"/>
  <c r="BQ206" i="1"/>
  <c r="BF205" i="1"/>
  <c r="BQ100" i="1"/>
  <c r="BF99" i="1"/>
  <c r="BF489" i="1"/>
  <c r="BQ490" i="1"/>
  <c r="BQ140" i="1"/>
  <c r="BD458" i="1"/>
  <c r="BQ28" i="1"/>
  <c r="BF27" i="1"/>
  <c r="BQ68" i="1"/>
  <c r="BF67" i="1"/>
  <c r="BE167" i="1"/>
  <c r="BR168" i="1" s="1"/>
  <c r="BE207" i="1"/>
  <c r="BR208" i="1" s="1"/>
  <c r="BF387" i="1"/>
  <c r="BQ388" i="1"/>
  <c r="BQ160" i="1"/>
  <c r="BF159" i="1"/>
  <c r="BQ479" i="1"/>
  <c r="BF478" i="1"/>
  <c r="BQ230" i="1"/>
  <c r="BQ146" i="1"/>
  <c r="BF145" i="1"/>
  <c r="BQ123" i="1"/>
  <c r="BF122" i="1"/>
  <c r="BQ204" i="1"/>
  <c r="BQ322" i="1"/>
  <c r="BF321" i="1"/>
  <c r="BQ128" i="1"/>
  <c r="BF127" i="1"/>
  <c r="BQ336" i="1"/>
  <c r="BF335" i="1"/>
  <c r="BF236" i="1"/>
  <c r="BQ237" i="1"/>
  <c r="BQ431" i="1"/>
  <c r="BF430" i="1"/>
  <c r="BQ220" i="1"/>
  <c r="BF219" i="1"/>
  <c r="BF422" i="1"/>
  <c r="BQ423" i="1"/>
  <c r="BQ53" i="1"/>
  <c r="BF52" i="1"/>
  <c r="BQ262" i="1"/>
  <c r="BF502" i="1"/>
  <c r="BQ503" i="1"/>
  <c r="BQ144" i="1"/>
  <c r="BQ184" i="1"/>
  <c r="BF183" i="1"/>
  <c r="BQ344" i="1"/>
  <c r="BQ330" i="1"/>
  <c r="BF329" i="1"/>
  <c r="BQ75" i="1"/>
  <c r="BF74" i="1"/>
  <c r="BQ115" i="1"/>
  <c r="BF114" i="1"/>
  <c r="BQ255" i="1"/>
  <c r="BF254" i="1"/>
  <c r="BD334" i="1"/>
  <c r="BQ485" i="1"/>
  <c r="BF484" i="1"/>
  <c r="BQ200" i="1"/>
  <c r="BF199" i="1"/>
  <c r="BQ471" i="1"/>
  <c r="BQ166" i="1"/>
  <c r="BF165" i="1"/>
  <c r="BQ306" i="1"/>
  <c r="BF305" i="1"/>
  <c r="BQ386" i="1"/>
  <c r="BF385" i="1"/>
  <c r="BQ426" i="1"/>
  <c r="BF425" i="1"/>
  <c r="BE218" i="1"/>
  <c r="BR219" i="1" s="1"/>
  <c r="BQ158" i="1"/>
  <c r="BF157" i="1"/>
  <c r="BQ159" i="1"/>
  <c r="BF158" i="1"/>
  <c r="BF107" i="1"/>
  <c r="BQ108" i="1"/>
  <c r="BF207" i="1"/>
  <c r="BQ208" i="1"/>
  <c r="BQ278" i="1"/>
  <c r="BF277" i="1"/>
  <c r="BQ328" i="1"/>
  <c r="BQ228" i="1"/>
  <c r="BF227" i="1"/>
  <c r="BQ290" i="1"/>
  <c r="BF289" i="1"/>
  <c r="BQ350" i="1"/>
  <c r="BF349" i="1"/>
  <c r="BQ257" i="1"/>
  <c r="BF256" i="1"/>
  <c r="BQ351" i="1"/>
  <c r="BF350" i="1"/>
  <c r="BQ271" i="1"/>
  <c r="BF270" i="1"/>
  <c r="BQ152" i="1"/>
  <c r="BF151" i="1"/>
  <c r="BQ414" i="1"/>
  <c r="BQ481" i="1"/>
  <c r="BF480" i="1"/>
  <c r="BQ145" i="1"/>
  <c r="BF144" i="1"/>
  <c r="BQ296" i="1"/>
  <c r="BF295" i="1"/>
  <c r="BQ49" i="1"/>
  <c r="BF48" i="1"/>
  <c r="BQ417" i="1"/>
  <c r="BF416" i="1"/>
  <c r="BF449" i="1"/>
  <c r="BQ450" i="1"/>
  <c r="BQ71" i="1"/>
  <c r="BF70" i="1"/>
  <c r="BQ314" i="1"/>
  <c r="BF313" i="1"/>
  <c r="BQ45" i="1"/>
  <c r="BF44" i="1"/>
  <c r="BQ415" i="1"/>
  <c r="BF414" i="1"/>
  <c r="BF454" i="1"/>
  <c r="BQ455" i="1"/>
  <c r="BQ269" i="1"/>
  <c r="BF268" i="1"/>
  <c r="BQ487" i="1"/>
  <c r="BF486" i="1"/>
  <c r="BQ76" i="1"/>
  <c r="BF75" i="1"/>
  <c r="BQ356" i="1"/>
  <c r="BF355" i="1"/>
  <c r="BQ466" i="1"/>
  <c r="BF465" i="1"/>
  <c r="BQ246" i="1"/>
  <c r="BF245" i="1"/>
  <c r="BQ7" i="1"/>
  <c r="BQ447" i="1"/>
  <c r="BQ491" i="1"/>
  <c r="BF490" i="1"/>
  <c r="BQ178" i="1"/>
  <c r="BQ478" i="1"/>
  <c r="BF477" i="1"/>
  <c r="BQ297" i="1"/>
  <c r="BF296" i="1"/>
  <c r="BQ109" i="1"/>
  <c r="BQ130" i="1"/>
  <c r="BF129" i="1"/>
  <c r="BD280" i="1"/>
  <c r="BQ63" i="1"/>
  <c r="BF62" i="1"/>
  <c r="BF352" i="1"/>
  <c r="BQ353" i="1"/>
  <c r="BQ10" i="1"/>
  <c r="BF9" i="1"/>
  <c r="BQ66" i="1"/>
  <c r="BQ463" i="1"/>
  <c r="BQ470" i="1"/>
  <c r="BF469" i="1"/>
  <c r="BQ48" i="1"/>
  <c r="BF47" i="1"/>
  <c r="BQ151" i="1"/>
  <c r="BQ357" i="1"/>
  <c r="BF356" i="1"/>
  <c r="BQ147" i="1"/>
  <c r="BF146" i="1"/>
  <c r="BQ196" i="1"/>
  <c r="BF195" i="1"/>
  <c r="BQ211" i="1"/>
  <c r="BF210" i="1"/>
  <c r="BE400" i="1"/>
  <c r="BR401" i="1" s="1"/>
  <c r="BQ392" i="1"/>
  <c r="BQ154" i="1"/>
  <c r="BF153" i="1"/>
  <c r="BQ360" i="1"/>
  <c r="BQ43" i="1"/>
  <c r="BF42" i="1"/>
  <c r="BQ261" i="1"/>
  <c r="BF260" i="1"/>
  <c r="BQ92" i="1"/>
  <c r="BF91" i="1"/>
  <c r="BQ132" i="1"/>
  <c r="BF131" i="1"/>
  <c r="BQ182" i="1"/>
  <c r="BF181" i="1"/>
  <c r="BQ272" i="1"/>
  <c r="BF271" i="1"/>
  <c r="BQ189" i="1"/>
  <c r="BD402" i="1"/>
  <c r="BE185" i="1"/>
  <c r="BR186" i="1" s="1"/>
  <c r="BE462" i="1"/>
  <c r="BR463" i="1" s="1"/>
  <c r="BQ259" i="1"/>
  <c r="BF258" i="1"/>
  <c r="BD433" i="1"/>
  <c r="BQ313" i="1"/>
  <c r="BF312" i="1"/>
  <c r="BE437" i="1"/>
  <c r="BR438" i="1" s="1"/>
  <c r="BQ240" i="1"/>
  <c r="BF239" i="1"/>
  <c r="BF452" i="1"/>
  <c r="BQ453" i="1"/>
  <c r="BQ34" i="1"/>
  <c r="BF33" i="1"/>
  <c r="BQ274" i="1"/>
  <c r="BQ354" i="1"/>
  <c r="BF353" i="1"/>
  <c r="BQ444" i="1"/>
  <c r="BF443" i="1"/>
  <c r="BD17" i="1"/>
  <c r="BQ378" i="1"/>
  <c r="BQ125" i="1"/>
  <c r="BF124" i="1"/>
  <c r="BQ165" i="1"/>
  <c r="BF164" i="1"/>
  <c r="BQ265" i="1"/>
  <c r="BF264" i="1"/>
  <c r="BQ305" i="1"/>
  <c r="BF304" i="1"/>
  <c r="BQ375" i="1"/>
  <c r="BF374" i="1"/>
  <c r="BQ495" i="1"/>
  <c r="BF494" i="1"/>
  <c r="BQ310" i="1"/>
  <c r="BF309" i="1"/>
  <c r="BQ116" i="1"/>
  <c r="BF115" i="1"/>
  <c r="BQ226" i="1"/>
  <c r="BF225" i="1"/>
  <c r="BQ276" i="1"/>
  <c r="BF275" i="1"/>
  <c r="BQ316" i="1"/>
  <c r="BF315" i="1"/>
  <c r="BQ396" i="1"/>
  <c r="BF395" i="1"/>
  <c r="BQ270" i="1"/>
  <c r="BF269" i="1"/>
  <c r="BQ167" i="1"/>
  <c r="BF166" i="1"/>
  <c r="BQ207" i="1"/>
  <c r="BF206" i="1"/>
  <c r="BQ507" i="1"/>
  <c r="BF506" i="1"/>
  <c r="BQ38" i="1"/>
  <c r="BF37" i="1"/>
  <c r="BE177" i="1"/>
  <c r="BR178" i="1" s="1"/>
  <c r="BD217" i="1"/>
  <c r="BE417" i="1"/>
  <c r="BR418" i="1" s="1"/>
  <c r="BQ488" i="1"/>
  <c r="BF487" i="1"/>
  <c r="BD318" i="1"/>
  <c r="BD148" i="1"/>
  <c r="BQ299" i="1"/>
  <c r="BF298" i="1"/>
  <c r="BQ439" i="1"/>
  <c r="BF438" i="1"/>
  <c r="BQ229" i="1"/>
  <c r="BF228" i="1"/>
  <c r="BD320" i="1"/>
  <c r="BQ501" i="1"/>
  <c r="BQ171" i="1"/>
  <c r="BF170" i="1"/>
  <c r="BQ13" i="1"/>
  <c r="BF12" i="1"/>
  <c r="BQ83" i="1"/>
  <c r="BF82" i="1"/>
  <c r="BQ33" i="1"/>
  <c r="BF32" i="1"/>
  <c r="BQ35" i="1"/>
  <c r="BF34" i="1"/>
  <c r="BQ323" i="1"/>
  <c r="BQ504" i="1"/>
  <c r="BQ57" i="1"/>
  <c r="BF56" i="1"/>
  <c r="BQ59" i="1"/>
  <c r="BF58" i="1"/>
  <c r="BQ339" i="1"/>
  <c r="BQ191" i="1"/>
  <c r="BF190" i="1"/>
  <c r="BQ32" i="1"/>
  <c r="BF31" i="1"/>
  <c r="BQ82" i="1"/>
  <c r="BQ421" i="1"/>
  <c r="BF420" i="1"/>
  <c r="BQ111" i="1"/>
  <c r="BF110" i="1"/>
  <c r="BQ42" i="1"/>
  <c r="BF41" i="1"/>
  <c r="BQ222" i="1"/>
  <c r="BF221" i="1"/>
  <c r="BQ420" i="1"/>
  <c r="BQ437" i="1"/>
  <c r="BF436" i="1"/>
  <c r="BQ104" i="1"/>
  <c r="BF103" i="1"/>
  <c r="BQ234" i="1"/>
  <c r="BF233" i="1"/>
  <c r="BQ21" i="1"/>
  <c r="BF20" i="1"/>
  <c r="BQ121" i="1"/>
  <c r="BF120" i="1"/>
  <c r="BQ221" i="1"/>
  <c r="BF220" i="1"/>
  <c r="BQ12" i="1"/>
  <c r="BF11" i="1"/>
  <c r="BD51" i="1"/>
  <c r="BQ142" i="1"/>
  <c r="BF141" i="1"/>
  <c r="BE231" i="1"/>
  <c r="BR232" i="1" s="1"/>
  <c r="BE14" i="1"/>
  <c r="BR15" i="1" s="1"/>
  <c r="BD213" i="1"/>
  <c r="BQ419" i="1"/>
  <c r="BF418" i="1"/>
  <c r="BQ402" i="1"/>
  <c r="BF401" i="1"/>
  <c r="BD461" i="1"/>
  <c r="BQ283" i="1"/>
  <c r="BF282" i="1"/>
  <c r="BF451" i="1"/>
  <c r="BQ452" i="1"/>
  <c r="BD162" i="1"/>
  <c r="BQ213" i="1"/>
  <c r="BF212" i="1"/>
  <c r="BD252" i="1"/>
  <c r="BE372" i="1"/>
  <c r="BR373" i="1" s="1"/>
  <c r="BE442" i="1"/>
  <c r="BR443" i="1" s="1"/>
  <c r="BE64" i="1"/>
  <c r="BR65" i="1" s="1"/>
  <c r="BE464" i="1"/>
  <c r="BR465" i="1" s="1"/>
  <c r="BQ469" i="1"/>
  <c r="BF468" i="1"/>
  <c r="BD43" i="1"/>
  <c r="BQ74" i="1"/>
  <c r="BF73" i="1"/>
  <c r="BQ114" i="1"/>
  <c r="BF113" i="1"/>
  <c r="BE273" i="1"/>
  <c r="BR274" i="1" s="1"/>
  <c r="BE363" i="1"/>
  <c r="BR364" i="1" s="1"/>
  <c r="BE453" i="1"/>
  <c r="BR454" i="1" s="1"/>
  <c r="BQ494" i="1"/>
  <c r="BF493" i="1"/>
  <c r="BQ47" i="1"/>
  <c r="BF46" i="1"/>
  <c r="BQ408" i="1"/>
  <c r="BF407" i="1"/>
  <c r="BQ85" i="1"/>
  <c r="BF84" i="1"/>
  <c r="BE224" i="1"/>
  <c r="BR225" i="1" s="1"/>
  <c r="BD344" i="1"/>
  <c r="BQ425" i="1"/>
  <c r="BF424" i="1"/>
  <c r="BQ331" i="1"/>
  <c r="BF330" i="1"/>
  <c r="BQ311" i="1"/>
  <c r="BF310" i="1"/>
  <c r="BQ27" i="1"/>
  <c r="BF26" i="1"/>
  <c r="BE338" i="1"/>
  <c r="BR339" i="1" s="1"/>
  <c r="BE7" i="1"/>
  <c r="BR8" i="1" s="1"/>
  <c r="BQ118" i="1"/>
  <c r="BF117" i="1"/>
  <c r="BD287" i="1"/>
  <c r="BQ338" i="1"/>
  <c r="BF337" i="1"/>
  <c r="BQ418" i="1"/>
  <c r="BQ19" i="1"/>
  <c r="BF18" i="1"/>
  <c r="BD68" i="1"/>
  <c r="BE118" i="1"/>
  <c r="BR119" i="1" s="1"/>
  <c r="BE208" i="1"/>
  <c r="BR209" i="1" s="1"/>
  <c r="BD388" i="1"/>
  <c r="BD279" i="1"/>
  <c r="BQ340" i="1"/>
  <c r="BF339" i="1"/>
  <c r="BF491" i="1"/>
  <c r="BQ492" i="1"/>
  <c r="BQ73" i="1"/>
  <c r="BF72" i="1"/>
  <c r="BQ352" i="1"/>
  <c r="BF351" i="1"/>
  <c r="BF291" i="1"/>
  <c r="BQ93" i="1"/>
  <c r="BF92" i="1"/>
  <c r="BQ103" i="1"/>
  <c r="BF102" i="1"/>
  <c r="BQ258" i="1"/>
  <c r="BF257" i="1"/>
  <c r="BF481" i="1"/>
  <c r="BQ482" i="1"/>
  <c r="BQ17" i="1"/>
  <c r="BF16" i="1"/>
  <c r="BQ88" i="1"/>
  <c r="BQ409" i="1"/>
  <c r="BF408" i="1"/>
  <c r="BQ428" i="1"/>
  <c r="BF427" i="1"/>
  <c r="BF459" i="1"/>
  <c r="BQ460" i="1"/>
  <c r="BF398" i="1"/>
  <c r="BQ399" i="1"/>
  <c r="BQ122" i="1"/>
  <c r="BF121" i="1"/>
  <c r="BQ172" i="1"/>
  <c r="BF171" i="1"/>
  <c r="BQ371" i="1"/>
  <c r="BF370" i="1"/>
  <c r="BQ215" i="1"/>
  <c r="BF214" i="1"/>
  <c r="BQ24" i="1"/>
  <c r="BQ81" i="1"/>
  <c r="BF80" i="1"/>
  <c r="BQ170" i="1"/>
  <c r="BF169" i="1"/>
  <c r="BF441" i="1"/>
  <c r="BQ442" i="1"/>
  <c r="BQ239" i="1"/>
  <c r="BF238" i="1"/>
  <c r="BQ216" i="1"/>
  <c r="BF215" i="1"/>
  <c r="BQ194" i="1"/>
  <c r="BF193" i="1"/>
  <c r="BF393" i="1"/>
  <c r="BQ394" i="1"/>
  <c r="BF483" i="1"/>
  <c r="BQ484" i="1"/>
  <c r="BD30" i="1"/>
  <c r="BD130" i="1"/>
  <c r="BD230" i="1"/>
  <c r="BD101" i="1"/>
  <c r="BD191" i="1"/>
  <c r="BD231" i="1"/>
  <c r="BD237" i="1"/>
  <c r="BD411" i="1"/>
  <c r="BD36" i="1"/>
  <c r="BQ307" i="1"/>
  <c r="BF306" i="1"/>
  <c r="BQ468" i="1"/>
  <c r="BF467" i="1"/>
  <c r="BD222" i="1"/>
  <c r="BE322" i="1"/>
  <c r="BR323" i="1" s="1"/>
  <c r="BQ373" i="1"/>
  <c r="BQ443" i="1"/>
  <c r="BF442" i="1"/>
  <c r="BD283" i="1"/>
  <c r="BF482" i="1"/>
  <c r="BQ483" i="1"/>
  <c r="BE43" i="1"/>
  <c r="BR44" i="1" s="1"/>
  <c r="BD83" i="1"/>
  <c r="BD123" i="1"/>
  <c r="BD163" i="1"/>
  <c r="BE203" i="1"/>
  <c r="BR204" i="1" s="1"/>
  <c r="BE243" i="1"/>
  <c r="BR244" i="1" s="1"/>
  <c r="BD323" i="1"/>
  <c r="BQ364" i="1"/>
  <c r="BF363" i="1"/>
  <c r="BE413" i="1"/>
  <c r="BR414" i="1" s="1"/>
  <c r="BF453" i="1"/>
  <c r="BQ454" i="1"/>
  <c r="BE503" i="1"/>
  <c r="BR504" i="1" s="1"/>
  <c r="BF439" i="1"/>
  <c r="BQ440" i="1"/>
  <c r="BD54" i="1"/>
  <c r="BE94" i="1"/>
  <c r="BR95" i="1" s="1"/>
  <c r="BE134" i="1"/>
  <c r="BR135" i="1" s="1"/>
  <c r="BD174" i="1"/>
  <c r="BQ225" i="1"/>
  <c r="BF224" i="1"/>
  <c r="BD274" i="1"/>
  <c r="BD314" i="1"/>
  <c r="BD384" i="1"/>
  <c r="BD464" i="1"/>
  <c r="BE504" i="1"/>
  <c r="BR505" i="1" s="1"/>
  <c r="BD347" i="1"/>
  <c r="BQ117" i="1"/>
  <c r="BF116" i="1"/>
  <c r="BD276" i="1"/>
  <c r="BQ337" i="1"/>
  <c r="BF336" i="1"/>
  <c r="BE406" i="1"/>
  <c r="BR407" i="1" s="1"/>
  <c r="BD476" i="1"/>
  <c r="BD7" i="1"/>
  <c r="BE47" i="1"/>
  <c r="BR48" i="1" s="1"/>
  <c r="BE87" i="1"/>
  <c r="BR88" i="1" s="1"/>
  <c r="BD137" i="1"/>
  <c r="BE187" i="1"/>
  <c r="BR188" i="1" s="1"/>
  <c r="BE237" i="1"/>
  <c r="BR238" i="1" s="1"/>
  <c r="BE287" i="1"/>
  <c r="BR288" i="1" s="1"/>
  <c r="BD437" i="1"/>
  <c r="BE450" i="1"/>
  <c r="BR451" i="1" s="1"/>
  <c r="BQ368" i="1"/>
  <c r="BF367" i="1"/>
  <c r="BE68" i="1"/>
  <c r="BR69" i="1" s="1"/>
  <c r="BD118" i="1"/>
  <c r="BE168" i="1"/>
  <c r="BR169" i="1" s="1"/>
  <c r="BD208" i="1"/>
  <c r="BE388" i="1"/>
  <c r="BR389" i="1" s="1"/>
  <c r="BE448" i="1"/>
  <c r="BR449" i="1" s="1"/>
  <c r="BE229" i="1"/>
  <c r="BR230" i="1" s="1"/>
  <c r="BQ298" i="1"/>
  <c r="BF297" i="1"/>
  <c r="BD69" i="1"/>
  <c r="BD109" i="1"/>
  <c r="BE209" i="1"/>
  <c r="BR210" i="1" s="1"/>
  <c r="BE249" i="1"/>
  <c r="BR250" i="1" s="1"/>
  <c r="BE379" i="1"/>
  <c r="BR380" i="1" s="1"/>
  <c r="BE499" i="1"/>
  <c r="BR500" i="1" s="1"/>
  <c r="BQ370" i="1"/>
  <c r="BF369" i="1"/>
  <c r="BE390" i="1"/>
  <c r="BR391" i="1" s="1"/>
  <c r="BD450" i="1"/>
  <c r="BQ113" i="1"/>
  <c r="BF112" i="1"/>
  <c r="BQ91" i="1"/>
  <c r="BF90" i="1"/>
  <c r="BQ201" i="1"/>
  <c r="BF200" i="1"/>
  <c r="BD50" i="1"/>
  <c r="BE50" i="1"/>
  <c r="BR51" i="1" s="1"/>
  <c r="BE150" i="1"/>
  <c r="BR151" i="1" s="1"/>
  <c r="BD71" i="1"/>
  <c r="BD161" i="1"/>
  <c r="BD211" i="1"/>
  <c r="BD251" i="1"/>
  <c r="BD303" i="1"/>
  <c r="BD311" i="1"/>
  <c r="BD362" i="1"/>
  <c r="BE432" i="1"/>
  <c r="BR433" i="1" s="1"/>
  <c r="BD495" i="1"/>
  <c r="BE23" i="1"/>
  <c r="BR24" i="1" s="1"/>
  <c r="BD63" i="1"/>
  <c r="BE143" i="1"/>
  <c r="BR144" i="1" s="1"/>
  <c r="BE183" i="1"/>
  <c r="BR184" i="1" s="1"/>
  <c r="BE223" i="1"/>
  <c r="BR224" i="1" s="1"/>
  <c r="BD263" i="1"/>
  <c r="BE303" i="1"/>
  <c r="BR304" i="1" s="1"/>
  <c r="BE343" i="1"/>
  <c r="BR344" i="1" s="1"/>
  <c r="BE433" i="1"/>
  <c r="BR434" i="1" s="1"/>
  <c r="BE24" i="1"/>
  <c r="BR25" i="1" s="1"/>
  <c r="BD154" i="1"/>
  <c r="BD194" i="1"/>
  <c r="BE294" i="1"/>
  <c r="BR295" i="1" s="1"/>
  <c r="BE364" i="1"/>
  <c r="BR365" i="1" s="1"/>
  <c r="BE404" i="1"/>
  <c r="BR405" i="1" s="1"/>
  <c r="BE444" i="1"/>
  <c r="BR445" i="1" s="1"/>
  <c r="BE15" i="1"/>
  <c r="BR16" i="1" s="1"/>
  <c r="BD55" i="1"/>
  <c r="BE135" i="1"/>
  <c r="BR136" i="1" s="1"/>
  <c r="BD185" i="1"/>
  <c r="BE365" i="1"/>
  <c r="BR366" i="1" s="1"/>
  <c r="BD405" i="1"/>
  <c r="BE445" i="1"/>
  <c r="BR446" i="1" s="1"/>
  <c r="BD475" i="1"/>
  <c r="BE66" i="1"/>
  <c r="BR67" i="1" s="1"/>
  <c r="BE106" i="1"/>
  <c r="BR107" i="1" s="1"/>
  <c r="BD326" i="1"/>
  <c r="BD428" i="1"/>
  <c r="BE57" i="1"/>
  <c r="BR58" i="1" s="1"/>
  <c r="BD97" i="1"/>
  <c r="BD197" i="1"/>
  <c r="BE377" i="1"/>
  <c r="BR378" i="1" s="1"/>
  <c r="BD8" i="1"/>
  <c r="BD248" i="1"/>
  <c r="BE428" i="1"/>
  <c r="BR429" i="1" s="1"/>
  <c r="BD19" i="1"/>
  <c r="BE139" i="1"/>
  <c r="BR140" i="1" s="1"/>
  <c r="BD209" i="1"/>
  <c r="BD249" i="1"/>
  <c r="BE299" i="1"/>
  <c r="BR300" i="1" s="1"/>
  <c r="BE419" i="1"/>
  <c r="BR420" i="1" s="1"/>
  <c r="BD499" i="1"/>
  <c r="BD290" i="1"/>
  <c r="BE410" i="1"/>
  <c r="BR411" i="1" s="1"/>
  <c r="BE470" i="1"/>
  <c r="BR471" i="1" s="1"/>
  <c r="BD445" i="1"/>
  <c r="BE378" i="1"/>
  <c r="BR379" i="1" s="1"/>
  <c r="BD204" i="1"/>
  <c r="BE65" i="1"/>
  <c r="BR66" i="1" s="1"/>
  <c r="BE155" i="1"/>
  <c r="BR156" i="1" s="1"/>
  <c r="BD265" i="1"/>
  <c r="BD59" i="1"/>
  <c r="BD259" i="1"/>
  <c r="BE389" i="1"/>
  <c r="BR390" i="1" s="1"/>
  <c r="BD300" i="1"/>
  <c r="BE265" i="1"/>
  <c r="BR266" i="1" s="1"/>
  <c r="BD345" i="1"/>
  <c r="BD317" i="1"/>
  <c r="BE500" i="1"/>
  <c r="BR501" i="1" s="1"/>
  <c r="BE325" i="1"/>
  <c r="BR326" i="1" s="1"/>
  <c r="BD498" i="1"/>
  <c r="BD155" i="1"/>
  <c r="BE247" i="1"/>
  <c r="BR248" i="1" s="1"/>
  <c r="BD457" i="1"/>
  <c r="BD348" i="1"/>
  <c r="BD386" i="1"/>
  <c r="BE61" i="1"/>
  <c r="BR62" i="1" s="1"/>
  <c r="BD198" i="1"/>
  <c r="BD346" i="1"/>
  <c r="BD266" i="1"/>
  <c r="BE261" i="1"/>
  <c r="BR262" i="1" s="1"/>
  <c r="BD111" i="1"/>
  <c r="BD201" i="1"/>
  <c r="BD241" i="1"/>
  <c r="BD432" i="1"/>
  <c r="BD192" i="1"/>
  <c r="BD242" i="1"/>
  <c r="BE326" i="1"/>
  <c r="BR327" i="1" s="1"/>
  <c r="BE13" i="1"/>
  <c r="BR14" i="1" s="1"/>
  <c r="BE53" i="1"/>
  <c r="BR54" i="1" s="1"/>
  <c r="BD93" i="1"/>
  <c r="BE133" i="1"/>
  <c r="BR134" i="1" s="1"/>
  <c r="BE173" i="1"/>
  <c r="BR174" i="1" s="1"/>
  <c r="BE253" i="1"/>
  <c r="BR254" i="1" s="1"/>
  <c r="BE293" i="1"/>
  <c r="BR294" i="1" s="1"/>
  <c r="BE333" i="1"/>
  <c r="BR334" i="1" s="1"/>
  <c r="BE423" i="1"/>
  <c r="BR424" i="1" s="1"/>
  <c r="BD473" i="1"/>
  <c r="BD485" i="1"/>
  <c r="BE327" i="1"/>
  <c r="BR328" i="1" s="1"/>
  <c r="BD14" i="1"/>
  <c r="BE144" i="1"/>
  <c r="BR145" i="1" s="1"/>
  <c r="BE184" i="1"/>
  <c r="BR185" i="1" s="1"/>
  <c r="BD284" i="1"/>
  <c r="BE324" i="1"/>
  <c r="BR325" i="1" s="1"/>
  <c r="BE354" i="1"/>
  <c r="BR355" i="1" s="1"/>
  <c r="BD394" i="1"/>
  <c r="BD434" i="1"/>
  <c r="BE474" i="1"/>
  <c r="BR475" i="1" s="1"/>
  <c r="BD5" i="1"/>
  <c r="BE45" i="1"/>
  <c r="BR46" i="1" s="1"/>
  <c r="BE85" i="1"/>
  <c r="BR86" i="1" s="1"/>
  <c r="BD125" i="1"/>
  <c r="BD175" i="1"/>
  <c r="BD235" i="1"/>
  <c r="BD435" i="1"/>
  <c r="BE196" i="1"/>
  <c r="BR197" i="1" s="1"/>
  <c r="BD316" i="1"/>
  <c r="BD376" i="1"/>
  <c r="BE347" i="1"/>
  <c r="BR348" i="1" s="1"/>
  <c r="BE497" i="1"/>
  <c r="BR498" i="1" s="1"/>
  <c r="BE38" i="1"/>
  <c r="BR39" i="1" s="1"/>
  <c r="BD98" i="1"/>
  <c r="BE138" i="1"/>
  <c r="BR139" i="1" s="1"/>
  <c r="BD288" i="1"/>
  <c r="BD488" i="1"/>
  <c r="BE81" i="1"/>
  <c r="BR82" i="1" s="1"/>
  <c r="BD10" i="1"/>
  <c r="BE161" i="1"/>
  <c r="BR162" i="1" s="1"/>
  <c r="BE205" i="1"/>
  <c r="BR206" i="1" s="1"/>
  <c r="BE391" i="1"/>
  <c r="BR392" i="1" s="1"/>
  <c r="BE441" i="1"/>
  <c r="BR442" i="1" s="1"/>
  <c r="BE108" i="1"/>
  <c r="BR109" i="1" s="1"/>
  <c r="BD403" i="1"/>
  <c r="BD152" i="1"/>
  <c r="BE192" i="1"/>
  <c r="BR193" i="1" s="1"/>
  <c r="BE242" i="1"/>
  <c r="BR243" i="1" s="1"/>
  <c r="BD302" i="1"/>
  <c r="BE362" i="1"/>
  <c r="BR363" i="1" s="1"/>
  <c r="BE93" i="1"/>
  <c r="BR94" i="1" s="1"/>
  <c r="BD223" i="1"/>
  <c r="BE383" i="1"/>
  <c r="BR384" i="1" s="1"/>
  <c r="BE473" i="1"/>
  <c r="BR474" i="1" s="1"/>
  <c r="BD267" i="1"/>
  <c r="BD64" i="1"/>
  <c r="BE104" i="1"/>
  <c r="BR105" i="1" s="1"/>
  <c r="BE244" i="1"/>
  <c r="BR245" i="1" s="1"/>
  <c r="BD324" i="1"/>
  <c r="BD474" i="1"/>
  <c r="BD505" i="1"/>
  <c r="BD378" i="1"/>
  <c r="BD85" i="1"/>
  <c r="BE235" i="1"/>
  <c r="BR236" i="1" s="1"/>
  <c r="BD285" i="1"/>
  <c r="BD325" i="1"/>
  <c r="BD365" i="1"/>
  <c r="BE405" i="1"/>
  <c r="BR406" i="1" s="1"/>
  <c r="BE475" i="1"/>
  <c r="BR476" i="1" s="1"/>
  <c r="BE6" i="1"/>
  <c r="BR7" i="1" s="1"/>
  <c r="BD66" i="1"/>
  <c r="BD106" i="1"/>
  <c r="BE156" i="1"/>
  <c r="BR157" i="1" s="1"/>
  <c r="BD196" i="1"/>
  <c r="BD246" i="1"/>
  <c r="BE376" i="1"/>
  <c r="BR377" i="1" s="1"/>
  <c r="BE446" i="1"/>
  <c r="BR447" i="1" s="1"/>
  <c r="BD77" i="1"/>
  <c r="BD410" i="1"/>
  <c r="BE17" i="1"/>
  <c r="BR18" i="1" s="1"/>
  <c r="BD57" i="1"/>
  <c r="BE97" i="1"/>
  <c r="BR98" i="1" s="1"/>
  <c r="BE147" i="1"/>
  <c r="BR148" i="1" s="1"/>
  <c r="BE197" i="1"/>
  <c r="BR198" i="1" s="1"/>
  <c r="BD247" i="1"/>
  <c r="BE307" i="1"/>
  <c r="BR308" i="1" s="1"/>
  <c r="BE447" i="1"/>
  <c r="BR448" i="1" s="1"/>
  <c r="BE8" i="1"/>
  <c r="BR9" i="1" s="1"/>
  <c r="BD38" i="1"/>
  <c r="BE98" i="1"/>
  <c r="BR99" i="1" s="1"/>
  <c r="BD138" i="1"/>
  <c r="BE188" i="1"/>
  <c r="BR189" i="1" s="1"/>
  <c r="BE288" i="1"/>
  <c r="BR289" i="1" s="1"/>
  <c r="BE348" i="1"/>
  <c r="BR349" i="1" s="1"/>
  <c r="BE488" i="1"/>
  <c r="BR489" i="1" s="1"/>
  <c r="BE19" i="1"/>
  <c r="BR20" i="1" s="1"/>
  <c r="BE59" i="1"/>
  <c r="BR60" i="1" s="1"/>
  <c r="BE99" i="1"/>
  <c r="BR100" i="1" s="1"/>
  <c r="BD299" i="1"/>
  <c r="BE359" i="1"/>
  <c r="BR360" i="1" s="1"/>
  <c r="BE330" i="1"/>
  <c r="BR331" i="1" s="1"/>
  <c r="AB7" i="1"/>
  <c r="AB4" i="1"/>
  <c r="AA7" i="1"/>
  <c r="AA4" i="1"/>
  <c r="AD4" i="1"/>
  <c r="AF4" i="1" s="1"/>
  <c r="AF3" i="1"/>
  <c r="BQ15" i="1" l="1"/>
  <c r="BF14" i="1"/>
  <c r="BQ266" i="1"/>
  <c r="BF265" i="1"/>
  <c r="BQ155" i="1"/>
  <c r="BF154" i="1"/>
  <c r="BQ124" i="1"/>
  <c r="BF123" i="1"/>
  <c r="BQ403" i="1"/>
  <c r="BF402" i="1"/>
  <c r="BF150" i="1"/>
  <c r="BQ335" i="1"/>
  <c r="BF334" i="1"/>
  <c r="BQ461" i="1"/>
  <c r="BF460" i="1"/>
  <c r="BQ139" i="1"/>
  <c r="BF138" i="1"/>
  <c r="BQ58" i="1"/>
  <c r="BF57" i="1"/>
  <c r="BQ67" i="1"/>
  <c r="BF66" i="1"/>
  <c r="BQ506" i="1"/>
  <c r="BF505" i="1"/>
  <c r="BK5" i="1"/>
  <c r="BQ6" i="1"/>
  <c r="BF5" i="1"/>
  <c r="BQ267" i="1"/>
  <c r="BF266" i="1"/>
  <c r="BQ98" i="1"/>
  <c r="BF97" i="1"/>
  <c r="BQ186" i="1"/>
  <c r="BF185" i="1"/>
  <c r="BQ496" i="1"/>
  <c r="BF495" i="1"/>
  <c r="BQ438" i="1"/>
  <c r="BF437" i="1"/>
  <c r="BQ275" i="1"/>
  <c r="BF274" i="1"/>
  <c r="BQ84" i="1"/>
  <c r="BF83" i="1"/>
  <c r="BQ223" i="1"/>
  <c r="BF222" i="1"/>
  <c r="BQ102" i="1"/>
  <c r="BF101" i="1"/>
  <c r="BF23" i="1"/>
  <c r="BQ389" i="1"/>
  <c r="BF388" i="1"/>
  <c r="BQ288" i="1"/>
  <c r="BF287" i="1"/>
  <c r="BQ44" i="1"/>
  <c r="BF43" i="1"/>
  <c r="BQ163" i="1"/>
  <c r="BF162" i="1"/>
  <c r="BQ214" i="1"/>
  <c r="BF213" i="1"/>
  <c r="BF419" i="1"/>
  <c r="BF81" i="1"/>
  <c r="BQ218" i="1"/>
  <c r="BF217" i="1"/>
  <c r="BF188" i="1"/>
  <c r="BF6" i="1"/>
  <c r="BF229" i="1"/>
  <c r="BQ390" i="1"/>
  <c r="BF389" i="1"/>
  <c r="BF142" i="1"/>
  <c r="BF173" i="1"/>
  <c r="BQ136" i="1"/>
  <c r="BF135" i="1"/>
  <c r="BF423" i="1"/>
  <c r="BQ29" i="1"/>
  <c r="BF28" i="1"/>
  <c r="BF373" i="1"/>
  <c r="BQ300" i="1"/>
  <c r="BF299" i="1"/>
  <c r="BQ39" i="1"/>
  <c r="BF38" i="1"/>
  <c r="BQ411" i="1"/>
  <c r="BF410" i="1"/>
  <c r="BQ325" i="1"/>
  <c r="BF324" i="1"/>
  <c r="BQ303" i="1"/>
  <c r="BF302" i="1"/>
  <c r="BQ11" i="1"/>
  <c r="BF10" i="1"/>
  <c r="BQ317" i="1"/>
  <c r="BF316" i="1"/>
  <c r="BQ435" i="1"/>
  <c r="BF434" i="1"/>
  <c r="BF473" i="1"/>
  <c r="BQ474" i="1"/>
  <c r="BQ199" i="1"/>
  <c r="BF198" i="1"/>
  <c r="BQ318" i="1"/>
  <c r="BF317" i="1"/>
  <c r="BQ205" i="1"/>
  <c r="BF204" i="1"/>
  <c r="BQ210" i="1"/>
  <c r="BF209" i="1"/>
  <c r="BQ429" i="1"/>
  <c r="BF428" i="1"/>
  <c r="BQ56" i="1"/>
  <c r="BF55" i="1"/>
  <c r="BQ363" i="1"/>
  <c r="BF362" i="1"/>
  <c r="BQ277" i="1"/>
  <c r="BF276" i="1"/>
  <c r="BQ131" i="1"/>
  <c r="BF130" i="1"/>
  <c r="BF143" i="1"/>
  <c r="BF383" i="1"/>
  <c r="BF156" i="1"/>
  <c r="BF133" i="1"/>
  <c r="BQ219" i="1"/>
  <c r="BF218" i="1"/>
  <c r="BF253" i="1"/>
  <c r="BF448" i="1"/>
  <c r="BQ78" i="1"/>
  <c r="BF77" i="1"/>
  <c r="BQ395" i="1"/>
  <c r="BF394" i="1"/>
  <c r="BQ243" i="1"/>
  <c r="BF242" i="1"/>
  <c r="BQ346" i="1"/>
  <c r="BF345" i="1"/>
  <c r="BQ327" i="1"/>
  <c r="BF326" i="1"/>
  <c r="BQ312" i="1"/>
  <c r="BF311" i="1"/>
  <c r="BQ209" i="1"/>
  <c r="BF208" i="1"/>
  <c r="BQ175" i="1"/>
  <c r="BF174" i="1"/>
  <c r="BQ31" i="1"/>
  <c r="BF30" i="1"/>
  <c r="BQ69" i="1"/>
  <c r="BF68" i="1"/>
  <c r="BQ345" i="1"/>
  <c r="BF344" i="1"/>
  <c r="BF503" i="1"/>
  <c r="BF273" i="1"/>
  <c r="BF327" i="1"/>
  <c r="BF470" i="1"/>
  <c r="BQ407" i="1"/>
  <c r="BF406" i="1"/>
  <c r="BF61" i="1"/>
  <c r="BQ62" i="1"/>
  <c r="BF504" i="1"/>
  <c r="BF187" i="1"/>
  <c r="BQ489" i="1"/>
  <c r="BF488" i="1"/>
  <c r="BQ436" i="1"/>
  <c r="BF435" i="1"/>
  <c r="BQ193" i="1"/>
  <c r="BF192" i="1"/>
  <c r="BQ387" i="1"/>
  <c r="BF386" i="1"/>
  <c r="BQ446" i="1"/>
  <c r="BF445" i="1"/>
  <c r="BQ20" i="1"/>
  <c r="BF19" i="1"/>
  <c r="BQ264" i="1"/>
  <c r="BF263" i="1"/>
  <c r="BQ304" i="1"/>
  <c r="BF303" i="1"/>
  <c r="BQ138" i="1"/>
  <c r="BF137" i="1"/>
  <c r="BQ284" i="1"/>
  <c r="BF283" i="1"/>
  <c r="BF322" i="1"/>
  <c r="BF433" i="1"/>
  <c r="BQ434" i="1"/>
  <c r="BF359" i="1"/>
  <c r="BF177" i="1"/>
  <c r="BF203" i="1"/>
  <c r="BQ459" i="1"/>
  <c r="BF458" i="1"/>
  <c r="BF364" i="1"/>
  <c r="BF255" i="1"/>
  <c r="BF243" i="1"/>
  <c r="BF167" i="1"/>
  <c r="BF244" i="1"/>
  <c r="BF390" i="1"/>
  <c r="BQ148" i="1"/>
  <c r="BF147" i="1"/>
  <c r="BQ401" i="1"/>
  <c r="BF400" i="1"/>
  <c r="BQ16" i="1"/>
  <c r="BF15" i="1"/>
  <c r="BQ22" i="1"/>
  <c r="BF21" i="1"/>
  <c r="BF354" i="1"/>
  <c r="BQ366" i="1"/>
  <c r="BF365" i="1"/>
  <c r="BQ326" i="1"/>
  <c r="BF325" i="1"/>
  <c r="BQ153" i="1"/>
  <c r="BF152" i="1"/>
  <c r="BQ289" i="1"/>
  <c r="BF288" i="1"/>
  <c r="BQ236" i="1"/>
  <c r="BF235" i="1"/>
  <c r="BF432" i="1"/>
  <c r="BQ433" i="1"/>
  <c r="BQ349" i="1"/>
  <c r="BF348" i="1"/>
  <c r="BQ301" i="1"/>
  <c r="BF300" i="1"/>
  <c r="BQ324" i="1"/>
  <c r="BF323" i="1"/>
  <c r="BQ37" i="1"/>
  <c r="BF36" i="1"/>
  <c r="BQ52" i="1"/>
  <c r="BF51" i="1"/>
  <c r="BQ149" i="1"/>
  <c r="BF148" i="1"/>
  <c r="BQ281" i="1"/>
  <c r="BF280" i="1"/>
  <c r="BF139" i="1"/>
  <c r="BF294" i="1"/>
  <c r="BF136" i="1"/>
  <c r="BQ137" i="1"/>
  <c r="BF53" i="1"/>
  <c r="BQ241" i="1"/>
  <c r="BF240" i="1"/>
  <c r="BQ499" i="1"/>
  <c r="BF498" i="1"/>
  <c r="BQ198" i="1"/>
  <c r="BF197" i="1"/>
  <c r="BQ280" i="1"/>
  <c r="BF279" i="1"/>
  <c r="BQ347" i="1"/>
  <c r="BF346" i="1"/>
  <c r="BQ119" i="1"/>
  <c r="BF118" i="1"/>
  <c r="BQ268" i="1"/>
  <c r="BF267" i="1"/>
  <c r="BQ176" i="1"/>
  <c r="BF175" i="1"/>
  <c r="BQ212" i="1"/>
  <c r="BF211" i="1"/>
  <c r="BQ110" i="1"/>
  <c r="BF109" i="1"/>
  <c r="BQ55" i="1"/>
  <c r="BF54" i="1"/>
  <c r="BQ412" i="1"/>
  <c r="BF411" i="1"/>
  <c r="BF417" i="1"/>
  <c r="BF338" i="1"/>
  <c r="BF500" i="1"/>
  <c r="BQ319" i="1"/>
  <c r="BF318" i="1"/>
  <c r="BF377" i="1"/>
  <c r="BF462" i="1"/>
  <c r="BF413" i="1"/>
  <c r="BF261" i="1"/>
  <c r="BF184" i="1"/>
  <c r="BQ120" i="1"/>
  <c r="BF119" i="1"/>
  <c r="BF104" i="1"/>
  <c r="BQ129" i="1"/>
  <c r="BF128" i="1"/>
  <c r="BQ150" i="1"/>
  <c r="BF149" i="1"/>
  <c r="BQ87" i="1"/>
  <c r="BF86" i="1"/>
  <c r="BQ141" i="1"/>
  <c r="BF140" i="1"/>
  <c r="BF134" i="1"/>
  <c r="BQ379" i="1"/>
  <c r="BF378" i="1"/>
  <c r="BQ94" i="1"/>
  <c r="BF93" i="1"/>
  <c r="BQ315" i="1"/>
  <c r="BF314" i="1"/>
  <c r="BQ192" i="1"/>
  <c r="BF191" i="1"/>
  <c r="BF474" i="1"/>
  <c r="BQ475" i="1"/>
  <c r="BQ377" i="1"/>
  <c r="BF376" i="1"/>
  <c r="BQ486" i="1"/>
  <c r="BF485" i="1"/>
  <c r="BQ250" i="1"/>
  <c r="BF249" i="1"/>
  <c r="BQ231" i="1"/>
  <c r="BF230" i="1"/>
  <c r="BF45" i="1"/>
  <c r="BQ252" i="1"/>
  <c r="BF251" i="1"/>
  <c r="BF461" i="1"/>
  <c r="BQ462" i="1"/>
  <c r="BQ247" i="1"/>
  <c r="BF246" i="1"/>
  <c r="BF403" i="1"/>
  <c r="BQ404" i="1"/>
  <c r="BQ242" i="1"/>
  <c r="BF241" i="1"/>
  <c r="BQ476" i="1"/>
  <c r="BF475" i="1"/>
  <c r="BQ197" i="1"/>
  <c r="BF196" i="1"/>
  <c r="BQ126" i="1"/>
  <c r="BF125" i="1"/>
  <c r="BQ202" i="1"/>
  <c r="BF201" i="1"/>
  <c r="BQ260" i="1"/>
  <c r="BF259" i="1"/>
  <c r="BQ9" i="1"/>
  <c r="BF8" i="1"/>
  <c r="BQ70" i="1"/>
  <c r="BF69" i="1"/>
  <c r="BQ8" i="1"/>
  <c r="BF7" i="1"/>
  <c r="BQ238" i="1"/>
  <c r="BF237" i="1"/>
  <c r="BF252" i="1"/>
  <c r="BQ253" i="1"/>
  <c r="BF65" i="1"/>
  <c r="BF24" i="1"/>
  <c r="BF13" i="1"/>
  <c r="BF497" i="1"/>
  <c r="BQ41" i="1"/>
  <c r="BF40" i="1"/>
  <c r="BQ279" i="1"/>
  <c r="BF278" i="1"/>
  <c r="BF307" i="1"/>
  <c r="BF293" i="1"/>
  <c r="BQ107" i="1"/>
  <c r="BF106" i="1"/>
  <c r="BQ224" i="1"/>
  <c r="BF223" i="1"/>
  <c r="BQ51" i="1"/>
  <c r="BF50" i="1"/>
  <c r="BQ89" i="1"/>
  <c r="BF88" i="1"/>
  <c r="BQ65" i="1"/>
  <c r="BF64" i="1"/>
  <c r="BQ348" i="1"/>
  <c r="BF347" i="1"/>
  <c r="BQ248" i="1"/>
  <c r="BF247" i="1"/>
  <c r="BQ286" i="1"/>
  <c r="BF285" i="1"/>
  <c r="BQ285" i="1"/>
  <c r="BF284" i="1"/>
  <c r="BQ458" i="1"/>
  <c r="BF457" i="1"/>
  <c r="BQ249" i="1"/>
  <c r="BF248" i="1"/>
  <c r="BQ99" i="1"/>
  <c r="BF98" i="1"/>
  <c r="BQ291" i="1"/>
  <c r="BF290" i="1"/>
  <c r="BQ162" i="1"/>
  <c r="BF161" i="1"/>
  <c r="BQ465" i="1"/>
  <c r="BF464" i="1"/>
  <c r="BQ86" i="1"/>
  <c r="BF85" i="1"/>
  <c r="BQ112" i="1"/>
  <c r="BF111" i="1"/>
  <c r="BQ156" i="1"/>
  <c r="BF155" i="1"/>
  <c r="BQ60" i="1"/>
  <c r="BF59" i="1"/>
  <c r="BF499" i="1"/>
  <c r="BQ500" i="1"/>
  <c r="BQ406" i="1"/>
  <c r="BF405" i="1"/>
  <c r="BQ195" i="1"/>
  <c r="BF194" i="1"/>
  <c r="BQ64" i="1"/>
  <c r="BF63" i="1"/>
  <c r="BQ72" i="1"/>
  <c r="BF71" i="1"/>
  <c r="BQ451" i="1"/>
  <c r="BF450" i="1"/>
  <c r="BF476" i="1"/>
  <c r="BQ477" i="1"/>
  <c r="BQ385" i="1"/>
  <c r="BF384" i="1"/>
  <c r="BQ164" i="1"/>
  <c r="BF163" i="1"/>
  <c r="BF372" i="1"/>
  <c r="BQ232" i="1"/>
  <c r="BF231" i="1"/>
  <c r="BF87" i="1"/>
  <c r="BQ321" i="1"/>
  <c r="BF320" i="1"/>
  <c r="BQ18" i="1"/>
  <c r="BF17" i="1"/>
  <c r="BF391" i="1"/>
  <c r="BF108" i="1"/>
  <c r="BF446" i="1"/>
  <c r="BF343" i="1"/>
  <c r="BF447" i="1"/>
  <c r="BQ362" i="1"/>
  <c r="BF361" i="1"/>
  <c r="BF379" i="1"/>
  <c r="BF94" i="1"/>
  <c r="BF168" i="1"/>
  <c r="AC6" i="1"/>
  <c r="AE6" i="1" s="1"/>
  <c r="AD6" i="1" l="1"/>
  <c r="AF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1E322-9436-8A46-8DFA-2AE8798C0162}" name="input_sounding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  <connection id="2" xr16:uid="{F04E07C5-F7BD-BD4E-9C18-CA1B349D5C84}" name="input_sounding1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<sst xmlns="http://schemas.openxmlformats.org/spreadsheetml/2006/main" count="35" uniqueCount="21">
  <si>
    <t>Old Sounding NO SODAR</t>
  </si>
  <si>
    <t>Old Sounding SODAR</t>
  </si>
  <si>
    <t>New Sonding with SODAR</t>
  </si>
  <si>
    <t>x</t>
  </si>
  <si>
    <t>y</t>
  </si>
  <si>
    <t>u</t>
  </si>
  <si>
    <t>v</t>
  </si>
  <si>
    <t>ws</t>
  </si>
  <si>
    <t>Trying to fill in gaps sounding</t>
  </si>
  <si>
    <t>temp</t>
  </si>
  <si>
    <t>ht</t>
  </si>
  <si>
    <t>(259.9 - 20)</t>
  </si>
  <si>
    <t>Final Sounding</t>
  </si>
  <si>
    <t>pot</t>
  </si>
  <si>
    <t>mix</t>
  </si>
  <si>
    <t>deg1</t>
  </si>
  <si>
    <t>deg2</t>
  </si>
  <si>
    <t>new_ws</t>
  </si>
  <si>
    <t>new_u</t>
  </si>
  <si>
    <t>new_v</t>
  </si>
  <si>
    <t>input_sounding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</si>
</sst>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Sheet1!$T$2:$T$509</c:f>
              <c:numCache>
                <c:formatCode>General</c:formatCode>
                <c:ptCount val="508"/>
                <c:pt idx="0">
                  <c:v>6.000050824126288</c:v>
                </c:pt>
                <c:pt idx="1">
                  <c:v>6.9077552789821368</c:v>
                </c:pt>
                <c:pt idx="2">
                  <c:v>7.9474760498220531</c:v>
                </c:pt>
                <c:pt idx="3">
                  <c:v>8.5556737119842996</c:v>
                </c:pt>
                <c:pt idx="4">
                  <c:v>8.9871968206619712</c:v>
                </c:pt>
                <c:pt idx="5">
                  <c:v>9.3219121476332862</c:v>
                </c:pt>
                <c:pt idx="6">
                  <c:v>9.5953944828242186</c:v>
                </c:pt>
                <c:pt idx="7">
                  <c:v>9.8266205025651043</c:v>
                </c:pt>
                <c:pt idx="8">
                  <c:v>10.026917591501888</c:v>
                </c:pt>
                <c:pt idx="9">
                  <c:v>10.203592144986464</c:v>
                </c:pt>
                <c:pt idx="10">
                  <c:v>10.361632918473203</c:v>
                </c:pt>
                <c:pt idx="11">
                  <c:v>10.50459818817969</c:v>
                </c:pt>
                <c:pt idx="12">
                  <c:v>10.635115253664136</c:v>
                </c:pt>
                <c:pt idx="13">
                  <c:v>10.755179315174441</c:v>
                </c:pt>
                <c:pt idx="14">
                  <c:v>10.866341273405023</c:v>
                </c:pt>
                <c:pt idx="15">
                  <c:v>10.969830580635451</c:v>
                </c:pt>
                <c:pt idx="16">
                  <c:v>11.066638362341807</c:v>
                </c:pt>
                <c:pt idx="17">
                  <c:v>11.15757529506646</c:v>
                </c:pt>
                <c:pt idx="18">
                  <c:v>11.243312915826383</c:v>
                </c:pt>
                <c:pt idx="19">
                  <c:v>11.324413747731796</c:v>
                </c:pt>
                <c:pt idx="20">
                  <c:v>11.401353689313122</c:v>
                </c:pt>
                <c:pt idx="21">
                  <c:v>11.474538935567271</c:v>
                </c:pt>
                <c:pt idx="22">
                  <c:v>11.544318959019609</c:v>
                </c:pt>
                <c:pt idx="23">
                  <c:v>11.610996602875861</c:v>
                </c:pt>
                <c:pt idx="24">
                  <c:v>11.674836024504055</c:v>
                </c:pt>
                <c:pt idx="25">
                  <c:v>11.736069016284436</c:v>
                </c:pt>
                <c:pt idx="26">
                  <c:v>11.794323051962234</c:v>
                </c:pt>
                <c:pt idx="27">
                  <c:v>11.794900086014358</c:v>
                </c:pt>
                <c:pt idx="28">
                  <c:v>11.830812878720897</c:v>
                </c:pt>
                <c:pt idx="29">
                  <c:v>11.851510577988629</c:v>
                </c:pt>
                <c:pt idx="30">
                  <c:v>11.86643607426838</c:v>
                </c:pt>
                <c:pt idx="31">
                  <c:v>11.900695312223116</c:v>
                </c:pt>
                <c:pt idx="32">
                  <c:v>11.906062044244941</c:v>
                </c:pt>
                <c:pt idx="33">
                  <c:v>11.934715197055171</c:v>
                </c:pt>
                <c:pt idx="34">
                  <c:v>11.967980593624095</c:v>
                </c:pt>
                <c:pt idx="35">
                  <c:v>12.000524242987025</c:v>
                </c:pt>
                <c:pt idx="36">
                  <c:v>12.031884270215993</c:v>
                </c:pt>
                <c:pt idx="37">
                  <c:v>12.063084615088128</c:v>
                </c:pt>
                <c:pt idx="38">
                  <c:v>12.09364918737479</c:v>
                </c:pt>
                <c:pt idx="39">
                  <c:v>12.12313991726757</c:v>
                </c:pt>
                <c:pt idx="40">
                  <c:v>12.152516621181855</c:v>
                </c:pt>
                <c:pt idx="41">
                  <c:v>12.181329031639255</c:v>
                </c:pt>
                <c:pt idx="42">
                  <c:v>12.209598419576503</c:v>
                </c:pt>
                <c:pt idx="43">
                  <c:v>12.237344875439236</c:v>
                </c:pt>
                <c:pt idx="44">
                  <c:v>12.26500915792268</c:v>
                </c:pt>
                <c:pt idx="45">
                  <c:v>12.292586536342613</c:v>
                </c:pt>
                <c:pt idx="46">
                  <c:v>12.319259377014724</c:v>
                </c:pt>
                <c:pt idx="47">
                  <c:v>12.345466198702528</c:v>
                </c:pt>
                <c:pt idx="48">
                  <c:v>12.371615830838271</c:v>
                </c:pt>
                <c:pt idx="49">
                  <c:v>12.396931244116821</c:v>
                </c:pt>
                <c:pt idx="50">
                  <c:v>12.421826491929973</c:v>
                </c:pt>
                <c:pt idx="51">
                  <c:v>12.44668893957129</c:v>
                </c:pt>
                <c:pt idx="52">
                  <c:v>12.470778401097309</c:v>
                </c:pt>
                <c:pt idx="53">
                  <c:v>12.494487101354091</c:v>
                </c:pt>
                <c:pt idx="54">
                  <c:v>12.51818314224289</c:v>
                </c:pt>
                <c:pt idx="55">
                  <c:v>12.541159908217402</c:v>
                </c:pt>
                <c:pt idx="56">
                  <c:v>12.558944610337324</c:v>
                </c:pt>
                <c:pt idx="57">
                  <c:v>12.574463773944641</c:v>
                </c:pt>
                <c:pt idx="58">
                  <c:v>12.590163575970092</c:v>
                </c:pt>
                <c:pt idx="59">
                  <c:v>12.605364696943901</c:v>
                </c:pt>
                <c:pt idx="60">
                  <c:v>12.620746017631623</c:v>
                </c:pt>
                <c:pt idx="61">
                  <c:v>12.635641869935524</c:v>
                </c:pt>
                <c:pt idx="62">
                  <c:v>12.650717373715779</c:v>
                </c:pt>
                <c:pt idx="63">
                  <c:v>12.665319976871906</c:v>
                </c:pt>
                <c:pt idx="64">
                  <c:v>12.680101587492684</c:v>
                </c:pt>
                <c:pt idx="65">
                  <c:v>12.694422264845761</c:v>
                </c:pt>
                <c:pt idx="66">
                  <c:v>12.708921222027403</c:v>
                </c:pt>
                <c:pt idx="67">
                  <c:v>12.722970653490737</c:v>
                </c:pt>
                <c:pt idx="68">
                  <c:v>12.737197564265257</c:v>
                </c:pt>
                <c:pt idx="69">
                  <c:v>12.750375706028885</c:v>
                </c:pt>
                <c:pt idx="70">
                  <c:v>12.763136568892701</c:v>
                </c:pt>
                <c:pt idx="71">
                  <c:v>12.775489757120354</c:v>
                </c:pt>
                <c:pt idx="72">
                  <c:v>12.788039631123944</c:v>
                </c:pt>
                <c:pt idx="73">
                  <c:v>12.800190245820161</c:v>
                </c:pt>
                <c:pt idx="74">
                  <c:v>12.812535994524934</c:v>
                </c:pt>
                <c:pt idx="75">
                  <c:v>12.824490572330607</c:v>
                </c:pt>
                <c:pt idx="76">
                  <c:v>12.836638729744346</c:v>
                </c:pt>
                <c:pt idx="77">
                  <c:v>12.848403495935885</c:v>
                </c:pt>
                <c:pt idx="78">
                  <c:v>12.860360287278514</c:v>
                </c:pt>
                <c:pt idx="79">
                  <c:v>12.87194117523414</c:v>
                </c:pt>
                <c:pt idx="80">
                  <c:v>12.883433336464691</c:v>
                </c:pt>
                <c:pt idx="81">
                  <c:v>12.895115205261368</c:v>
                </c:pt>
                <c:pt idx="82">
                  <c:v>12.906156845108297</c:v>
                </c:pt>
                <c:pt idx="83">
                  <c:v>12.91657165033179</c:v>
                </c:pt>
                <c:pt idx="84">
                  <c:v>12.92691464177457</c:v>
                </c:pt>
                <c:pt idx="85">
                  <c:v>12.936917382275258</c:v>
                </c:pt>
                <c:pt idx="86">
                  <c:v>12.947121503259389</c:v>
                </c:pt>
                <c:pt idx="87">
                  <c:v>12.957256676953708</c:v>
                </c:pt>
                <c:pt idx="88">
                  <c:v>12.967323828835687</c:v>
                </c:pt>
                <c:pt idx="89">
                  <c:v>12.977323865872972</c:v>
                </c:pt>
                <c:pt idx="90">
                  <c:v>12.986997102010884</c:v>
                </c:pt>
                <c:pt idx="91">
                  <c:v>12.99686726749394</c:v>
                </c:pt>
                <c:pt idx="92">
                  <c:v>13.006672910532739</c:v>
                </c:pt>
                <c:pt idx="93">
                  <c:v>13.016414869233211</c:v>
                </c:pt>
                <c:pt idx="94">
                  <c:v>13.026093965476903</c:v>
                </c:pt>
                <c:pt idx="95">
                  <c:v>13.035458713687323</c:v>
                </c:pt>
                <c:pt idx="96">
                  <c:v>13.044765358784836</c:v>
                </c:pt>
                <c:pt idx="97">
                  <c:v>13.053765385784983</c:v>
                </c:pt>
                <c:pt idx="98">
                  <c:v>13.062959483980787</c:v>
                </c:pt>
                <c:pt idx="99">
                  <c:v>13.072097571022576</c:v>
                </c:pt>
                <c:pt idx="100">
                  <c:v>13.080935567130638</c:v>
                </c:pt>
                <c:pt idx="101">
                  <c:v>13.089965123397663</c:v>
                </c:pt>
                <c:pt idx="102">
                  <c:v>13.09894064949059</c:v>
                </c:pt>
                <c:pt idx="103">
                  <c:v>13.10762234575162</c:v>
                </c:pt>
                <c:pt idx="104">
                  <c:v>13.116493145999975</c:v>
                </c:pt>
                <c:pt idx="105">
                  <c:v>13.125311793788564</c:v>
                </c:pt>
                <c:pt idx="106">
                  <c:v>13.133842622469446</c:v>
                </c:pt>
                <c:pt idx="107">
                  <c:v>13.142560152699957</c:v>
                </c:pt>
                <c:pt idx="108">
                  <c:v>13.152161309513703</c:v>
                </c:pt>
                <c:pt idx="109">
                  <c:v>13.161933331045494</c:v>
                </c:pt>
                <c:pt idx="110">
                  <c:v>13.171411670358578</c:v>
                </c:pt>
                <c:pt idx="111">
                  <c:v>13.181059483097812</c:v>
                </c:pt>
                <c:pt idx="112">
                  <c:v>13.190418107383961</c:v>
                </c:pt>
                <c:pt idx="113">
                  <c:v>13.199944829260494</c:v>
                </c:pt>
                <c:pt idx="114">
                  <c:v>13.209186724902672</c:v>
                </c:pt>
                <c:pt idx="115">
                  <c:v>13.218372027296144</c:v>
                </c:pt>
                <c:pt idx="116">
                  <c:v>13.227723400911351</c:v>
                </c:pt>
                <c:pt idx="117">
                  <c:v>13.236796232289686</c:v>
                </c:pt>
                <c:pt idx="118">
                  <c:v>13.246033798141495</c:v>
                </c:pt>
                <c:pt idx="119">
                  <c:v>13.254996879536137</c:v>
                </c:pt>
                <c:pt idx="120">
                  <c:v>13.263473320262793</c:v>
                </c:pt>
                <c:pt idx="121">
                  <c:v>13.271686597267273</c:v>
                </c:pt>
                <c:pt idx="122">
                  <c:v>13.279855147118845</c:v>
                </c:pt>
                <c:pt idx="123">
                  <c:v>13.287979454322731</c:v>
                </c:pt>
                <c:pt idx="124">
                  <c:v>13.296059995553982</c:v>
                </c:pt>
                <c:pt idx="125">
                  <c:v>13.304097239825275</c:v>
                </c:pt>
                <c:pt idx="126">
                  <c:v>13.312091648650274</c:v>
                </c:pt>
                <c:pt idx="127">
                  <c:v>13.320043676202662</c:v>
                </c:pt>
                <c:pt idx="128">
                  <c:v>13.327953769470948</c:v>
                </c:pt>
                <c:pt idx="129">
                  <c:v>13.335822368409248</c:v>
                </c:pt>
                <c:pt idx="130">
                  <c:v>13.343649906084126</c:v>
                </c:pt>
                <c:pt idx="131">
                  <c:v>13.35143680881759</c:v>
                </c:pt>
                <c:pt idx="132">
                  <c:v>13.359183496326452</c:v>
                </c:pt>
                <c:pt idx="133">
                  <c:v>13.366688075566014</c:v>
                </c:pt>
                <c:pt idx="134">
                  <c:v>13.373551228435353</c:v>
                </c:pt>
                <c:pt idx="135">
                  <c:v>13.380383122362135</c:v>
                </c:pt>
                <c:pt idx="136">
                  <c:v>13.387184040800033</c:v>
                </c:pt>
                <c:pt idx="137">
                  <c:v>13.394152925705136</c:v>
                </c:pt>
                <c:pt idx="138">
                  <c:v>13.400891837673946</c:v>
                </c:pt>
                <c:pt idx="139">
                  <c:v>13.407600609709512</c:v>
                </c:pt>
                <c:pt idx="140">
                  <c:v>13.414279510214879</c:v>
                </c:pt>
                <c:pt idx="141">
                  <c:v>13.421123925975191</c:v>
                </c:pt>
                <c:pt idx="142">
                  <c:v>13.42774301523627</c:v>
                </c:pt>
                <c:pt idx="143">
                  <c:v>13.434333024543811</c:v>
                </c:pt>
                <c:pt idx="144">
                  <c:v>13.441086750496286</c:v>
                </c:pt>
                <c:pt idx="145">
                  <c:v>13.44761852311253</c:v>
                </c:pt>
                <c:pt idx="146">
                  <c:v>13.454312828134876</c:v>
                </c:pt>
                <c:pt idx="147">
                  <c:v>13.461357329246368</c:v>
                </c:pt>
                <c:pt idx="148">
                  <c:v>13.468557949440763</c:v>
                </c:pt>
                <c:pt idx="149">
                  <c:v>13.475536021999027</c:v>
                </c:pt>
                <c:pt idx="150">
                  <c:v>13.482481782485522</c:v>
                </c:pt>
                <c:pt idx="151">
                  <c:v>13.489395528764597</c:v>
                </c:pt>
                <c:pt idx="152">
                  <c:v>13.496277554600765</c:v>
                </c:pt>
                <c:pt idx="153">
                  <c:v>13.503128149733584</c:v>
                </c:pt>
                <c:pt idx="154">
                  <c:v>13.509947599950868</c:v>
                </c:pt>
                <c:pt idx="155">
                  <c:v>13.516919236766894</c:v>
                </c:pt>
                <c:pt idx="156">
                  <c:v>13.523676416270826</c:v>
                </c:pt>
                <c:pt idx="157">
                  <c:v>13.530403292583248</c:v>
                </c:pt>
                <c:pt idx="158">
                  <c:v>13.537100136286044</c:v>
                </c:pt>
                <c:pt idx="159">
                  <c:v>13.54394699502091</c:v>
                </c:pt>
                <c:pt idx="160">
                  <c:v>13.551836088032713</c:v>
                </c:pt>
                <c:pt idx="161">
                  <c:v>13.559683906171713</c:v>
                </c:pt>
                <c:pt idx="162">
                  <c:v>13.567490879082284</c:v>
                </c:pt>
                <c:pt idx="163">
                  <c:v>13.575081363064259</c:v>
                </c:pt>
                <c:pt idx="164">
                  <c:v>13.582808812539284</c:v>
                </c:pt>
                <c:pt idx="165">
                  <c:v>13.59049665697421</c:v>
                </c:pt>
                <c:pt idx="166">
                  <c:v>13.598145300270559</c:v>
                </c:pt>
                <c:pt idx="167">
                  <c:v>13.605755140182572</c:v>
                </c:pt>
                <c:pt idx="168">
                  <c:v>13.613326568441313</c:v>
                </c:pt>
                <c:pt idx="169">
                  <c:v>13.620689176682491</c:v>
                </c:pt>
                <c:pt idx="170">
                  <c:v>13.628185784744236</c:v>
                </c:pt>
                <c:pt idx="171">
                  <c:v>13.635645112955437</c:v>
                </c:pt>
                <c:pt idx="172">
                  <c:v>13.642562621419078</c:v>
                </c:pt>
                <c:pt idx="173">
                  <c:v>13.648777983915028</c:v>
                </c:pt>
                <c:pt idx="174">
                  <c:v>13.655134634445156</c:v>
                </c:pt>
                <c:pt idx="175">
                  <c:v>13.661298227991747</c:v>
                </c:pt>
                <c:pt idx="176">
                  <c:v>13.667436598555534</c:v>
                </c:pt>
                <c:pt idx="177">
                  <c:v>13.673714832194921</c:v>
                </c:pt>
                <c:pt idx="178">
                  <c:v>13.67980270321816</c:v>
                </c:pt>
                <c:pt idx="179">
                  <c:v>13.685865965966691</c:v>
                </c:pt>
                <c:pt idx="180">
                  <c:v>13.692067693874026</c:v>
                </c:pt>
                <c:pt idx="181">
                  <c:v>13.698081680366455</c:v>
                </c:pt>
                <c:pt idx="182">
                  <c:v>13.704071651091489</c:v>
                </c:pt>
                <c:pt idx="183">
                  <c:v>13.710037797091733</c:v>
                </c:pt>
                <c:pt idx="184">
                  <c:v>13.716140589235883</c:v>
                </c:pt>
                <c:pt idx="185">
                  <c:v>13.721580014991771</c:v>
                </c:pt>
                <c:pt idx="186">
                  <c:v>13.726203988889976</c:v>
                </c:pt>
                <c:pt idx="187">
                  <c:v>13.730813752492582</c:v>
                </c:pt>
                <c:pt idx="188">
                  <c:v>13.735567612376938</c:v>
                </c:pt>
                <c:pt idx="189">
                  <c:v>13.740148733309152</c:v>
                </c:pt>
                <c:pt idx="190">
                  <c:v>13.744715905717809</c:v>
                </c:pt>
                <c:pt idx="191">
                  <c:v>13.749269214285617</c:v>
                </c:pt>
                <c:pt idx="192">
                  <c:v>13.75380874292644</c:v>
                </c:pt>
                <c:pt idx="193">
                  <c:v>13.758490394666948</c:v>
                </c:pt>
                <c:pt idx="194">
                  <c:v>13.76300214416605</c:v>
                </c:pt>
                <c:pt idx="195">
                  <c:v>13.767500363761641</c:v>
                </c:pt>
                <c:pt idx="196">
                  <c:v>13.771985134358532</c:v>
                </c:pt>
                <c:pt idx="197">
                  <c:v>13.776148591156431</c:v>
                </c:pt>
                <c:pt idx="198">
                  <c:v>13.779225199762447</c:v>
                </c:pt>
                <c:pt idx="199">
                  <c:v>13.782448861648952</c:v>
                </c:pt>
                <c:pt idx="200">
                  <c:v>13.785512588204236</c:v>
                </c:pt>
                <c:pt idx="201">
                  <c:v>13.788570069898784</c:v>
                </c:pt>
                <c:pt idx="202">
                  <c:v>13.791773732443815</c:v>
                </c:pt>
                <c:pt idx="203">
                  <c:v>13.794818491430989</c:v>
                </c:pt>
                <c:pt idx="204">
                  <c:v>13.797857082564274</c:v>
                </c:pt>
                <c:pt idx="205">
                  <c:v>13.801040992386563</c:v>
                </c:pt>
                <c:pt idx="206">
                  <c:v>13.804067017217534</c:v>
                </c:pt>
                <c:pt idx="207">
                  <c:v>13.80708694978582</c:v>
                </c:pt>
                <c:pt idx="208">
                  <c:v>13.81025134897034</c:v>
                </c:pt>
                <c:pt idx="209">
                  <c:v>13.813258868774872</c:v>
                </c:pt>
                <c:pt idx="210">
                  <c:v>13.816410288072223</c:v>
                </c:pt>
                <c:pt idx="211">
                  <c:v>13.820153365325226</c:v>
                </c:pt>
                <c:pt idx="212">
                  <c:v>13.824036282666718</c:v>
                </c:pt>
                <c:pt idx="213">
                  <c:v>13.827760401963863</c:v>
                </c:pt>
                <c:pt idx="214">
                  <c:v>13.831623702762124</c:v>
                </c:pt>
                <c:pt idx="215">
                  <c:v>13.83547707905378</c:v>
                </c:pt>
                <c:pt idx="216">
                  <c:v>13.839172936637317</c:v>
                </c:pt>
                <c:pt idx="217">
                  <c:v>13.843006992991358</c:v>
                </c:pt>
                <c:pt idx="218">
                  <c:v>13.846831274333304</c:v>
                </c:pt>
                <c:pt idx="219">
                  <c:v>13.850499295919517</c:v>
                </c:pt>
                <c:pt idx="220">
                  <c:v>13.854304547252863</c:v>
                </c:pt>
                <c:pt idx="221">
                  <c:v>13.857954361696542</c:v>
                </c:pt>
                <c:pt idx="222">
                  <c:v>13.861740771474102</c:v>
                </c:pt>
                <c:pt idx="223">
                  <c:v>13.865517647380036</c:v>
                </c:pt>
                <c:pt idx="224">
                  <c:v>13.869863796837414</c:v>
                </c:pt>
                <c:pt idx="225">
                  <c:v>13.874485851529698</c:v>
                </c:pt>
                <c:pt idx="226">
                  <c:v>13.879237475373504</c:v>
                </c:pt>
                <c:pt idx="227">
                  <c:v>13.883974094782323</c:v>
                </c:pt>
                <c:pt idx="228">
                  <c:v>13.88855294027241</c:v>
                </c:pt>
                <c:pt idx="229">
                  <c:v>13.893260280924297</c:v>
                </c:pt>
                <c:pt idx="230">
                  <c:v>13.897810910125532</c:v>
                </c:pt>
                <c:pt idx="231">
                  <c:v>13.902489331762252</c:v>
                </c:pt>
                <c:pt idx="232">
                  <c:v>13.907012090300372</c:v>
                </c:pt>
                <c:pt idx="233">
                  <c:v>13.911661946074057</c:v>
                </c:pt>
                <c:pt idx="234">
                  <c:v>13.916157173263013</c:v>
                </c:pt>
                <c:pt idx="235">
                  <c:v>13.920778809896142</c:v>
                </c:pt>
                <c:pt idx="236">
                  <c:v>13.92524683889086</c:v>
                </c:pt>
                <c:pt idx="237">
                  <c:v>13.929840596831385</c:v>
                </c:pt>
                <c:pt idx="238">
                  <c:v>13.934420329306034</c:v>
                </c:pt>
                <c:pt idx="239">
                  <c:v>13.938986121698091</c:v>
                </c:pt>
                <c:pt idx="240">
                  <c:v>13.943538058613527</c:v>
                </c:pt>
                <c:pt idx="241">
                  <c:v>13.948213529945685</c:v>
                </c:pt>
                <c:pt idx="242">
                  <c:v>13.952737593147539</c:v>
                </c:pt>
                <c:pt idx="243">
                  <c:v>13.957248052603347</c:v>
                </c:pt>
                <c:pt idx="244">
                  <c:v>13.961744989880158</c:v>
                </c:pt>
                <c:pt idx="245">
                  <c:v>13.9662284858136</c:v>
                </c:pt>
                <c:pt idx="246">
                  <c:v>13.970833871407111</c:v>
                </c:pt>
                <c:pt idx="247">
                  <c:v>13.975290323030782</c:v>
                </c:pt>
                <c:pt idx="248">
                  <c:v>13.979733573889769</c:v>
                </c:pt>
                <c:pt idx="249">
                  <c:v>13.9845657928339</c:v>
                </c:pt>
                <c:pt idx="250">
                  <c:v>13.989783189398386</c:v>
                </c:pt>
                <c:pt idx="251">
                  <c:v>13.995115580367774</c:v>
                </c:pt>
                <c:pt idx="252">
                  <c:v>14.000296473797068</c:v>
                </c:pt>
                <c:pt idx="253">
                  <c:v>14.00545953436432</c:v>
                </c:pt>
                <c:pt idx="254">
                  <c:v>14.010604884411524</c:v>
                </c:pt>
                <c:pt idx="255">
                  <c:v>14.015863895846394</c:v>
                </c:pt>
                <c:pt idx="256">
                  <c:v>14.020973740504889</c:v>
                </c:pt>
                <c:pt idx="257">
                  <c:v>14.026066237235186</c:v>
                </c:pt>
                <c:pt idx="258">
                  <c:v>14.031271412927783</c:v>
                </c:pt>
                <c:pt idx="259">
                  <c:v>14.036329127484853</c:v>
                </c:pt>
                <c:pt idx="260">
                  <c:v>14.041369845683333</c:v>
                </c:pt>
                <c:pt idx="261">
                  <c:v>14.046393681372658</c:v>
                </c:pt>
                <c:pt idx="262">
                  <c:v>14.051528914049939</c:v>
                </c:pt>
                <c:pt idx="263">
                  <c:v>14.056007866317781</c:v>
                </c:pt>
                <c:pt idx="264">
                  <c:v>14.060346079617291</c:v>
                </c:pt>
                <c:pt idx="265">
                  <c:v>14.064798820260378</c:v>
                </c:pt>
                <c:pt idx="266">
                  <c:v>14.06923838208224</c:v>
                </c:pt>
                <c:pt idx="267">
                  <c:v>14.073538553661358</c:v>
                </c:pt>
                <c:pt idx="268">
                  <c:v>14.077952361545766</c:v>
                </c:pt>
                <c:pt idx="269">
                  <c:v>14.082227659938374</c:v>
                </c:pt>
                <c:pt idx="270">
                  <c:v>14.086616010959848</c:v>
                </c:pt>
                <c:pt idx="271">
                  <c:v>14.09099156100587</c:v>
                </c:pt>
                <c:pt idx="272">
                  <c:v>14.095229908378199</c:v>
                </c:pt>
                <c:pt idx="273">
                  <c:v>14.099580439706374</c:v>
                </c:pt>
                <c:pt idx="274">
                  <c:v>14.104165893766844</c:v>
                </c:pt>
                <c:pt idx="275">
                  <c:v>14.110956308260509</c:v>
                </c:pt>
                <c:pt idx="276">
                  <c:v>14.117593487231042</c:v>
                </c:pt>
                <c:pt idx="277">
                  <c:v>14.124323522585808</c:v>
                </c:pt>
                <c:pt idx="278">
                  <c:v>14.130901946189066</c:v>
                </c:pt>
                <c:pt idx="279">
                  <c:v>14.137572666703933</c:v>
                </c:pt>
                <c:pt idx="280">
                  <c:v>14.144093366072678</c:v>
                </c:pt>
                <c:pt idx="281">
                  <c:v>14.150705808151967</c:v>
                </c:pt>
                <c:pt idx="282">
                  <c:v>14.157169787511078</c:v>
                </c:pt>
                <c:pt idx="283">
                  <c:v>14.163724960630786</c:v>
                </c:pt>
                <c:pt idx="284">
                  <c:v>14.170133198225445</c:v>
                </c:pt>
                <c:pt idx="285">
                  <c:v>14.176632085858122</c:v>
                </c:pt>
                <c:pt idx="286">
                  <c:v>14.18298553484227</c:v>
                </c:pt>
                <c:pt idx="287">
                  <c:v>14.189429095342525</c:v>
                </c:pt>
                <c:pt idx="288">
                  <c:v>14.195728684629694</c:v>
                </c:pt>
                <c:pt idx="289">
                  <c:v>14.202117852082337</c:v>
                </c:pt>
                <c:pt idx="290">
                  <c:v>14.208364487160711</c:v>
                </c:pt>
                <c:pt idx="291">
                  <c:v>14.215274818792741</c:v>
                </c:pt>
                <c:pt idx="292">
                  <c:v>14.222496566722715</c:v>
                </c:pt>
                <c:pt idx="293">
                  <c:v>14.229569898965831</c:v>
                </c:pt>
                <c:pt idx="294">
                  <c:v>14.236610033009631</c:v>
                </c:pt>
                <c:pt idx="295">
                  <c:v>14.243617279025857</c:v>
                </c:pt>
                <c:pt idx="296">
                  <c:v>14.250591942859527</c:v>
                </c:pt>
                <c:pt idx="297">
                  <c:v>14.257534326109061</c:v>
                </c:pt>
                <c:pt idx="298">
                  <c:v>14.2645559238027</c:v>
                </c:pt>
                <c:pt idx="299">
                  <c:v>14.271434125337752</c:v>
                </c:pt>
                <c:pt idx="300">
                  <c:v>14.278280931011842</c:v>
                </c:pt>
                <c:pt idx="301">
                  <c:v>14.285096626138785</c:v>
                </c:pt>
                <c:pt idx="302">
                  <c:v>14.291881492160737</c:v>
                </c:pt>
                <c:pt idx="303">
                  <c:v>14.298635806717941</c:v>
                </c:pt>
                <c:pt idx="304">
                  <c:v>14.305359843716891</c:v>
                </c:pt>
                <c:pt idx="305">
                  <c:v>14.312161597193226</c:v>
                </c:pt>
                <c:pt idx="306">
                  <c:v>14.318825408668953</c:v>
                </c:pt>
                <c:pt idx="307">
                  <c:v>14.325459746777476</c:v>
                </c:pt>
                <c:pt idx="308">
                  <c:v>14.332171167369856</c:v>
                </c:pt>
                <c:pt idx="309">
                  <c:v>14.338852692893926</c:v>
                </c:pt>
                <c:pt idx="310">
                  <c:v>14.345609936671488</c:v>
                </c:pt>
                <c:pt idx="311">
                  <c:v>14.352336876682347</c:v>
                </c:pt>
                <c:pt idx="312">
                  <c:v>14.358929373952119</c:v>
                </c:pt>
                <c:pt idx="313">
                  <c:v>14.365596977651872</c:v>
                </c:pt>
                <c:pt idx="314">
                  <c:v>14.372235074503839</c:v>
                </c:pt>
                <c:pt idx="315">
                  <c:v>14.378740884846989</c:v>
                </c:pt>
                <c:pt idx="316">
                  <c:v>14.385321195626155</c:v>
                </c:pt>
                <c:pt idx="317">
                  <c:v>14.391872765449079</c:v>
                </c:pt>
                <c:pt idx="318">
                  <c:v>14.398395844289251</c:v>
                </c:pt>
                <c:pt idx="319">
                  <c:v>14.404789413050253</c:v>
                </c:pt>
                <c:pt idx="320">
                  <c:v>14.411659962580622</c:v>
                </c:pt>
                <c:pt idx="321">
                  <c:v>14.418900523703096</c:v>
                </c:pt>
                <c:pt idx="322">
                  <c:v>14.42620613910511</c:v>
                </c:pt>
                <c:pt idx="323">
                  <c:v>14.433476345549352</c:v>
                </c:pt>
                <c:pt idx="324">
                  <c:v>14.440612608513865</c:v>
                </c:pt>
                <c:pt idx="325">
                  <c:v>14.447813490392759</c:v>
                </c:pt>
                <c:pt idx="326">
                  <c:v>14.454979968895774</c:v>
                </c:pt>
                <c:pt idx="327">
                  <c:v>14.462112371195776</c:v>
                </c:pt>
                <c:pt idx="328">
                  <c:v>14.469114004653889</c:v>
                </c:pt>
                <c:pt idx="329">
                  <c:v>14.476179673469387</c:v>
                </c:pt>
                <c:pt idx="330">
                  <c:v>14.482635440620873</c:v>
                </c:pt>
                <c:pt idx="331">
                  <c:v>14.488776305079437</c:v>
                </c:pt>
                <c:pt idx="332">
                  <c:v>14.494796763580419</c:v>
                </c:pt>
                <c:pt idx="333">
                  <c:v>14.500888142509893</c:v>
                </c:pt>
                <c:pt idx="334">
                  <c:v>14.506954884854652</c:v>
                </c:pt>
                <c:pt idx="335">
                  <c:v>14.512902965032701</c:v>
                </c:pt>
                <c:pt idx="336">
                  <c:v>14.518921404552978</c:v>
                </c:pt>
                <c:pt idx="337">
                  <c:v>14.524822314470399</c:v>
                </c:pt>
                <c:pt idx="338">
                  <c:v>14.530793214256528</c:v>
                </c:pt>
                <c:pt idx="339">
                  <c:v>14.536647696179664</c:v>
                </c:pt>
                <c:pt idx="340">
                  <c:v>14.542571801380669</c:v>
                </c:pt>
                <c:pt idx="341">
                  <c:v>14.548380580192278</c:v>
                </c:pt>
                <c:pt idx="342">
                  <c:v>14.554258618573931</c:v>
                </c:pt>
                <c:pt idx="343">
                  <c:v>14.560022402311798</c:v>
                </c:pt>
                <c:pt idx="344">
                  <c:v>14.565855084793153</c:v>
                </c:pt>
                <c:pt idx="345">
                  <c:v>14.571121434028413</c:v>
                </c:pt>
                <c:pt idx="346">
                  <c:v>14.576279032232961</c:v>
                </c:pt>
                <c:pt idx="347">
                  <c:v>14.581418957307934</c:v>
                </c:pt>
                <c:pt idx="348">
                  <c:v>14.586541329958036</c:v>
                </c:pt>
                <c:pt idx="349">
                  <c:v>14.591646269655598</c:v>
                </c:pt>
                <c:pt idx="350">
                  <c:v>14.59673389465728</c:v>
                </c:pt>
                <c:pt idx="351">
                  <c:v>14.601804322020515</c:v>
                </c:pt>
                <c:pt idx="352">
                  <c:v>14.606857667619673</c:v>
                </c:pt>
                <c:pt idx="353">
                  <c:v>14.611894046161943</c:v>
                </c:pt>
                <c:pt idx="354">
                  <c:v>14.616913571202957</c:v>
                </c:pt>
                <c:pt idx="355">
                  <c:v>14.622003974543597</c:v>
                </c:pt>
                <c:pt idx="356">
                  <c:v>14.62637843083728</c:v>
                </c:pt>
                <c:pt idx="357">
                  <c:v>14.630740166972581</c:v>
                </c:pt>
                <c:pt idx="358">
                  <c:v>14.635176110015877</c:v>
                </c:pt>
                <c:pt idx="359">
                  <c:v>14.639512375755418</c:v>
                </c:pt>
                <c:pt idx="360">
                  <c:v>14.643836142152882</c:v>
                </c:pt>
                <c:pt idx="361">
                  <c:v>14.648147481060239</c:v>
                </c:pt>
                <c:pt idx="362">
                  <c:v>14.652446463711664</c:v>
                </c:pt>
                <c:pt idx="363">
                  <c:v>14.656733160730628</c:v>
                </c:pt>
                <c:pt idx="364">
                  <c:v>14.661007642136834</c:v>
                </c:pt>
                <c:pt idx="365">
                  <c:v>14.665269977353093</c:v>
                </c:pt>
                <c:pt idx="366">
                  <c:v>14.669520235212081</c:v>
                </c:pt>
                <c:pt idx="367">
                  <c:v>14.673758483963017</c:v>
                </c:pt>
                <c:pt idx="368">
                  <c:v>14.677984791278226</c:v>
                </c:pt>
                <c:pt idx="369">
                  <c:v>14.682199224259648</c:v>
                </c:pt>
                <c:pt idx="370">
                  <c:v>14.686401849445192</c:v>
                </c:pt>
                <c:pt idx="371">
                  <c:v>14.69059273281508</c:v>
                </c:pt>
                <c:pt idx="372">
                  <c:v>14.694855405285074</c:v>
                </c:pt>
                <c:pt idx="373">
                  <c:v>14.699022769192471</c:v>
                </c:pt>
                <c:pt idx="374">
                  <c:v>14.703178587221757</c:v>
                </c:pt>
                <c:pt idx="375">
                  <c:v>14.707322923173006</c:v>
                </c:pt>
                <c:pt idx="376">
                  <c:v>14.711455840318939</c:v>
                </c:pt>
                <c:pt idx="377">
                  <c:v>14.715001064163992</c:v>
                </c:pt>
                <c:pt idx="378">
                  <c:v>14.718044913070937</c:v>
                </c:pt>
                <c:pt idx="379">
                  <c:v>14.721082597806861</c:v>
                </c:pt>
                <c:pt idx="380">
                  <c:v>14.724114143287736</c:v>
                </c:pt>
                <c:pt idx="381">
                  <c:v>14.727139574278766</c:v>
                </c:pt>
                <c:pt idx="382">
                  <c:v>14.730158915395615</c:v>
                </c:pt>
                <c:pt idx="383">
                  <c:v>14.733172191105584</c:v>
                </c:pt>
                <c:pt idx="384">
                  <c:v>14.736179425728832</c:v>
                </c:pt>
                <c:pt idx="385">
                  <c:v>14.739180643439525</c:v>
                </c:pt>
                <c:pt idx="386">
                  <c:v>14.742256737340016</c:v>
                </c:pt>
                <c:pt idx="387">
                  <c:v>14.745245832175925</c:v>
                </c:pt>
                <c:pt idx="388">
                  <c:v>14.748228982397256</c:v>
                </c:pt>
                <c:pt idx="389">
                  <c:v>14.751045431281359</c:v>
                </c:pt>
                <c:pt idx="390">
                  <c:v>14.753856601818496</c:v>
                </c:pt>
                <c:pt idx="391">
                  <c:v>14.756662513756117</c:v>
                </c:pt>
                <c:pt idx="392">
                  <c:v>14.759463186731059</c:v>
                </c:pt>
                <c:pt idx="393">
                  <c:v>14.762258640270369</c:v>
                </c:pt>
                <c:pt idx="394">
                  <c:v>14.764969244250084</c:v>
                </c:pt>
                <c:pt idx="395">
                  <c:v>14.767754464817417</c:v>
                </c:pt>
                <c:pt idx="396">
                  <c:v>14.770534523332499</c:v>
                </c:pt>
                <c:pt idx="397">
                  <c:v>14.773309438894357</c:v>
                </c:pt>
                <c:pt idx="398">
                  <c:v>14.776079230496205</c:v>
                </c:pt>
                <c:pt idx="399">
                  <c:v>14.778843917026254</c:v>
                </c:pt>
                <c:pt idx="400">
                  <c:v>14.781603517268453</c:v>
                </c:pt>
                <c:pt idx="401">
                  <c:v>14.784358049903274</c:v>
                </c:pt>
                <c:pt idx="402">
                  <c:v>14.787107533508467</c:v>
                </c:pt>
                <c:pt idx="403">
                  <c:v>14.789851986559805</c:v>
                </c:pt>
                <c:pt idx="404">
                  <c:v>14.792356814152253</c:v>
                </c:pt>
                <c:pt idx="405">
                  <c:v>14.79493554417707</c:v>
                </c:pt>
                <c:pt idx="406">
                  <c:v>14.797509848576768</c:v>
                </c:pt>
                <c:pt idx="407">
                  <c:v>14.800001931596386</c:v>
                </c:pt>
                <c:pt idx="408">
                  <c:v>14.802567563133838</c:v>
                </c:pt>
                <c:pt idx="409">
                  <c:v>14.805128813853143</c:v>
                </c:pt>
                <c:pt idx="410">
                  <c:v>14.807685698689308</c:v>
                </c:pt>
                <c:pt idx="411">
                  <c:v>14.810160946775744</c:v>
                </c:pt>
                <c:pt idx="412">
                  <c:v>14.812709275530958</c:v>
                </c:pt>
                <c:pt idx="413">
                  <c:v>14.815253282308051</c:v>
                </c:pt>
                <c:pt idx="414">
                  <c:v>14.817716084297938</c:v>
                </c:pt>
                <c:pt idx="415">
                  <c:v>14.820942387585065</c:v>
                </c:pt>
                <c:pt idx="416">
                  <c:v>14.824544565950596</c:v>
                </c:pt>
                <c:pt idx="417">
                  <c:v>14.828214479601414</c:v>
                </c:pt>
                <c:pt idx="418">
                  <c:v>14.831875436317752</c:v>
                </c:pt>
                <c:pt idx="419">
                  <c:v>14.835527479714479</c:v>
                </c:pt>
                <c:pt idx="420">
                  <c:v>14.83909484382475</c:v>
                </c:pt>
                <c:pt idx="421">
                  <c:v>14.842729373619104</c:v>
                </c:pt>
                <c:pt idx="422">
                  <c:v>14.846355118158135</c:v>
                </c:pt>
                <c:pt idx="423">
                  <c:v>14.849896854500026</c:v>
                </c:pt>
                <c:pt idx="424">
                  <c:v>14.853505336168096</c:v>
                </c:pt>
                <c:pt idx="425">
                  <c:v>14.857105157904838</c:v>
                </c:pt>
                <c:pt idx="426">
                  <c:v>14.860696361176389</c:v>
                </c:pt>
                <c:pt idx="427">
                  <c:v>14.864204436320511</c:v>
                </c:pt>
                <c:pt idx="428">
                  <c:v>14.86777870330163</c:v>
                </c:pt>
                <c:pt idx="429">
                  <c:v>14.871270273112303</c:v>
                </c:pt>
                <c:pt idx="430">
                  <c:v>14.873865108802027</c:v>
                </c:pt>
                <c:pt idx="431">
                  <c:v>14.87645546346082</c:v>
                </c:pt>
                <c:pt idx="432">
                  <c:v>14.879041352538625</c:v>
                </c:pt>
                <c:pt idx="433">
                  <c:v>14.881622791405617</c:v>
                </c:pt>
                <c:pt idx="434">
                  <c:v>14.88419979535275</c:v>
                </c:pt>
                <c:pt idx="435">
                  <c:v>14.886772379592303</c:v>
                </c:pt>
                <c:pt idx="436">
                  <c:v>14.889340559258423</c:v>
                </c:pt>
                <c:pt idx="437">
                  <c:v>14.891904349407653</c:v>
                </c:pt>
                <c:pt idx="438">
                  <c:v>14.894463765019466</c:v>
                </c:pt>
                <c:pt idx="439">
                  <c:v>14.896945879763091</c:v>
                </c:pt>
                <c:pt idx="440">
                  <c:v>14.8994967148651</c:v>
                </c:pt>
                <c:pt idx="441">
                  <c:v>14.90204321949048</c:v>
                </c:pt>
                <c:pt idx="442">
                  <c:v>14.904585408317752</c:v>
                </c:pt>
                <c:pt idx="443">
                  <c:v>14.907123295950939</c:v>
                </c:pt>
                <c:pt idx="444">
                  <c:v>14.90965689692006</c:v>
                </c:pt>
                <c:pt idx="445">
                  <c:v>14.912186225681632</c:v>
                </c:pt>
                <c:pt idx="446">
                  <c:v>14.914711296619167</c:v>
                </c:pt>
                <c:pt idx="447">
                  <c:v>14.917519949046937</c:v>
                </c:pt>
                <c:pt idx="448">
                  <c:v>14.920395165568445</c:v>
                </c:pt>
                <c:pt idx="449">
                  <c:v>14.923193205361002</c:v>
                </c:pt>
                <c:pt idx="450">
                  <c:v>14.925986035518774</c:v>
                </c:pt>
                <c:pt idx="451">
                  <c:v>14.928773675405221</c:v>
                </c:pt>
                <c:pt idx="452">
                  <c:v>14.931627421807004</c:v>
                </c:pt>
                <c:pt idx="453">
                  <c:v>14.934404606962643</c:v>
                </c:pt>
                <c:pt idx="454">
                  <c:v>14.937176659780864</c:v>
                </c:pt>
                <c:pt idx="455">
                  <c:v>14.939943599196159</c:v>
                </c:pt>
                <c:pt idx="456">
                  <c:v>14.942776193749561</c:v>
                </c:pt>
                <c:pt idx="457">
                  <c:v>14.945532832840325</c:v>
                </c:pt>
                <c:pt idx="458">
                  <c:v>14.948284415183368</c:v>
                </c:pt>
                <c:pt idx="459">
                  <c:v>14.951101317419669</c:v>
                </c:pt>
                <c:pt idx="460">
                  <c:v>14.953421286011869</c:v>
                </c:pt>
                <c:pt idx="461">
                  <c:v>14.955246616200609</c:v>
                </c:pt>
                <c:pt idx="462">
                  <c:v>14.95713980331648</c:v>
                </c:pt>
                <c:pt idx="463">
                  <c:v>14.959030604005696</c:v>
                </c:pt>
                <c:pt idx="464">
                  <c:v>14.960919024277031</c:v>
                </c:pt>
                <c:pt idx="465">
                  <c:v>14.962735258839729</c:v>
                </c:pt>
                <c:pt idx="466">
                  <c:v>14.964619023826025</c:v>
                </c:pt>
                <c:pt idx="467">
                  <c:v>14.966500426065567</c:v>
                </c:pt>
                <c:pt idx="468">
                  <c:v>14.968309919163024</c:v>
                </c:pt>
                <c:pt idx="469">
                  <c:v>14.970186700612246</c:v>
                </c:pt>
                <c:pt idx="470">
                  <c:v>14.972061136789797</c:v>
                </c:pt>
                <c:pt idx="471">
                  <c:v>14.973933233549781</c:v>
                </c:pt>
                <c:pt idx="472">
                  <c:v>14.975733787782602</c:v>
                </c:pt>
                <c:pt idx="473">
                  <c:v>14.977601309292824</c:v>
                </c:pt>
                <c:pt idx="474">
                  <c:v>14.979466508602858</c:v>
                </c:pt>
                <c:pt idx="475">
                  <c:v>14.981260437059552</c:v>
                </c:pt>
                <c:pt idx="476">
                  <c:v>14.983121094730425</c:v>
                </c:pt>
                <c:pt idx="477">
                  <c:v>14.984979447229115</c:v>
                </c:pt>
                <c:pt idx="478">
                  <c:v>14.986766798494672</c:v>
                </c:pt>
                <c:pt idx="479">
                  <c:v>14.988620642595793</c:v>
                </c:pt>
                <c:pt idx="480">
                  <c:v>14.990472198366124</c:v>
                </c:pt>
                <c:pt idx="481">
                  <c:v>14.992253020493102</c:v>
                </c:pt>
                <c:pt idx="482">
                  <c:v>14.994100100743829</c:v>
                </c:pt>
                <c:pt idx="483">
                  <c:v>14.995944909321276</c:v>
                </c:pt>
                <c:pt idx="484">
                  <c:v>14.997719249837541</c:v>
                </c:pt>
                <c:pt idx="485">
                  <c:v>14.999559615415004</c:v>
                </c:pt>
                <c:pt idx="486">
                  <c:v>15.001397725795467</c:v>
                </c:pt>
                <c:pt idx="487">
                  <c:v>15.003301538208239</c:v>
                </c:pt>
                <c:pt idx="488">
                  <c:v>15.005202937349161</c:v>
                </c:pt>
                <c:pt idx="489">
                  <c:v>15.007169706026998</c:v>
                </c:pt>
                <c:pt idx="490">
                  <c:v>15.009066211291829</c:v>
                </c:pt>
                <c:pt idx="491">
                  <c:v>15.010960321762687</c:v>
                </c:pt>
                <c:pt idx="492">
                  <c:v>15.01291956086569</c:v>
                </c:pt>
                <c:pt idx="493">
                  <c:v>15.014808814860212</c:v>
                </c:pt>
                <c:pt idx="494">
                  <c:v>15.016763036929564</c:v>
                </c:pt>
                <c:pt idx="495">
                  <c:v>15.018647459287958</c:v>
                </c:pt>
                <c:pt idx="496">
                  <c:v>15.020596689952329</c:v>
                </c:pt>
                <c:pt idx="497">
                  <c:v>15.022476305324702</c:v>
                </c:pt>
                <c:pt idx="498">
                  <c:v>15.024353568341821</c:v>
                </c:pt>
                <c:pt idx="499">
                  <c:v>15.026295402865181</c:v>
                </c:pt>
                <c:pt idx="500">
                  <c:v>15.028234726824047</c:v>
                </c:pt>
                <c:pt idx="501">
                  <c:v>15.030104801423986</c:v>
                </c:pt>
                <c:pt idx="502">
                  <c:v>15.032039209696524</c:v>
                </c:pt>
                <c:pt idx="503">
                  <c:v>15.033971126558077</c:v>
                </c:pt>
                <c:pt idx="504">
                  <c:v>15.035834067582632</c:v>
                </c:pt>
                <c:pt idx="505">
                  <c:v>15.037761106189089</c:v>
                </c:pt>
                <c:pt idx="506">
                  <c:v>15.039685672319715</c:v>
                </c:pt>
              </c:numCache>
            </c:numRef>
          </c:xVal>
          <c:yVal>
            <c:numRef>
              <c:f>Sheet1!$U$2:$U$509</c:f>
              <c:numCache>
                <c:formatCode>0.00</c:formatCode>
                <c:ptCount val="508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259.89999999999998</c:v>
                </c:pt>
                <c:pt idx="27">
                  <c:v>260</c:v>
                </c:pt>
                <c:pt idx="28">
                  <c:v>266.3</c:v>
                </c:pt>
                <c:pt idx="29">
                  <c:v>270</c:v>
                </c:pt>
                <c:pt idx="30">
                  <c:v>272.7</c:v>
                </c:pt>
                <c:pt idx="31">
                  <c:v>279</c:v>
                </c:pt>
                <c:pt idx="32">
                  <c:v>280</c:v>
                </c:pt>
                <c:pt idx="33">
                  <c:v>285.39999999999998</c:v>
                </c:pt>
                <c:pt idx="34">
                  <c:v>291.8</c:v>
                </c:pt>
                <c:pt idx="35">
                  <c:v>298.2</c:v>
                </c:pt>
                <c:pt idx="36">
                  <c:v>304.5</c:v>
                </c:pt>
                <c:pt idx="37">
                  <c:v>310.89999999999998</c:v>
                </c:pt>
                <c:pt idx="38">
                  <c:v>317.3</c:v>
                </c:pt>
                <c:pt idx="39">
                  <c:v>323.60000000000002</c:v>
                </c:pt>
                <c:pt idx="40">
                  <c:v>330</c:v>
                </c:pt>
                <c:pt idx="41">
                  <c:v>336.4</c:v>
                </c:pt>
                <c:pt idx="42">
                  <c:v>342.8</c:v>
                </c:pt>
                <c:pt idx="43">
                  <c:v>349.2</c:v>
                </c:pt>
                <c:pt idx="44">
                  <c:v>355.7</c:v>
                </c:pt>
                <c:pt idx="45">
                  <c:v>362.3</c:v>
                </c:pt>
                <c:pt idx="46">
                  <c:v>368.8</c:v>
                </c:pt>
                <c:pt idx="47">
                  <c:v>375.3</c:v>
                </c:pt>
                <c:pt idx="48">
                  <c:v>381.9</c:v>
                </c:pt>
                <c:pt idx="49">
                  <c:v>388.4</c:v>
                </c:pt>
                <c:pt idx="50">
                  <c:v>394.9</c:v>
                </c:pt>
                <c:pt idx="51">
                  <c:v>401.5</c:v>
                </c:pt>
                <c:pt idx="52">
                  <c:v>408</c:v>
                </c:pt>
                <c:pt idx="53">
                  <c:v>414.5</c:v>
                </c:pt>
                <c:pt idx="54">
                  <c:v>421.1</c:v>
                </c:pt>
                <c:pt idx="55">
                  <c:v>427.6</c:v>
                </c:pt>
                <c:pt idx="56">
                  <c:v>432.7</c:v>
                </c:pt>
                <c:pt idx="57">
                  <c:v>437.2</c:v>
                </c:pt>
                <c:pt idx="58">
                  <c:v>441.8</c:v>
                </c:pt>
                <c:pt idx="59">
                  <c:v>446.3</c:v>
                </c:pt>
                <c:pt idx="60">
                  <c:v>450.9</c:v>
                </c:pt>
                <c:pt idx="61">
                  <c:v>455.4</c:v>
                </c:pt>
                <c:pt idx="62">
                  <c:v>460</c:v>
                </c:pt>
                <c:pt idx="63">
                  <c:v>464.5</c:v>
                </c:pt>
                <c:pt idx="64">
                  <c:v>469.1</c:v>
                </c:pt>
                <c:pt idx="65">
                  <c:v>473.6</c:v>
                </c:pt>
                <c:pt idx="66">
                  <c:v>478.2</c:v>
                </c:pt>
                <c:pt idx="67">
                  <c:v>482.7</c:v>
                </c:pt>
                <c:pt idx="68">
                  <c:v>487.3</c:v>
                </c:pt>
                <c:pt idx="69">
                  <c:v>491.6</c:v>
                </c:pt>
                <c:pt idx="70">
                  <c:v>495.8</c:v>
                </c:pt>
                <c:pt idx="71">
                  <c:v>499.9</c:v>
                </c:pt>
                <c:pt idx="72">
                  <c:v>504.1</c:v>
                </c:pt>
                <c:pt idx="73">
                  <c:v>508.2</c:v>
                </c:pt>
                <c:pt idx="74">
                  <c:v>512.4</c:v>
                </c:pt>
                <c:pt idx="75">
                  <c:v>516.5</c:v>
                </c:pt>
                <c:pt idx="76">
                  <c:v>520.70000000000005</c:v>
                </c:pt>
                <c:pt idx="77">
                  <c:v>524.79999999999995</c:v>
                </c:pt>
                <c:pt idx="78">
                  <c:v>529</c:v>
                </c:pt>
                <c:pt idx="79">
                  <c:v>533.1</c:v>
                </c:pt>
                <c:pt idx="80">
                  <c:v>537.20000000000005</c:v>
                </c:pt>
                <c:pt idx="81">
                  <c:v>541.4</c:v>
                </c:pt>
                <c:pt idx="82">
                  <c:v>545.4</c:v>
                </c:pt>
                <c:pt idx="83">
                  <c:v>549.20000000000005</c:v>
                </c:pt>
                <c:pt idx="84">
                  <c:v>553</c:v>
                </c:pt>
                <c:pt idx="85">
                  <c:v>556.70000000000005</c:v>
                </c:pt>
                <c:pt idx="86">
                  <c:v>560.5</c:v>
                </c:pt>
                <c:pt idx="87">
                  <c:v>564.29999999999995</c:v>
                </c:pt>
                <c:pt idx="88">
                  <c:v>568.1</c:v>
                </c:pt>
                <c:pt idx="89">
                  <c:v>571.9</c:v>
                </c:pt>
                <c:pt idx="90">
                  <c:v>575.6</c:v>
                </c:pt>
                <c:pt idx="91">
                  <c:v>579.4</c:v>
                </c:pt>
                <c:pt idx="92">
                  <c:v>583.20000000000005</c:v>
                </c:pt>
                <c:pt idx="93">
                  <c:v>587</c:v>
                </c:pt>
                <c:pt idx="94">
                  <c:v>590.79999999999995</c:v>
                </c:pt>
                <c:pt idx="95">
                  <c:v>594.5</c:v>
                </c:pt>
                <c:pt idx="96">
                  <c:v>598.20000000000005</c:v>
                </c:pt>
                <c:pt idx="97">
                  <c:v>601.79999999999995</c:v>
                </c:pt>
                <c:pt idx="98">
                  <c:v>605.5</c:v>
                </c:pt>
                <c:pt idx="99">
                  <c:v>609.20000000000005</c:v>
                </c:pt>
                <c:pt idx="100">
                  <c:v>612.79999999999995</c:v>
                </c:pt>
                <c:pt idx="101">
                  <c:v>616.5</c:v>
                </c:pt>
                <c:pt idx="102">
                  <c:v>620.20000000000005</c:v>
                </c:pt>
                <c:pt idx="103">
                  <c:v>623.79999999999995</c:v>
                </c:pt>
                <c:pt idx="104">
                  <c:v>627.5</c:v>
                </c:pt>
                <c:pt idx="105">
                  <c:v>631.20000000000005</c:v>
                </c:pt>
                <c:pt idx="106">
                  <c:v>634.79999999999995</c:v>
                </c:pt>
                <c:pt idx="107">
                  <c:v>638.5</c:v>
                </c:pt>
                <c:pt idx="108">
                  <c:v>642.6</c:v>
                </c:pt>
                <c:pt idx="109">
                  <c:v>646.79999999999995</c:v>
                </c:pt>
                <c:pt idx="110">
                  <c:v>650.9</c:v>
                </c:pt>
                <c:pt idx="111">
                  <c:v>655.1</c:v>
                </c:pt>
                <c:pt idx="112">
                  <c:v>659.2</c:v>
                </c:pt>
                <c:pt idx="113">
                  <c:v>663.4</c:v>
                </c:pt>
                <c:pt idx="114">
                  <c:v>667.5</c:v>
                </c:pt>
                <c:pt idx="115">
                  <c:v>671.6</c:v>
                </c:pt>
                <c:pt idx="116">
                  <c:v>675.8</c:v>
                </c:pt>
                <c:pt idx="117">
                  <c:v>679.9</c:v>
                </c:pt>
                <c:pt idx="118">
                  <c:v>684.1</c:v>
                </c:pt>
                <c:pt idx="119">
                  <c:v>688.2</c:v>
                </c:pt>
                <c:pt idx="120">
                  <c:v>692.1</c:v>
                </c:pt>
                <c:pt idx="121">
                  <c:v>695.9</c:v>
                </c:pt>
                <c:pt idx="122">
                  <c:v>699.7</c:v>
                </c:pt>
                <c:pt idx="123">
                  <c:v>703.5</c:v>
                </c:pt>
                <c:pt idx="124">
                  <c:v>707.3</c:v>
                </c:pt>
                <c:pt idx="125">
                  <c:v>711.1</c:v>
                </c:pt>
                <c:pt idx="126">
                  <c:v>714.9</c:v>
                </c:pt>
                <c:pt idx="127">
                  <c:v>718.7</c:v>
                </c:pt>
                <c:pt idx="128">
                  <c:v>722.5</c:v>
                </c:pt>
                <c:pt idx="129">
                  <c:v>726.3</c:v>
                </c:pt>
                <c:pt idx="130">
                  <c:v>730.1</c:v>
                </c:pt>
                <c:pt idx="131">
                  <c:v>733.9</c:v>
                </c:pt>
                <c:pt idx="132">
                  <c:v>737.7</c:v>
                </c:pt>
                <c:pt idx="133">
                  <c:v>741.4</c:v>
                </c:pt>
                <c:pt idx="134">
                  <c:v>744.8</c:v>
                </c:pt>
                <c:pt idx="135">
                  <c:v>748.2</c:v>
                </c:pt>
                <c:pt idx="136">
                  <c:v>751.6</c:v>
                </c:pt>
                <c:pt idx="137">
                  <c:v>755.1</c:v>
                </c:pt>
                <c:pt idx="138">
                  <c:v>758.5</c:v>
                </c:pt>
                <c:pt idx="139">
                  <c:v>761.9</c:v>
                </c:pt>
                <c:pt idx="140">
                  <c:v>765.3</c:v>
                </c:pt>
                <c:pt idx="141">
                  <c:v>768.8</c:v>
                </c:pt>
                <c:pt idx="142">
                  <c:v>772.2</c:v>
                </c:pt>
                <c:pt idx="143">
                  <c:v>775.6</c:v>
                </c:pt>
                <c:pt idx="144">
                  <c:v>779.1</c:v>
                </c:pt>
                <c:pt idx="145">
                  <c:v>782.5</c:v>
                </c:pt>
                <c:pt idx="146">
                  <c:v>786</c:v>
                </c:pt>
                <c:pt idx="147">
                  <c:v>789.7</c:v>
                </c:pt>
                <c:pt idx="148">
                  <c:v>793.5</c:v>
                </c:pt>
                <c:pt idx="149">
                  <c:v>797.2</c:v>
                </c:pt>
                <c:pt idx="150">
                  <c:v>800.9</c:v>
                </c:pt>
                <c:pt idx="151">
                  <c:v>804.6</c:v>
                </c:pt>
                <c:pt idx="152">
                  <c:v>808.3</c:v>
                </c:pt>
                <c:pt idx="153">
                  <c:v>812</c:v>
                </c:pt>
                <c:pt idx="154">
                  <c:v>815.7</c:v>
                </c:pt>
                <c:pt idx="155">
                  <c:v>819.5</c:v>
                </c:pt>
                <c:pt idx="156">
                  <c:v>823.2</c:v>
                </c:pt>
                <c:pt idx="157">
                  <c:v>826.9</c:v>
                </c:pt>
                <c:pt idx="158">
                  <c:v>830.6</c:v>
                </c:pt>
                <c:pt idx="159">
                  <c:v>834.4</c:v>
                </c:pt>
                <c:pt idx="160">
                  <c:v>838.8</c:v>
                </c:pt>
                <c:pt idx="161">
                  <c:v>843.2</c:v>
                </c:pt>
                <c:pt idx="162">
                  <c:v>847.6</c:v>
                </c:pt>
                <c:pt idx="163">
                  <c:v>851.9</c:v>
                </c:pt>
                <c:pt idx="164">
                  <c:v>856.3</c:v>
                </c:pt>
                <c:pt idx="165">
                  <c:v>860.7</c:v>
                </c:pt>
                <c:pt idx="166">
                  <c:v>865.1</c:v>
                </c:pt>
                <c:pt idx="167">
                  <c:v>869.5</c:v>
                </c:pt>
                <c:pt idx="168">
                  <c:v>873.9</c:v>
                </c:pt>
                <c:pt idx="169">
                  <c:v>878.2</c:v>
                </c:pt>
                <c:pt idx="170">
                  <c:v>882.6</c:v>
                </c:pt>
                <c:pt idx="171">
                  <c:v>887</c:v>
                </c:pt>
                <c:pt idx="172">
                  <c:v>891.1</c:v>
                </c:pt>
                <c:pt idx="173">
                  <c:v>894.8</c:v>
                </c:pt>
                <c:pt idx="174">
                  <c:v>898.6</c:v>
                </c:pt>
                <c:pt idx="175">
                  <c:v>902.3</c:v>
                </c:pt>
                <c:pt idx="176">
                  <c:v>906</c:v>
                </c:pt>
                <c:pt idx="177">
                  <c:v>909.8</c:v>
                </c:pt>
                <c:pt idx="178">
                  <c:v>913.5</c:v>
                </c:pt>
                <c:pt idx="179">
                  <c:v>917.2</c:v>
                </c:pt>
                <c:pt idx="180">
                  <c:v>921</c:v>
                </c:pt>
                <c:pt idx="181">
                  <c:v>924.7</c:v>
                </c:pt>
                <c:pt idx="182">
                  <c:v>928.4</c:v>
                </c:pt>
                <c:pt idx="183">
                  <c:v>932.1</c:v>
                </c:pt>
                <c:pt idx="184">
                  <c:v>935.9</c:v>
                </c:pt>
                <c:pt idx="185">
                  <c:v>939.3</c:v>
                </c:pt>
                <c:pt idx="186">
                  <c:v>942.2</c:v>
                </c:pt>
                <c:pt idx="187">
                  <c:v>945.1</c:v>
                </c:pt>
                <c:pt idx="188">
                  <c:v>948.1</c:v>
                </c:pt>
                <c:pt idx="189">
                  <c:v>951</c:v>
                </c:pt>
                <c:pt idx="190">
                  <c:v>953.9</c:v>
                </c:pt>
                <c:pt idx="191">
                  <c:v>956.8</c:v>
                </c:pt>
                <c:pt idx="192">
                  <c:v>959.7</c:v>
                </c:pt>
                <c:pt idx="193">
                  <c:v>962.7</c:v>
                </c:pt>
                <c:pt idx="194">
                  <c:v>965.6</c:v>
                </c:pt>
                <c:pt idx="195">
                  <c:v>968.5</c:v>
                </c:pt>
                <c:pt idx="196">
                  <c:v>971.4</c:v>
                </c:pt>
                <c:pt idx="197">
                  <c:v>974.1</c:v>
                </c:pt>
                <c:pt idx="198">
                  <c:v>976.1</c:v>
                </c:pt>
                <c:pt idx="199">
                  <c:v>978.2</c:v>
                </c:pt>
                <c:pt idx="200">
                  <c:v>980.2</c:v>
                </c:pt>
                <c:pt idx="201">
                  <c:v>982.2</c:v>
                </c:pt>
                <c:pt idx="202">
                  <c:v>984.3</c:v>
                </c:pt>
                <c:pt idx="203">
                  <c:v>986.3</c:v>
                </c:pt>
                <c:pt idx="204">
                  <c:v>988.3</c:v>
                </c:pt>
                <c:pt idx="205">
                  <c:v>990.4</c:v>
                </c:pt>
                <c:pt idx="206">
                  <c:v>992.4</c:v>
                </c:pt>
                <c:pt idx="207">
                  <c:v>994.4</c:v>
                </c:pt>
                <c:pt idx="208">
                  <c:v>996.5</c:v>
                </c:pt>
                <c:pt idx="209">
                  <c:v>998.5</c:v>
                </c:pt>
                <c:pt idx="210">
                  <c:v>1000.6</c:v>
                </c:pt>
                <c:pt idx="211">
                  <c:v>1003.1</c:v>
                </c:pt>
                <c:pt idx="212">
                  <c:v>1005.7</c:v>
                </c:pt>
                <c:pt idx="213">
                  <c:v>1008.2</c:v>
                </c:pt>
                <c:pt idx="214">
                  <c:v>1010.8</c:v>
                </c:pt>
                <c:pt idx="215">
                  <c:v>1013.4</c:v>
                </c:pt>
                <c:pt idx="216">
                  <c:v>1015.9</c:v>
                </c:pt>
                <c:pt idx="217">
                  <c:v>1018.5</c:v>
                </c:pt>
                <c:pt idx="218">
                  <c:v>1021.1</c:v>
                </c:pt>
                <c:pt idx="219">
                  <c:v>1023.6</c:v>
                </c:pt>
                <c:pt idx="220">
                  <c:v>1026.2</c:v>
                </c:pt>
                <c:pt idx="221">
                  <c:v>1028.7</c:v>
                </c:pt>
                <c:pt idx="222">
                  <c:v>1031.3</c:v>
                </c:pt>
                <c:pt idx="223">
                  <c:v>1033.9000000000001</c:v>
                </c:pt>
                <c:pt idx="224">
                  <c:v>1036.9000000000001</c:v>
                </c:pt>
                <c:pt idx="225">
                  <c:v>1040.0999999999999</c:v>
                </c:pt>
                <c:pt idx="226">
                  <c:v>1043.4000000000001</c:v>
                </c:pt>
                <c:pt idx="227">
                  <c:v>1046.7</c:v>
                </c:pt>
                <c:pt idx="228">
                  <c:v>1049.9000000000001</c:v>
                </c:pt>
                <c:pt idx="229">
                  <c:v>1053.2</c:v>
                </c:pt>
                <c:pt idx="230">
                  <c:v>1056.4000000000001</c:v>
                </c:pt>
                <c:pt idx="231">
                  <c:v>1059.7</c:v>
                </c:pt>
                <c:pt idx="232">
                  <c:v>1062.9000000000001</c:v>
                </c:pt>
                <c:pt idx="233">
                  <c:v>1066.2</c:v>
                </c:pt>
                <c:pt idx="234">
                  <c:v>1069.4000000000001</c:v>
                </c:pt>
                <c:pt idx="235">
                  <c:v>1072.7</c:v>
                </c:pt>
                <c:pt idx="236">
                  <c:v>1075.9000000000001</c:v>
                </c:pt>
                <c:pt idx="237">
                  <c:v>1079.2</c:v>
                </c:pt>
                <c:pt idx="238">
                  <c:v>1082.5</c:v>
                </c:pt>
                <c:pt idx="239">
                  <c:v>1085.8</c:v>
                </c:pt>
                <c:pt idx="240">
                  <c:v>1089.0999999999999</c:v>
                </c:pt>
                <c:pt idx="241">
                  <c:v>1092.5</c:v>
                </c:pt>
                <c:pt idx="242">
                  <c:v>1095.8</c:v>
                </c:pt>
                <c:pt idx="243">
                  <c:v>1099.0999999999999</c:v>
                </c:pt>
                <c:pt idx="244">
                  <c:v>1102.4000000000001</c:v>
                </c:pt>
                <c:pt idx="245">
                  <c:v>1105.7</c:v>
                </c:pt>
                <c:pt idx="246">
                  <c:v>1109.0999999999999</c:v>
                </c:pt>
                <c:pt idx="247">
                  <c:v>1112.4000000000001</c:v>
                </c:pt>
                <c:pt idx="248">
                  <c:v>1115.7</c:v>
                </c:pt>
                <c:pt idx="249">
                  <c:v>1119.3</c:v>
                </c:pt>
                <c:pt idx="250">
                  <c:v>1123.2</c:v>
                </c:pt>
                <c:pt idx="251">
                  <c:v>1127.2</c:v>
                </c:pt>
                <c:pt idx="252">
                  <c:v>1131.0999999999999</c:v>
                </c:pt>
                <c:pt idx="253">
                  <c:v>1135</c:v>
                </c:pt>
                <c:pt idx="254">
                  <c:v>1138.9000000000001</c:v>
                </c:pt>
                <c:pt idx="255">
                  <c:v>1142.9000000000001</c:v>
                </c:pt>
                <c:pt idx="256">
                  <c:v>1146.8</c:v>
                </c:pt>
                <c:pt idx="257">
                  <c:v>1150.7</c:v>
                </c:pt>
                <c:pt idx="258">
                  <c:v>1154.7</c:v>
                </c:pt>
                <c:pt idx="259">
                  <c:v>1158.5999999999999</c:v>
                </c:pt>
                <c:pt idx="260">
                  <c:v>1162.5</c:v>
                </c:pt>
                <c:pt idx="261">
                  <c:v>1166.4000000000001</c:v>
                </c:pt>
                <c:pt idx="262">
                  <c:v>1170.4000000000001</c:v>
                </c:pt>
                <c:pt idx="263">
                  <c:v>1173.9000000000001</c:v>
                </c:pt>
                <c:pt idx="264">
                  <c:v>1177.3</c:v>
                </c:pt>
                <c:pt idx="265">
                  <c:v>1180.8</c:v>
                </c:pt>
                <c:pt idx="266">
                  <c:v>1184.3</c:v>
                </c:pt>
                <c:pt idx="267">
                  <c:v>1187.7</c:v>
                </c:pt>
                <c:pt idx="268">
                  <c:v>1191.2</c:v>
                </c:pt>
                <c:pt idx="269">
                  <c:v>1194.5999999999999</c:v>
                </c:pt>
                <c:pt idx="270">
                  <c:v>1198.0999999999999</c:v>
                </c:pt>
                <c:pt idx="271">
                  <c:v>1201.5999999999999</c:v>
                </c:pt>
                <c:pt idx="272">
                  <c:v>1205</c:v>
                </c:pt>
                <c:pt idx="273">
                  <c:v>1208.5</c:v>
                </c:pt>
                <c:pt idx="274">
                  <c:v>1212.2</c:v>
                </c:pt>
                <c:pt idx="275">
                  <c:v>1217.7</c:v>
                </c:pt>
                <c:pt idx="276">
                  <c:v>1223.0999999999999</c:v>
                </c:pt>
                <c:pt idx="277">
                  <c:v>1228.5999999999999</c:v>
                </c:pt>
                <c:pt idx="278">
                  <c:v>1234</c:v>
                </c:pt>
                <c:pt idx="279">
                  <c:v>1239.5</c:v>
                </c:pt>
                <c:pt idx="280">
                  <c:v>1244.9000000000001</c:v>
                </c:pt>
                <c:pt idx="281">
                  <c:v>1250.4000000000001</c:v>
                </c:pt>
                <c:pt idx="282">
                  <c:v>1255.8</c:v>
                </c:pt>
                <c:pt idx="283">
                  <c:v>1261.3</c:v>
                </c:pt>
                <c:pt idx="284">
                  <c:v>1266.7</c:v>
                </c:pt>
                <c:pt idx="285">
                  <c:v>1272.2</c:v>
                </c:pt>
                <c:pt idx="286">
                  <c:v>1277.5999999999999</c:v>
                </c:pt>
                <c:pt idx="287">
                  <c:v>1283.0999999999999</c:v>
                </c:pt>
                <c:pt idx="288">
                  <c:v>1288.5</c:v>
                </c:pt>
                <c:pt idx="289">
                  <c:v>1294</c:v>
                </c:pt>
                <c:pt idx="290">
                  <c:v>1299.4000000000001</c:v>
                </c:pt>
                <c:pt idx="291">
                  <c:v>1305.4000000000001</c:v>
                </c:pt>
                <c:pt idx="292">
                  <c:v>1311.7</c:v>
                </c:pt>
                <c:pt idx="293">
                  <c:v>1317.9</c:v>
                </c:pt>
                <c:pt idx="294">
                  <c:v>1324.1</c:v>
                </c:pt>
                <c:pt idx="295">
                  <c:v>1330.3</c:v>
                </c:pt>
                <c:pt idx="296">
                  <c:v>1336.5</c:v>
                </c:pt>
                <c:pt idx="297">
                  <c:v>1342.7</c:v>
                </c:pt>
                <c:pt idx="298">
                  <c:v>1349</c:v>
                </c:pt>
                <c:pt idx="299">
                  <c:v>1355.2</c:v>
                </c:pt>
                <c:pt idx="300">
                  <c:v>1361.4</c:v>
                </c:pt>
                <c:pt idx="301">
                  <c:v>1367.6</c:v>
                </c:pt>
                <c:pt idx="302">
                  <c:v>1373.8</c:v>
                </c:pt>
                <c:pt idx="303">
                  <c:v>1380</c:v>
                </c:pt>
                <c:pt idx="304">
                  <c:v>1386.2</c:v>
                </c:pt>
                <c:pt idx="305">
                  <c:v>1392.5</c:v>
                </c:pt>
                <c:pt idx="306">
                  <c:v>1398.7</c:v>
                </c:pt>
                <c:pt idx="307">
                  <c:v>1404.9</c:v>
                </c:pt>
                <c:pt idx="308">
                  <c:v>1411.2</c:v>
                </c:pt>
                <c:pt idx="309">
                  <c:v>1417.5</c:v>
                </c:pt>
                <c:pt idx="310">
                  <c:v>1423.9</c:v>
                </c:pt>
                <c:pt idx="311">
                  <c:v>1430.3</c:v>
                </c:pt>
                <c:pt idx="312">
                  <c:v>1436.6</c:v>
                </c:pt>
                <c:pt idx="313">
                  <c:v>1443</c:v>
                </c:pt>
                <c:pt idx="314">
                  <c:v>1449.4</c:v>
                </c:pt>
                <c:pt idx="315">
                  <c:v>1455.7</c:v>
                </c:pt>
                <c:pt idx="316">
                  <c:v>1462.1</c:v>
                </c:pt>
                <c:pt idx="317">
                  <c:v>1468.5</c:v>
                </c:pt>
                <c:pt idx="318">
                  <c:v>1474.9</c:v>
                </c:pt>
                <c:pt idx="319">
                  <c:v>1481.2</c:v>
                </c:pt>
                <c:pt idx="320">
                  <c:v>1488</c:v>
                </c:pt>
                <c:pt idx="321">
                  <c:v>1495.2</c:v>
                </c:pt>
                <c:pt idx="322">
                  <c:v>1502.5</c:v>
                </c:pt>
                <c:pt idx="323">
                  <c:v>1509.8</c:v>
                </c:pt>
                <c:pt idx="324">
                  <c:v>1517</c:v>
                </c:pt>
                <c:pt idx="325">
                  <c:v>1524.3</c:v>
                </c:pt>
                <c:pt idx="326">
                  <c:v>1531.6</c:v>
                </c:pt>
                <c:pt idx="327">
                  <c:v>1538.9</c:v>
                </c:pt>
                <c:pt idx="328">
                  <c:v>1546.1</c:v>
                </c:pt>
                <c:pt idx="329">
                  <c:v>1553.4</c:v>
                </c:pt>
                <c:pt idx="330">
                  <c:v>1560.1</c:v>
                </c:pt>
                <c:pt idx="331">
                  <c:v>1566.5</c:v>
                </c:pt>
                <c:pt idx="332">
                  <c:v>1572.8</c:v>
                </c:pt>
                <c:pt idx="333">
                  <c:v>1579.2</c:v>
                </c:pt>
                <c:pt idx="334">
                  <c:v>1585.6</c:v>
                </c:pt>
                <c:pt idx="335">
                  <c:v>1591.9</c:v>
                </c:pt>
                <c:pt idx="336">
                  <c:v>1598.3</c:v>
                </c:pt>
                <c:pt idx="337">
                  <c:v>1604.6</c:v>
                </c:pt>
                <c:pt idx="338">
                  <c:v>1611</c:v>
                </c:pt>
                <c:pt idx="339">
                  <c:v>1617.3</c:v>
                </c:pt>
                <c:pt idx="340">
                  <c:v>1623.7</c:v>
                </c:pt>
                <c:pt idx="341">
                  <c:v>1630</c:v>
                </c:pt>
                <c:pt idx="342">
                  <c:v>1636.4</c:v>
                </c:pt>
                <c:pt idx="343">
                  <c:v>1642.7</c:v>
                </c:pt>
                <c:pt idx="344">
                  <c:v>1649.1</c:v>
                </c:pt>
                <c:pt idx="345">
                  <c:v>1654.9</c:v>
                </c:pt>
                <c:pt idx="346">
                  <c:v>1660.6</c:v>
                </c:pt>
                <c:pt idx="347">
                  <c:v>1666.3</c:v>
                </c:pt>
                <c:pt idx="348">
                  <c:v>1672</c:v>
                </c:pt>
                <c:pt idx="349">
                  <c:v>1677.7</c:v>
                </c:pt>
                <c:pt idx="350">
                  <c:v>1683.4</c:v>
                </c:pt>
                <c:pt idx="351">
                  <c:v>1689.1</c:v>
                </c:pt>
                <c:pt idx="352">
                  <c:v>1694.8</c:v>
                </c:pt>
                <c:pt idx="353">
                  <c:v>1700.5</c:v>
                </c:pt>
                <c:pt idx="354">
                  <c:v>1706.2</c:v>
                </c:pt>
                <c:pt idx="355">
                  <c:v>1712</c:v>
                </c:pt>
                <c:pt idx="356">
                  <c:v>1717</c:v>
                </c:pt>
                <c:pt idx="357">
                  <c:v>1722</c:v>
                </c:pt>
                <c:pt idx="358">
                  <c:v>1727.1</c:v>
                </c:pt>
                <c:pt idx="359">
                  <c:v>1732.1</c:v>
                </c:pt>
                <c:pt idx="360">
                  <c:v>1737.1</c:v>
                </c:pt>
                <c:pt idx="361">
                  <c:v>1742.1</c:v>
                </c:pt>
                <c:pt idx="362">
                  <c:v>1747.1</c:v>
                </c:pt>
                <c:pt idx="363">
                  <c:v>1752.1</c:v>
                </c:pt>
                <c:pt idx="364">
                  <c:v>1757.1</c:v>
                </c:pt>
                <c:pt idx="365">
                  <c:v>1762.1</c:v>
                </c:pt>
                <c:pt idx="366">
                  <c:v>1767.1</c:v>
                </c:pt>
                <c:pt idx="367">
                  <c:v>1772.1</c:v>
                </c:pt>
                <c:pt idx="368">
                  <c:v>1777.1</c:v>
                </c:pt>
                <c:pt idx="369">
                  <c:v>1782.1</c:v>
                </c:pt>
                <c:pt idx="370">
                  <c:v>1787.1</c:v>
                </c:pt>
                <c:pt idx="371">
                  <c:v>1792.1</c:v>
                </c:pt>
                <c:pt idx="372">
                  <c:v>1797.2</c:v>
                </c:pt>
                <c:pt idx="373">
                  <c:v>1802.2</c:v>
                </c:pt>
                <c:pt idx="374">
                  <c:v>1807.2</c:v>
                </c:pt>
                <c:pt idx="375">
                  <c:v>1812.2</c:v>
                </c:pt>
                <c:pt idx="376">
                  <c:v>1817.2</c:v>
                </c:pt>
                <c:pt idx="377">
                  <c:v>1821.5</c:v>
                </c:pt>
                <c:pt idx="378">
                  <c:v>1825.2</c:v>
                </c:pt>
                <c:pt idx="379">
                  <c:v>1828.9</c:v>
                </c:pt>
                <c:pt idx="380">
                  <c:v>1832.6</c:v>
                </c:pt>
                <c:pt idx="381">
                  <c:v>1836.3</c:v>
                </c:pt>
                <c:pt idx="382">
                  <c:v>1840</c:v>
                </c:pt>
                <c:pt idx="383">
                  <c:v>1843.7</c:v>
                </c:pt>
                <c:pt idx="384">
                  <c:v>1847.4</c:v>
                </c:pt>
                <c:pt idx="385">
                  <c:v>1851.1</c:v>
                </c:pt>
                <c:pt idx="386">
                  <c:v>1854.9</c:v>
                </c:pt>
                <c:pt idx="387">
                  <c:v>1858.6</c:v>
                </c:pt>
                <c:pt idx="388">
                  <c:v>1862.3</c:v>
                </c:pt>
                <c:pt idx="389">
                  <c:v>1865.8</c:v>
                </c:pt>
                <c:pt idx="390">
                  <c:v>1869.3</c:v>
                </c:pt>
                <c:pt idx="391">
                  <c:v>1872.8</c:v>
                </c:pt>
                <c:pt idx="392">
                  <c:v>1876.3</c:v>
                </c:pt>
                <c:pt idx="393">
                  <c:v>1879.8</c:v>
                </c:pt>
                <c:pt idx="394">
                  <c:v>1883.2</c:v>
                </c:pt>
                <c:pt idx="395">
                  <c:v>1886.7</c:v>
                </c:pt>
                <c:pt idx="396">
                  <c:v>1890.2</c:v>
                </c:pt>
                <c:pt idx="397">
                  <c:v>1893.7</c:v>
                </c:pt>
                <c:pt idx="398">
                  <c:v>1897.2</c:v>
                </c:pt>
                <c:pt idx="399">
                  <c:v>1900.7</c:v>
                </c:pt>
                <c:pt idx="400">
                  <c:v>1904.2</c:v>
                </c:pt>
                <c:pt idx="401">
                  <c:v>1907.7</c:v>
                </c:pt>
                <c:pt idx="402">
                  <c:v>1911.2</c:v>
                </c:pt>
                <c:pt idx="403">
                  <c:v>1914.7</c:v>
                </c:pt>
                <c:pt idx="404">
                  <c:v>1917.9</c:v>
                </c:pt>
                <c:pt idx="405">
                  <c:v>1921.2</c:v>
                </c:pt>
                <c:pt idx="406">
                  <c:v>1924.5</c:v>
                </c:pt>
                <c:pt idx="407">
                  <c:v>1927.7</c:v>
                </c:pt>
                <c:pt idx="408">
                  <c:v>1931</c:v>
                </c:pt>
                <c:pt idx="409">
                  <c:v>1934.3</c:v>
                </c:pt>
                <c:pt idx="410">
                  <c:v>1937.6</c:v>
                </c:pt>
                <c:pt idx="411">
                  <c:v>1940.8</c:v>
                </c:pt>
                <c:pt idx="412">
                  <c:v>1944.1</c:v>
                </c:pt>
                <c:pt idx="413">
                  <c:v>1947.4</c:v>
                </c:pt>
                <c:pt idx="414">
                  <c:v>1950.6</c:v>
                </c:pt>
                <c:pt idx="415">
                  <c:v>1954.8</c:v>
                </c:pt>
                <c:pt idx="416">
                  <c:v>1959.5</c:v>
                </c:pt>
                <c:pt idx="417">
                  <c:v>1964.3</c:v>
                </c:pt>
                <c:pt idx="418">
                  <c:v>1969.1</c:v>
                </c:pt>
                <c:pt idx="419">
                  <c:v>1973.9</c:v>
                </c:pt>
                <c:pt idx="420">
                  <c:v>1978.6</c:v>
                </c:pt>
                <c:pt idx="421">
                  <c:v>1983.4</c:v>
                </c:pt>
                <c:pt idx="422">
                  <c:v>1988.2</c:v>
                </c:pt>
                <c:pt idx="423">
                  <c:v>1992.9</c:v>
                </c:pt>
                <c:pt idx="424">
                  <c:v>1997.7</c:v>
                </c:pt>
                <c:pt idx="425">
                  <c:v>2002.5</c:v>
                </c:pt>
                <c:pt idx="426">
                  <c:v>2007.3</c:v>
                </c:pt>
                <c:pt idx="427">
                  <c:v>2012</c:v>
                </c:pt>
                <c:pt idx="428">
                  <c:v>2016.8</c:v>
                </c:pt>
                <c:pt idx="429">
                  <c:v>2021.5</c:v>
                </c:pt>
                <c:pt idx="430">
                  <c:v>2025</c:v>
                </c:pt>
                <c:pt idx="431">
                  <c:v>2028.5</c:v>
                </c:pt>
                <c:pt idx="432">
                  <c:v>2032</c:v>
                </c:pt>
                <c:pt idx="433">
                  <c:v>2035.5</c:v>
                </c:pt>
                <c:pt idx="434">
                  <c:v>2039</c:v>
                </c:pt>
                <c:pt idx="435">
                  <c:v>2042.5</c:v>
                </c:pt>
                <c:pt idx="436">
                  <c:v>2046</c:v>
                </c:pt>
                <c:pt idx="437">
                  <c:v>2049.5</c:v>
                </c:pt>
                <c:pt idx="438">
                  <c:v>2053</c:v>
                </c:pt>
                <c:pt idx="439">
                  <c:v>2056.4</c:v>
                </c:pt>
                <c:pt idx="440">
                  <c:v>2059.9</c:v>
                </c:pt>
                <c:pt idx="441">
                  <c:v>2063.4</c:v>
                </c:pt>
                <c:pt idx="442">
                  <c:v>2066.9</c:v>
                </c:pt>
                <c:pt idx="443">
                  <c:v>2070.4</c:v>
                </c:pt>
                <c:pt idx="444">
                  <c:v>2073.9</c:v>
                </c:pt>
                <c:pt idx="445">
                  <c:v>2077.4</c:v>
                </c:pt>
                <c:pt idx="446">
                  <c:v>2080.9</c:v>
                </c:pt>
                <c:pt idx="447">
                  <c:v>2084.8000000000002</c:v>
                </c:pt>
                <c:pt idx="448">
                  <c:v>2088.8000000000002</c:v>
                </c:pt>
                <c:pt idx="449">
                  <c:v>2092.6999999999998</c:v>
                </c:pt>
                <c:pt idx="450">
                  <c:v>2096.6</c:v>
                </c:pt>
                <c:pt idx="451">
                  <c:v>2100.5</c:v>
                </c:pt>
                <c:pt idx="452">
                  <c:v>2104.5</c:v>
                </c:pt>
                <c:pt idx="453">
                  <c:v>2108.4</c:v>
                </c:pt>
                <c:pt idx="454">
                  <c:v>2112.3000000000002</c:v>
                </c:pt>
                <c:pt idx="455">
                  <c:v>2116.1999999999998</c:v>
                </c:pt>
                <c:pt idx="456">
                  <c:v>2120.1999999999998</c:v>
                </c:pt>
                <c:pt idx="457">
                  <c:v>2124.1</c:v>
                </c:pt>
                <c:pt idx="458">
                  <c:v>2128</c:v>
                </c:pt>
                <c:pt idx="459">
                  <c:v>2132</c:v>
                </c:pt>
                <c:pt idx="460">
                  <c:v>2135.3000000000002</c:v>
                </c:pt>
                <c:pt idx="461">
                  <c:v>2137.9</c:v>
                </c:pt>
                <c:pt idx="462">
                  <c:v>2140.6</c:v>
                </c:pt>
                <c:pt idx="463">
                  <c:v>2143.3000000000002</c:v>
                </c:pt>
                <c:pt idx="464">
                  <c:v>2146</c:v>
                </c:pt>
                <c:pt idx="465">
                  <c:v>2148.6</c:v>
                </c:pt>
                <c:pt idx="466">
                  <c:v>2151.3000000000002</c:v>
                </c:pt>
                <c:pt idx="467">
                  <c:v>2154</c:v>
                </c:pt>
                <c:pt idx="468">
                  <c:v>2156.6</c:v>
                </c:pt>
                <c:pt idx="469">
                  <c:v>2159.3000000000002</c:v>
                </c:pt>
                <c:pt idx="470">
                  <c:v>2162</c:v>
                </c:pt>
                <c:pt idx="471">
                  <c:v>2164.6999999999998</c:v>
                </c:pt>
                <c:pt idx="472">
                  <c:v>2167.3000000000002</c:v>
                </c:pt>
                <c:pt idx="473">
                  <c:v>2170</c:v>
                </c:pt>
                <c:pt idx="474">
                  <c:v>2172.6999999999998</c:v>
                </c:pt>
                <c:pt idx="475">
                  <c:v>2175.3000000000002</c:v>
                </c:pt>
                <c:pt idx="476">
                  <c:v>2178</c:v>
                </c:pt>
                <c:pt idx="477">
                  <c:v>2180.6999999999998</c:v>
                </c:pt>
                <c:pt idx="478">
                  <c:v>2183.3000000000002</c:v>
                </c:pt>
                <c:pt idx="479">
                  <c:v>2186</c:v>
                </c:pt>
                <c:pt idx="480">
                  <c:v>2188.6999999999998</c:v>
                </c:pt>
                <c:pt idx="481">
                  <c:v>2191.3000000000002</c:v>
                </c:pt>
                <c:pt idx="482">
                  <c:v>2194</c:v>
                </c:pt>
                <c:pt idx="483">
                  <c:v>2196.6999999999998</c:v>
                </c:pt>
                <c:pt idx="484">
                  <c:v>2199.3000000000002</c:v>
                </c:pt>
                <c:pt idx="485">
                  <c:v>2202</c:v>
                </c:pt>
                <c:pt idx="486">
                  <c:v>2204.6999999999998</c:v>
                </c:pt>
                <c:pt idx="487">
                  <c:v>2207.5</c:v>
                </c:pt>
                <c:pt idx="488">
                  <c:v>2210.3000000000002</c:v>
                </c:pt>
                <c:pt idx="489">
                  <c:v>2213.1999999999998</c:v>
                </c:pt>
                <c:pt idx="490">
                  <c:v>2216</c:v>
                </c:pt>
                <c:pt idx="491">
                  <c:v>2218.8000000000002</c:v>
                </c:pt>
                <c:pt idx="492">
                  <c:v>2221.6999999999998</c:v>
                </c:pt>
                <c:pt idx="493">
                  <c:v>2224.5</c:v>
                </c:pt>
                <c:pt idx="494">
                  <c:v>2227.4</c:v>
                </c:pt>
                <c:pt idx="495">
                  <c:v>2230.1999999999998</c:v>
                </c:pt>
                <c:pt idx="496">
                  <c:v>2233.1</c:v>
                </c:pt>
                <c:pt idx="497">
                  <c:v>2235.9</c:v>
                </c:pt>
                <c:pt idx="498">
                  <c:v>2238.6999999999998</c:v>
                </c:pt>
                <c:pt idx="499">
                  <c:v>2241.6</c:v>
                </c:pt>
                <c:pt idx="500">
                  <c:v>2244.5</c:v>
                </c:pt>
                <c:pt idx="501">
                  <c:v>2247.3000000000002</c:v>
                </c:pt>
                <c:pt idx="502">
                  <c:v>2250.1999999999998</c:v>
                </c:pt>
                <c:pt idx="503">
                  <c:v>2253.1</c:v>
                </c:pt>
                <c:pt idx="504">
                  <c:v>2255.9</c:v>
                </c:pt>
                <c:pt idx="505">
                  <c:v>2258.8000000000002</c:v>
                </c:pt>
                <c:pt idx="506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6-7445-AFC9-DC4A3ECD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73871"/>
        <c:axId val="455378576"/>
      </c:scatterChart>
      <c:valAx>
        <c:axId val="12428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78576"/>
        <c:crosses val="autoZero"/>
        <c:crossBetween val="midCat"/>
      </c:valAx>
      <c:valAx>
        <c:axId val="4553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Potential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Temp. Vs. Height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8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58-7847-B472-7E9E6CE81EE7}"/>
              </c:ext>
            </c:extLst>
          </c:dPt>
          <c:xVal>
            <c:numRef>
              <c:f>Sheet1!$AL$3:$AL$508</c:f>
              <c:numCache>
                <c:formatCode>General</c:formatCode>
                <c:ptCount val="506"/>
                <c:pt idx="0">
                  <c:v>288.12</c:v>
                </c:pt>
                <c:pt idx="1">
                  <c:v>284.91000000000003</c:v>
                </c:pt>
                <c:pt idx="2">
                  <c:v>285.11</c:v>
                </c:pt>
                <c:pt idx="3">
                  <c:v>284.88</c:v>
                </c:pt>
                <c:pt idx="4">
                  <c:v>284.76</c:v>
                </c:pt>
                <c:pt idx="5">
                  <c:v>284.64999999999998</c:v>
                </c:pt>
                <c:pt idx="6">
                  <c:v>284.52999999999997</c:v>
                </c:pt>
                <c:pt idx="7">
                  <c:v>284.42</c:v>
                </c:pt>
                <c:pt idx="8">
                  <c:v>284.3</c:v>
                </c:pt>
                <c:pt idx="9">
                  <c:v>284.19</c:v>
                </c:pt>
                <c:pt idx="10">
                  <c:v>284.07</c:v>
                </c:pt>
                <c:pt idx="11">
                  <c:v>283.95</c:v>
                </c:pt>
                <c:pt idx="12">
                  <c:v>283.83999999999997</c:v>
                </c:pt>
                <c:pt idx="13">
                  <c:v>283.73</c:v>
                </c:pt>
                <c:pt idx="14">
                  <c:v>283.61</c:v>
                </c:pt>
                <c:pt idx="15">
                  <c:v>283.5</c:v>
                </c:pt>
                <c:pt idx="16">
                  <c:v>283.38</c:v>
                </c:pt>
                <c:pt idx="17">
                  <c:v>283.26</c:v>
                </c:pt>
                <c:pt idx="18">
                  <c:v>283.14999999999998</c:v>
                </c:pt>
                <c:pt idx="19">
                  <c:v>283.04000000000002</c:v>
                </c:pt>
                <c:pt idx="20">
                  <c:v>283.92</c:v>
                </c:pt>
                <c:pt idx="21">
                  <c:v>282.8</c:v>
                </c:pt>
                <c:pt idx="22">
                  <c:v>282.69</c:v>
                </c:pt>
                <c:pt idx="23">
                  <c:v>282.58</c:v>
                </c:pt>
                <c:pt idx="24">
                  <c:v>282.45999999999998</c:v>
                </c:pt>
                <c:pt idx="25">
                  <c:v>282.35000000000002</c:v>
                </c:pt>
                <c:pt idx="26">
                  <c:v>282.35000000000002</c:v>
                </c:pt>
                <c:pt idx="27">
                  <c:v>282.10000000000002</c:v>
                </c:pt>
                <c:pt idx="28">
                  <c:v>282</c:v>
                </c:pt>
                <c:pt idx="29">
                  <c:v>281.94</c:v>
                </c:pt>
                <c:pt idx="30">
                  <c:v>281.77999999999997</c:v>
                </c:pt>
                <c:pt idx="31">
                  <c:v>281.75</c:v>
                </c:pt>
                <c:pt idx="32">
                  <c:v>281.72000000000003</c:v>
                </c:pt>
                <c:pt idx="33">
                  <c:v>281.56</c:v>
                </c:pt>
                <c:pt idx="34">
                  <c:v>281.41000000000003</c:v>
                </c:pt>
                <c:pt idx="35">
                  <c:v>281.33999999999997</c:v>
                </c:pt>
                <c:pt idx="36">
                  <c:v>281.18</c:v>
                </c:pt>
                <c:pt idx="37">
                  <c:v>281.13</c:v>
                </c:pt>
                <c:pt idx="38">
                  <c:v>280.97000000000003</c:v>
                </c:pt>
                <c:pt idx="39">
                  <c:v>280.89999999999998</c:v>
                </c:pt>
                <c:pt idx="40">
                  <c:v>280.75</c:v>
                </c:pt>
                <c:pt idx="41">
                  <c:v>280.58999999999997</c:v>
                </c:pt>
                <c:pt idx="42">
                  <c:v>280.52999999999997</c:v>
                </c:pt>
                <c:pt idx="43">
                  <c:v>280.37</c:v>
                </c:pt>
                <c:pt idx="44">
                  <c:v>280.31</c:v>
                </c:pt>
                <c:pt idx="45">
                  <c:v>280.16000000000003</c:v>
                </c:pt>
                <c:pt idx="46">
                  <c:v>280</c:v>
                </c:pt>
                <c:pt idx="47">
                  <c:v>279.93</c:v>
                </c:pt>
                <c:pt idx="48">
                  <c:v>279.77999999999997</c:v>
                </c:pt>
                <c:pt idx="49">
                  <c:v>279.72000000000003</c:v>
                </c:pt>
                <c:pt idx="50">
                  <c:v>279.56</c:v>
                </c:pt>
                <c:pt idx="51">
                  <c:v>279.41000000000003</c:v>
                </c:pt>
                <c:pt idx="52">
                  <c:v>279.33999999999997</c:v>
                </c:pt>
                <c:pt idx="53">
                  <c:v>279.18</c:v>
                </c:pt>
                <c:pt idx="54">
                  <c:v>279.13</c:v>
                </c:pt>
                <c:pt idx="55">
                  <c:v>278.97000000000003</c:v>
                </c:pt>
                <c:pt idx="56">
                  <c:v>278.81</c:v>
                </c:pt>
                <c:pt idx="57">
                  <c:v>278.76</c:v>
                </c:pt>
                <c:pt idx="58">
                  <c:v>278.58999999999997</c:v>
                </c:pt>
                <c:pt idx="59">
                  <c:v>278.55</c:v>
                </c:pt>
                <c:pt idx="60">
                  <c:v>278.41000000000003</c:v>
                </c:pt>
                <c:pt idx="61">
                  <c:v>278.27</c:v>
                </c:pt>
                <c:pt idx="62">
                  <c:v>278.23</c:v>
                </c:pt>
                <c:pt idx="63">
                  <c:v>278.08999999999997</c:v>
                </c:pt>
                <c:pt idx="64">
                  <c:v>278.05</c:v>
                </c:pt>
                <c:pt idx="65">
                  <c:v>277.91000000000003</c:v>
                </c:pt>
                <c:pt idx="66">
                  <c:v>277.77</c:v>
                </c:pt>
                <c:pt idx="67">
                  <c:v>277.73</c:v>
                </c:pt>
                <c:pt idx="68">
                  <c:v>277.58999999999997</c:v>
                </c:pt>
                <c:pt idx="69">
                  <c:v>277.54000000000002</c:v>
                </c:pt>
                <c:pt idx="70">
                  <c:v>277.39999999999998</c:v>
                </c:pt>
                <c:pt idx="71">
                  <c:v>277.36</c:v>
                </c:pt>
                <c:pt idx="72">
                  <c:v>277.22000000000003</c:v>
                </c:pt>
                <c:pt idx="73">
                  <c:v>277.18</c:v>
                </c:pt>
                <c:pt idx="74">
                  <c:v>277.14</c:v>
                </c:pt>
                <c:pt idx="75">
                  <c:v>277</c:v>
                </c:pt>
                <c:pt idx="76">
                  <c:v>276.95999999999998</c:v>
                </c:pt>
                <c:pt idx="77">
                  <c:v>276.92</c:v>
                </c:pt>
                <c:pt idx="78">
                  <c:v>276.77999999999997</c:v>
                </c:pt>
                <c:pt idx="79">
                  <c:v>276.74</c:v>
                </c:pt>
                <c:pt idx="80">
                  <c:v>276.7</c:v>
                </c:pt>
                <c:pt idx="81">
                  <c:v>276.56</c:v>
                </c:pt>
                <c:pt idx="82">
                  <c:v>276.52</c:v>
                </c:pt>
                <c:pt idx="83">
                  <c:v>276.39</c:v>
                </c:pt>
                <c:pt idx="84">
                  <c:v>276.36</c:v>
                </c:pt>
                <c:pt idx="85">
                  <c:v>276.32</c:v>
                </c:pt>
                <c:pt idx="86">
                  <c:v>276.18</c:v>
                </c:pt>
                <c:pt idx="87">
                  <c:v>276.14999999999998</c:v>
                </c:pt>
                <c:pt idx="88">
                  <c:v>276.12</c:v>
                </c:pt>
                <c:pt idx="89">
                  <c:v>275.98</c:v>
                </c:pt>
                <c:pt idx="90">
                  <c:v>275.95</c:v>
                </c:pt>
                <c:pt idx="91">
                  <c:v>275.91000000000003</c:v>
                </c:pt>
                <c:pt idx="92">
                  <c:v>275.77999999999997</c:v>
                </c:pt>
                <c:pt idx="93">
                  <c:v>275.74</c:v>
                </c:pt>
                <c:pt idx="94">
                  <c:v>275.70999999999998</c:v>
                </c:pt>
                <c:pt idx="95">
                  <c:v>275.57</c:v>
                </c:pt>
                <c:pt idx="96">
                  <c:v>275.52999999999997</c:v>
                </c:pt>
                <c:pt idx="97">
                  <c:v>275.5</c:v>
                </c:pt>
                <c:pt idx="98">
                  <c:v>275.37</c:v>
                </c:pt>
                <c:pt idx="99">
                  <c:v>275.33</c:v>
                </c:pt>
                <c:pt idx="100">
                  <c:v>275.29000000000002</c:v>
                </c:pt>
                <c:pt idx="101">
                  <c:v>275.16000000000003</c:v>
                </c:pt>
                <c:pt idx="102">
                  <c:v>275.13</c:v>
                </c:pt>
                <c:pt idx="103">
                  <c:v>274.99</c:v>
                </c:pt>
                <c:pt idx="104">
                  <c:v>274.95999999999998</c:v>
                </c:pt>
                <c:pt idx="105">
                  <c:v>274.91000000000003</c:v>
                </c:pt>
                <c:pt idx="106">
                  <c:v>274.77999999999997</c:v>
                </c:pt>
                <c:pt idx="107">
                  <c:v>274.74</c:v>
                </c:pt>
                <c:pt idx="108">
                  <c:v>274.7</c:v>
                </c:pt>
                <c:pt idx="109">
                  <c:v>274.57</c:v>
                </c:pt>
                <c:pt idx="110">
                  <c:v>274.52999999999997</c:v>
                </c:pt>
                <c:pt idx="111">
                  <c:v>274.49</c:v>
                </c:pt>
                <c:pt idx="112">
                  <c:v>274.35000000000002</c:v>
                </c:pt>
                <c:pt idx="113">
                  <c:v>274.31</c:v>
                </c:pt>
                <c:pt idx="114">
                  <c:v>274.27999999999997</c:v>
                </c:pt>
                <c:pt idx="115">
                  <c:v>274.14</c:v>
                </c:pt>
                <c:pt idx="116">
                  <c:v>274.10000000000002</c:v>
                </c:pt>
                <c:pt idx="117">
                  <c:v>274.06</c:v>
                </c:pt>
                <c:pt idx="118">
                  <c:v>273.92</c:v>
                </c:pt>
                <c:pt idx="119">
                  <c:v>273.89</c:v>
                </c:pt>
                <c:pt idx="120">
                  <c:v>273.86</c:v>
                </c:pt>
                <c:pt idx="121">
                  <c:v>273.73</c:v>
                </c:pt>
                <c:pt idx="122">
                  <c:v>273.69</c:v>
                </c:pt>
                <c:pt idx="123">
                  <c:v>273.66000000000003</c:v>
                </c:pt>
                <c:pt idx="124">
                  <c:v>273.52999999999997</c:v>
                </c:pt>
                <c:pt idx="125">
                  <c:v>273.49</c:v>
                </c:pt>
                <c:pt idx="126">
                  <c:v>273.45</c:v>
                </c:pt>
                <c:pt idx="127">
                  <c:v>273.32</c:v>
                </c:pt>
                <c:pt idx="128">
                  <c:v>273.29000000000002</c:v>
                </c:pt>
                <c:pt idx="129">
                  <c:v>273.25</c:v>
                </c:pt>
                <c:pt idx="130">
                  <c:v>273.12</c:v>
                </c:pt>
                <c:pt idx="131">
                  <c:v>273.08999999999997</c:v>
                </c:pt>
                <c:pt idx="132">
                  <c:v>273.05</c:v>
                </c:pt>
                <c:pt idx="133">
                  <c:v>272.92</c:v>
                </c:pt>
                <c:pt idx="134">
                  <c:v>272.89</c:v>
                </c:pt>
                <c:pt idx="135">
                  <c:v>272.86</c:v>
                </c:pt>
                <c:pt idx="136">
                  <c:v>272.73</c:v>
                </c:pt>
                <c:pt idx="137">
                  <c:v>272.69</c:v>
                </c:pt>
                <c:pt idx="138">
                  <c:v>272.55</c:v>
                </c:pt>
                <c:pt idx="139">
                  <c:v>272.52</c:v>
                </c:pt>
                <c:pt idx="140">
                  <c:v>272.49</c:v>
                </c:pt>
                <c:pt idx="141">
                  <c:v>272.35000000000002</c:v>
                </c:pt>
                <c:pt idx="142">
                  <c:v>272.32</c:v>
                </c:pt>
                <c:pt idx="143">
                  <c:v>272.29000000000002</c:v>
                </c:pt>
                <c:pt idx="144">
                  <c:v>272.16000000000003</c:v>
                </c:pt>
                <c:pt idx="145">
                  <c:v>272.12</c:v>
                </c:pt>
                <c:pt idx="146">
                  <c:v>272.08</c:v>
                </c:pt>
                <c:pt idx="147">
                  <c:v>271.95</c:v>
                </c:pt>
                <c:pt idx="148">
                  <c:v>271.91000000000003</c:v>
                </c:pt>
                <c:pt idx="149">
                  <c:v>271.87</c:v>
                </c:pt>
                <c:pt idx="150">
                  <c:v>271.73</c:v>
                </c:pt>
                <c:pt idx="151">
                  <c:v>271.7</c:v>
                </c:pt>
                <c:pt idx="152">
                  <c:v>271.66000000000003</c:v>
                </c:pt>
                <c:pt idx="153">
                  <c:v>271.52</c:v>
                </c:pt>
                <c:pt idx="154">
                  <c:v>271.49</c:v>
                </c:pt>
                <c:pt idx="155">
                  <c:v>271.44</c:v>
                </c:pt>
                <c:pt idx="156">
                  <c:v>271.41000000000003</c:v>
                </c:pt>
                <c:pt idx="157">
                  <c:v>271.27</c:v>
                </c:pt>
                <c:pt idx="158">
                  <c:v>271.24</c:v>
                </c:pt>
                <c:pt idx="159">
                  <c:v>271.19</c:v>
                </c:pt>
                <c:pt idx="160">
                  <c:v>271.06</c:v>
                </c:pt>
                <c:pt idx="161">
                  <c:v>271.02</c:v>
                </c:pt>
                <c:pt idx="162">
                  <c:v>270.99</c:v>
                </c:pt>
                <c:pt idx="163">
                  <c:v>270.94</c:v>
                </c:pt>
                <c:pt idx="164">
                  <c:v>270.81</c:v>
                </c:pt>
                <c:pt idx="165">
                  <c:v>270.77</c:v>
                </c:pt>
                <c:pt idx="166">
                  <c:v>270.74</c:v>
                </c:pt>
                <c:pt idx="167">
                  <c:v>270.60000000000002</c:v>
                </c:pt>
                <c:pt idx="168">
                  <c:v>270.56</c:v>
                </c:pt>
                <c:pt idx="169">
                  <c:v>270.52</c:v>
                </c:pt>
                <c:pt idx="170">
                  <c:v>270.39</c:v>
                </c:pt>
                <c:pt idx="171">
                  <c:v>270.35000000000002</c:v>
                </c:pt>
                <c:pt idx="172">
                  <c:v>270.32</c:v>
                </c:pt>
                <c:pt idx="173">
                  <c:v>270.29000000000002</c:v>
                </c:pt>
                <c:pt idx="174">
                  <c:v>270.16000000000003</c:v>
                </c:pt>
                <c:pt idx="175">
                  <c:v>270.12</c:v>
                </c:pt>
                <c:pt idx="176">
                  <c:v>270.08999999999997</c:v>
                </c:pt>
                <c:pt idx="177">
                  <c:v>269.95999999999998</c:v>
                </c:pt>
                <c:pt idx="178">
                  <c:v>269.93</c:v>
                </c:pt>
                <c:pt idx="179">
                  <c:v>269.89999999999998</c:v>
                </c:pt>
                <c:pt idx="180">
                  <c:v>269.77</c:v>
                </c:pt>
                <c:pt idx="181">
                  <c:v>269.74</c:v>
                </c:pt>
                <c:pt idx="182">
                  <c:v>269.7</c:v>
                </c:pt>
                <c:pt idx="183">
                  <c:v>269.67</c:v>
                </c:pt>
                <c:pt idx="184">
                  <c:v>269.54000000000002</c:v>
                </c:pt>
                <c:pt idx="185">
                  <c:v>269.51</c:v>
                </c:pt>
                <c:pt idx="186">
                  <c:v>269.48</c:v>
                </c:pt>
                <c:pt idx="187">
                  <c:v>269.35000000000002</c:v>
                </c:pt>
                <c:pt idx="188">
                  <c:v>269.31</c:v>
                </c:pt>
                <c:pt idx="189">
                  <c:v>269.27999999999997</c:v>
                </c:pt>
                <c:pt idx="190">
                  <c:v>269.24</c:v>
                </c:pt>
                <c:pt idx="191">
                  <c:v>269.12</c:v>
                </c:pt>
                <c:pt idx="192">
                  <c:v>269.11</c:v>
                </c:pt>
                <c:pt idx="193">
                  <c:v>269.08</c:v>
                </c:pt>
                <c:pt idx="194">
                  <c:v>269.05</c:v>
                </c:pt>
                <c:pt idx="195">
                  <c:v>268.94</c:v>
                </c:pt>
                <c:pt idx="196">
                  <c:v>268.92</c:v>
                </c:pt>
                <c:pt idx="197">
                  <c:v>268.89</c:v>
                </c:pt>
                <c:pt idx="198">
                  <c:v>268.87</c:v>
                </c:pt>
                <c:pt idx="199">
                  <c:v>268.75</c:v>
                </c:pt>
                <c:pt idx="200">
                  <c:v>268.72000000000003</c:v>
                </c:pt>
                <c:pt idx="201">
                  <c:v>268.70999999999998</c:v>
                </c:pt>
                <c:pt idx="202">
                  <c:v>268.68</c:v>
                </c:pt>
                <c:pt idx="203">
                  <c:v>268.57</c:v>
                </c:pt>
                <c:pt idx="204">
                  <c:v>268.54000000000002</c:v>
                </c:pt>
                <c:pt idx="205">
                  <c:v>268.52</c:v>
                </c:pt>
                <c:pt idx="206">
                  <c:v>268.5</c:v>
                </c:pt>
                <c:pt idx="207">
                  <c:v>268.38</c:v>
                </c:pt>
                <c:pt idx="208">
                  <c:v>268.35000000000002</c:v>
                </c:pt>
                <c:pt idx="209">
                  <c:v>268.33999999999997</c:v>
                </c:pt>
                <c:pt idx="210">
                  <c:v>268.31</c:v>
                </c:pt>
                <c:pt idx="211">
                  <c:v>268.27999999999997</c:v>
                </c:pt>
                <c:pt idx="212">
                  <c:v>268.17</c:v>
                </c:pt>
                <c:pt idx="213">
                  <c:v>268.14999999999998</c:v>
                </c:pt>
                <c:pt idx="214">
                  <c:v>268.12</c:v>
                </c:pt>
                <c:pt idx="215">
                  <c:v>268.10000000000002</c:v>
                </c:pt>
                <c:pt idx="216">
                  <c:v>267.98</c:v>
                </c:pt>
                <c:pt idx="217">
                  <c:v>267.95999999999998</c:v>
                </c:pt>
                <c:pt idx="218">
                  <c:v>267.94</c:v>
                </c:pt>
                <c:pt idx="219">
                  <c:v>267.91000000000003</c:v>
                </c:pt>
                <c:pt idx="220">
                  <c:v>267.8</c:v>
                </c:pt>
                <c:pt idx="221">
                  <c:v>267.77</c:v>
                </c:pt>
                <c:pt idx="222">
                  <c:v>267.75</c:v>
                </c:pt>
                <c:pt idx="223">
                  <c:v>267.72000000000003</c:v>
                </c:pt>
                <c:pt idx="224">
                  <c:v>267.58999999999997</c:v>
                </c:pt>
                <c:pt idx="225">
                  <c:v>267.56</c:v>
                </c:pt>
                <c:pt idx="226">
                  <c:v>267.52999999999997</c:v>
                </c:pt>
                <c:pt idx="227">
                  <c:v>267.5</c:v>
                </c:pt>
                <c:pt idx="228">
                  <c:v>267.47000000000003</c:v>
                </c:pt>
                <c:pt idx="229">
                  <c:v>267.33999999999997</c:v>
                </c:pt>
                <c:pt idx="230">
                  <c:v>267.32</c:v>
                </c:pt>
                <c:pt idx="231">
                  <c:v>267.27999999999997</c:v>
                </c:pt>
                <c:pt idx="232">
                  <c:v>267.16000000000003</c:v>
                </c:pt>
                <c:pt idx="233">
                  <c:v>267.13</c:v>
                </c:pt>
                <c:pt idx="234">
                  <c:v>267.10000000000002</c:v>
                </c:pt>
                <c:pt idx="235">
                  <c:v>267.07</c:v>
                </c:pt>
                <c:pt idx="236">
                  <c:v>266.93</c:v>
                </c:pt>
                <c:pt idx="237">
                  <c:v>266.91000000000003</c:v>
                </c:pt>
                <c:pt idx="238">
                  <c:v>266.87</c:v>
                </c:pt>
                <c:pt idx="239">
                  <c:v>266.74</c:v>
                </c:pt>
                <c:pt idx="240">
                  <c:v>266.70999999999998</c:v>
                </c:pt>
                <c:pt idx="241">
                  <c:v>266.68</c:v>
                </c:pt>
                <c:pt idx="242">
                  <c:v>266.55</c:v>
                </c:pt>
                <c:pt idx="243">
                  <c:v>266.51</c:v>
                </c:pt>
                <c:pt idx="244">
                  <c:v>266.48</c:v>
                </c:pt>
                <c:pt idx="245">
                  <c:v>266.35000000000002</c:v>
                </c:pt>
                <c:pt idx="246">
                  <c:v>266.31</c:v>
                </c:pt>
                <c:pt idx="247">
                  <c:v>266.27999999999997</c:v>
                </c:pt>
                <c:pt idx="248">
                  <c:v>266.24</c:v>
                </c:pt>
                <c:pt idx="249">
                  <c:v>266.11</c:v>
                </c:pt>
                <c:pt idx="250">
                  <c:v>266.08</c:v>
                </c:pt>
                <c:pt idx="251">
                  <c:v>266.04000000000002</c:v>
                </c:pt>
                <c:pt idx="252">
                  <c:v>265.91000000000003</c:v>
                </c:pt>
                <c:pt idx="253">
                  <c:v>265.88</c:v>
                </c:pt>
                <c:pt idx="254">
                  <c:v>265.83999999999997</c:v>
                </c:pt>
                <c:pt idx="255">
                  <c:v>265.70999999999998</c:v>
                </c:pt>
                <c:pt idx="256">
                  <c:v>265.68</c:v>
                </c:pt>
                <c:pt idx="257">
                  <c:v>265.64999999999998</c:v>
                </c:pt>
                <c:pt idx="258">
                  <c:v>265.51</c:v>
                </c:pt>
                <c:pt idx="259">
                  <c:v>265.48</c:v>
                </c:pt>
                <c:pt idx="260">
                  <c:v>265.45</c:v>
                </c:pt>
                <c:pt idx="261">
                  <c:v>265.41000000000003</c:v>
                </c:pt>
                <c:pt idx="262">
                  <c:v>265.27999999999997</c:v>
                </c:pt>
                <c:pt idx="263">
                  <c:v>265.24</c:v>
                </c:pt>
                <c:pt idx="264">
                  <c:v>265.2</c:v>
                </c:pt>
                <c:pt idx="265">
                  <c:v>265.06</c:v>
                </c:pt>
                <c:pt idx="266">
                  <c:v>265.01</c:v>
                </c:pt>
                <c:pt idx="267">
                  <c:v>264.97000000000003</c:v>
                </c:pt>
                <c:pt idx="268">
                  <c:v>264.83</c:v>
                </c:pt>
                <c:pt idx="269">
                  <c:v>264.77999999999997</c:v>
                </c:pt>
                <c:pt idx="270">
                  <c:v>264.74</c:v>
                </c:pt>
                <c:pt idx="271">
                  <c:v>264.60000000000002</c:v>
                </c:pt>
                <c:pt idx="272">
                  <c:v>264.55</c:v>
                </c:pt>
                <c:pt idx="273">
                  <c:v>264.41000000000003</c:v>
                </c:pt>
                <c:pt idx="274">
                  <c:v>264.37</c:v>
                </c:pt>
                <c:pt idx="275">
                  <c:v>264.23</c:v>
                </c:pt>
                <c:pt idx="276">
                  <c:v>264.08999999999997</c:v>
                </c:pt>
                <c:pt idx="277">
                  <c:v>264.05</c:v>
                </c:pt>
                <c:pt idx="278">
                  <c:v>263.91000000000003</c:v>
                </c:pt>
                <c:pt idx="279">
                  <c:v>263.87</c:v>
                </c:pt>
                <c:pt idx="280">
                  <c:v>263.73</c:v>
                </c:pt>
                <c:pt idx="281">
                  <c:v>263.69</c:v>
                </c:pt>
                <c:pt idx="282">
                  <c:v>263.55</c:v>
                </c:pt>
                <c:pt idx="283">
                  <c:v>263.5</c:v>
                </c:pt>
                <c:pt idx="284">
                  <c:v>263.37</c:v>
                </c:pt>
                <c:pt idx="285">
                  <c:v>263.32</c:v>
                </c:pt>
                <c:pt idx="286">
                  <c:v>263.18</c:v>
                </c:pt>
                <c:pt idx="287">
                  <c:v>263.04000000000002</c:v>
                </c:pt>
                <c:pt idx="288">
                  <c:v>263</c:v>
                </c:pt>
                <c:pt idx="289">
                  <c:v>262.86</c:v>
                </c:pt>
                <c:pt idx="290">
                  <c:v>262.81</c:v>
                </c:pt>
                <c:pt idx="291">
                  <c:v>262.64999999999998</c:v>
                </c:pt>
                <c:pt idx="292">
                  <c:v>262.60000000000002</c:v>
                </c:pt>
                <c:pt idx="293">
                  <c:v>262.45</c:v>
                </c:pt>
                <c:pt idx="294">
                  <c:v>262.38</c:v>
                </c:pt>
                <c:pt idx="295">
                  <c:v>262.24</c:v>
                </c:pt>
                <c:pt idx="296">
                  <c:v>262.18</c:v>
                </c:pt>
                <c:pt idx="297">
                  <c:v>262.02</c:v>
                </c:pt>
                <c:pt idx="298">
                  <c:v>261.95999999999998</c:v>
                </c:pt>
                <c:pt idx="299">
                  <c:v>261.81</c:v>
                </c:pt>
                <c:pt idx="300">
                  <c:v>261.66000000000003</c:v>
                </c:pt>
                <c:pt idx="301">
                  <c:v>261.60000000000002</c:v>
                </c:pt>
                <c:pt idx="302">
                  <c:v>261.45</c:v>
                </c:pt>
                <c:pt idx="303">
                  <c:v>261.39</c:v>
                </c:pt>
                <c:pt idx="304">
                  <c:v>261.24</c:v>
                </c:pt>
                <c:pt idx="305">
                  <c:v>261.18</c:v>
                </c:pt>
                <c:pt idx="306">
                  <c:v>261.02</c:v>
                </c:pt>
                <c:pt idx="307">
                  <c:v>260.97000000000003</c:v>
                </c:pt>
                <c:pt idx="308">
                  <c:v>260.81</c:v>
                </c:pt>
                <c:pt idx="309">
                  <c:v>260.75</c:v>
                </c:pt>
                <c:pt idx="310">
                  <c:v>260.60000000000002</c:v>
                </c:pt>
                <c:pt idx="311">
                  <c:v>260.45</c:v>
                </c:pt>
                <c:pt idx="312">
                  <c:v>260.38</c:v>
                </c:pt>
                <c:pt idx="313">
                  <c:v>260.22000000000003</c:v>
                </c:pt>
                <c:pt idx="314">
                  <c:v>260.16000000000003</c:v>
                </c:pt>
                <c:pt idx="315">
                  <c:v>260</c:v>
                </c:pt>
                <c:pt idx="316">
                  <c:v>259.93</c:v>
                </c:pt>
                <c:pt idx="317">
                  <c:v>259.77999999999997</c:v>
                </c:pt>
                <c:pt idx="318">
                  <c:v>259.72000000000003</c:v>
                </c:pt>
                <c:pt idx="319">
                  <c:v>259.56</c:v>
                </c:pt>
                <c:pt idx="320">
                  <c:v>259.39999999999998</c:v>
                </c:pt>
                <c:pt idx="321">
                  <c:v>259.33</c:v>
                </c:pt>
                <c:pt idx="322">
                  <c:v>259.18</c:v>
                </c:pt>
                <c:pt idx="323">
                  <c:v>259.12</c:v>
                </c:pt>
                <c:pt idx="324">
                  <c:v>258.95</c:v>
                </c:pt>
                <c:pt idx="325">
                  <c:v>258.89</c:v>
                </c:pt>
                <c:pt idx="326">
                  <c:v>258.73</c:v>
                </c:pt>
                <c:pt idx="327">
                  <c:v>258.67</c:v>
                </c:pt>
                <c:pt idx="328">
                  <c:v>258.52</c:v>
                </c:pt>
                <c:pt idx="329">
                  <c:v>258.36</c:v>
                </c:pt>
                <c:pt idx="330">
                  <c:v>258.3</c:v>
                </c:pt>
                <c:pt idx="331">
                  <c:v>258.24</c:v>
                </c:pt>
                <c:pt idx="332">
                  <c:v>258.18</c:v>
                </c:pt>
                <c:pt idx="333">
                  <c:v>258.12</c:v>
                </c:pt>
                <c:pt idx="334">
                  <c:v>258.16000000000003</c:v>
                </c:pt>
                <c:pt idx="335">
                  <c:v>258.10000000000002</c:v>
                </c:pt>
                <c:pt idx="336">
                  <c:v>258.04000000000002</c:v>
                </c:pt>
                <c:pt idx="337">
                  <c:v>257.99</c:v>
                </c:pt>
                <c:pt idx="338">
                  <c:v>257.93</c:v>
                </c:pt>
                <c:pt idx="339">
                  <c:v>257.77999999999997</c:v>
                </c:pt>
                <c:pt idx="340">
                  <c:v>257.63</c:v>
                </c:pt>
                <c:pt idx="341">
                  <c:v>257.47000000000003</c:v>
                </c:pt>
                <c:pt idx="342">
                  <c:v>257.33</c:v>
                </c:pt>
                <c:pt idx="343">
                  <c:v>257.18</c:v>
                </c:pt>
                <c:pt idx="344">
                  <c:v>257.02999999999997</c:v>
                </c:pt>
                <c:pt idx="345">
                  <c:v>256.88</c:v>
                </c:pt>
                <c:pt idx="346">
                  <c:v>256.73</c:v>
                </c:pt>
                <c:pt idx="347">
                  <c:v>256.77</c:v>
                </c:pt>
                <c:pt idx="348">
                  <c:v>256.72000000000003</c:v>
                </c:pt>
                <c:pt idx="349">
                  <c:v>256.76</c:v>
                </c:pt>
                <c:pt idx="350">
                  <c:v>256.7</c:v>
                </c:pt>
                <c:pt idx="351">
                  <c:v>256.75</c:v>
                </c:pt>
                <c:pt idx="352">
                  <c:v>256.7</c:v>
                </c:pt>
                <c:pt idx="353">
                  <c:v>256.74</c:v>
                </c:pt>
                <c:pt idx="354">
                  <c:v>256.7</c:v>
                </c:pt>
                <c:pt idx="355">
                  <c:v>256.55</c:v>
                </c:pt>
                <c:pt idx="356">
                  <c:v>256.51</c:v>
                </c:pt>
                <c:pt idx="357">
                  <c:v>256.37</c:v>
                </c:pt>
                <c:pt idx="358">
                  <c:v>256.22000000000003</c:v>
                </c:pt>
                <c:pt idx="359">
                  <c:v>256.17</c:v>
                </c:pt>
                <c:pt idx="360">
                  <c:v>256.02999999999997</c:v>
                </c:pt>
                <c:pt idx="361">
                  <c:v>255.98</c:v>
                </c:pt>
                <c:pt idx="362">
                  <c:v>255.84</c:v>
                </c:pt>
                <c:pt idx="363">
                  <c:v>255.7</c:v>
                </c:pt>
                <c:pt idx="364">
                  <c:v>255.66</c:v>
                </c:pt>
                <c:pt idx="365">
                  <c:v>255.53</c:v>
                </c:pt>
                <c:pt idx="366">
                  <c:v>255.39</c:v>
                </c:pt>
                <c:pt idx="367">
                  <c:v>255.36</c:v>
                </c:pt>
                <c:pt idx="368">
                  <c:v>255.22</c:v>
                </c:pt>
                <c:pt idx="369">
                  <c:v>255.09</c:v>
                </c:pt>
                <c:pt idx="370">
                  <c:v>255.04</c:v>
                </c:pt>
                <c:pt idx="371">
                  <c:v>254.91</c:v>
                </c:pt>
                <c:pt idx="372">
                  <c:v>254.77</c:v>
                </c:pt>
                <c:pt idx="373">
                  <c:v>254.74</c:v>
                </c:pt>
                <c:pt idx="374">
                  <c:v>254.6</c:v>
                </c:pt>
                <c:pt idx="375">
                  <c:v>254.47</c:v>
                </c:pt>
                <c:pt idx="376">
                  <c:v>254.43</c:v>
                </c:pt>
                <c:pt idx="377">
                  <c:v>254.3</c:v>
                </c:pt>
                <c:pt idx="378">
                  <c:v>254.25</c:v>
                </c:pt>
                <c:pt idx="379">
                  <c:v>254.12</c:v>
                </c:pt>
                <c:pt idx="380">
                  <c:v>253.98</c:v>
                </c:pt>
                <c:pt idx="381">
                  <c:v>253.95</c:v>
                </c:pt>
                <c:pt idx="382">
                  <c:v>253.81</c:v>
                </c:pt>
                <c:pt idx="383">
                  <c:v>253.68</c:v>
                </c:pt>
                <c:pt idx="384">
                  <c:v>253.64</c:v>
                </c:pt>
                <c:pt idx="385">
                  <c:v>253.51</c:v>
                </c:pt>
                <c:pt idx="386">
                  <c:v>253.46</c:v>
                </c:pt>
                <c:pt idx="387">
                  <c:v>253.33</c:v>
                </c:pt>
                <c:pt idx="388">
                  <c:v>253.2</c:v>
                </c:pt>
                <c:pt idx="389">
                  <c:v>253.18</c:v>
                </c:pt>
                <c:pt idx="390">
                  <c:v>253.05</c:v>
                </c:pt>
                <c:pt idx="391">
                  <c:v>253.02</c:v>
                </c:pt>
                <c:pt idx="392">
                  <c:v>252.9</c:v>
                </c:pt>
                <c:pt idx="393">
                  <c:v>252.86</c:v>
                </c:pt>
                <c:pt idx="394">
                  <c:v>252.84</c:v>
                </c:pt>
                <c:pt idx="395">
                  <c:v>252.8</c:v>
                </c:pt>
                <c:pt idx="396">
                  <c:v>252.77</c:v>
                </c:pt>
                <c:pt idx="397">
                  <c:v>252.64</c:v>
                </c:pt>
                <c:pt idx="398">
                  <c:v>252.62</c:v>
                </c:pt>
                <c:pt idx="399">
                  <c:v>252.58</c:v>
                </c:pt>
                <c:pt idx="400">
                  <c:v>252.55</c:v>
                </c:pt>
                <c:pt idx="401">
                  <c:v>252.42</c:v>
                </c:pt>
                <c:pt idx="402">
                  <c:v>252.4</c:v>
                </c:pt>
                <c:pt idx="403">
                  <c:v>252.36</c:v>
                </c:pt>
                <c:pt idx="404">
                  <c:v>252.33</c:v>
                </c:pt>
                <c:pt idx="405">
                  <c:v>252.21</c:v>
                </c:pt>
                <c:pt idx="406">
                  <c:v>252.18</c:v>
                </c:pt>
                <c:pt idx="407">
                  <c:v>252.15</c:v>
                </c:pt>
                <c:pt idx="408">
                  <c:v>252.12</c:v>
                </c:pt>
                <c:pt idx="409">
                  <c:v>251.99</c:v>
                </c:pt>
                <c:pt idx="410">
                  <c:v>251.96</c:v>
                </c:pt>
                <c:pt idx="411">
                  <c:v>251.92</c:v>
                </c:pt>
                <c:pt idx="412">
                  <c:v>251.88</c:v>
                </c:pt>
                <c:pt idx="413">
                  <c:v>251.75</c:v>
                </c:pt>
                <c:pt idx="414">
                  <c:v>251.7</c:v>
                </c:pt>
                <c:pt idx="415">
                  <c:v>251.67</c:v>
                </c:pt>
                <c:pt idx="416">
                  <c:v>251.62</c:v>
                </c:pt>
                <c:pt idx="417">
                  <c:v>251.59</c:v>
                </c:pt>
                <c:pt idx="418">
                  <c:v>251.45</c:v>
                </c:pt>
                <c:pt idx="419">
                  <c:v>251.4</c:v>
                </c:pt>
                <c:pt idx="420">
                  <c:v>251.37</c:v>
                </c:pt>
                <c:pt idx="421">
                  <c:v>251.32</c:v>
                </c:pt>
                <c:pt idx="422">
                  <c:v>251.19</c:v>
                </c:pt>
                <c:pt idx="423">
                  <c:v>251.15</c:v>
                </c:pt>
                <c:pt idx="424">
                  <c:v>251.11</c:v>
                </c:pt>
                <c:pt idx="425">
                  <c:v>251.07</c:v>
                </c:pt>
                <c:pt idx="426">
                  <c:v>250.94</c:v>
                </c:pt>
                <c:pt idx="427">
                  <c:v>250.89</c:v>
                </c:pt>
                <c:pt idx="428">
                  <c:v>250.86</c:v>
                </c:pt>
                <c:pt idx="429">
                  <c:v>250.73</c:v>
                </c:pt>
                <c:pt idx="430">
                  <c:v>250.7</c:v>
                </c:pt>
                <c:pt idx="431">
                  <c:v>250.66</c:v>
                </c:pt>
                <c:pt idx="432">
                  <c:v>250.54</c:v>
                </c:pt>
                <c:pt idx="433">
                  <c:v>250.51</c:v>
                </c:pt>
                <c:pt idx="434">
                  <c:v>250.48</c:v>
                </c:pt>
                <c:pt idx="435">
                  <c:v>250.35</c:v>
                </c:pt>
                <c:pt idx="436">
                  <c:v>250.32</c:v>
                </c:pt>
                <c:pt idx="437">
                  <c:v>250.29</c:v>
                </c:pt>
                <c:pt idx="438">
                  <c:v>250.26</c:v>
                </c:pt>
                <c:pt idx="439">
                  <c:v>250.13</c:v>
                </c:pt>
                <c:pt idx="440">
                  <c:v>250.1</c:v>
                </c:pt>
                <c:pt idx="441">
                  <c:v>250.07</c:v>
                </c:pt>
                <c:pt idx="442">
                  <c:v>250.04</c:v>
                </c:pt>
                <c:pt idx="443">
                  <c:v>249.91</c:v>
                </c:pt>
                <c:pt idx="444">
                  <c:v>249.87</c:v>
                </c:pt>
                <c:pt idx="445">
                  <c:v>249.85</c:v>
                </c:pt>
                <c:pt idx="446">
                  <c:v>249.81</c:v>
                </c:pt>
                <c:pt idx="447">
                  <c:v>249.77</c:v>
                </c:pt>
                <c:pt idx="448">
                  <c:v>249.74</c:v>
                </c:pt>
                <c:pt idx="449">
                  <c:v>249.7</c:v>
                </c:pt>
                <c:pt idx="450">
                  <c:v>249.76</c:v>
                </c:pt>
                <c:pt idx="451">
                  <c:v>249.73</c:v>
                </c:pt>
                <c:pt idx="452">
                  <c:v>249.69</c:v>
                </c:pt>
                <c:pt idx="453">
                  <c:v>249.66</c:v>
                </c:pt>
                <c:pt idx="454">
                  <c:v>249.62</c:v>
                </c:pt>
                <c:pt idx="455">
                  <c:v>249.68</c:v>
                </c:pt>
                <c:pt idx="456">
                  <c:v>249.64</c:v>
                </c:pt>
                <c:pt idx="457">
                  <c:v>249.61</c:v>
                </c:pt>
                <c:pt idx="458">
                  <c:v>249.58</c:v>
                </c:pt>
                <c:pt idx="459">
                  <c:v>249.64</c:v>
                </c:pt>
                <c:pt idx="460">
                  <c:v>249.71</c:v>
                </c:pt>
                <c:pt idx="461">
                  <c:v>249.78</c:v>
                </c:pt>
                <c:pt idx="462">
                  <c:v>249.85</c:v>
                </c:pt>
                <c:pt idx="463">
                  <c:v>249.91</c:v>
                </c:pt>
                <c:pt idx="464">
                  <c:v>249.98</c:v>
                </c:pt>
                <c:pt idx="465">
                  <c:v>249.96</c:v>
                </c:pt>
                <c:pt idx="466">
                  <c:v>250.03</c:v>
                </c:pt>
                <c:pt idx="467">
                  <c:v>250</c:v>
                </c:pt>
                <c:pt idx="468">
                  <c:v>249.98</c:v>
                </c:pt>
                <c:pt idx="469">
                  <c:v>249.95</c:v>
                </c:pt>
                <c:pt idx="470">
                  <c:v>249.92</c:v>
                </c:pt>
                <c:pt idx="471">
                  <c:v>249.91</c:v>
                </c:pt>
                <c:pt idx="472">
                  <c:v>249.88</c:v>
                </c:pt>
                <c:pt idx="473">
                  <c:v>249.85</c:v>
                </c:pt>
                <c:pt idx="474">
                  <c:v>249.73</c:v>
                </c:pt>
                <c:pt idx="475">
                  <c:v>249.71</c:v>
                </c:pt>
                <c:pt idx="476">
                  <c:v>249.68</c:v>
                </c:pt>
                <c:pt idx="477">
                  <c:v>249.66</c:v>
                </c:pt>
                <c:pt idx="478">
                  <c:v>249.64</c:v>
                </c:pt>
                <c:pt idx="479">
                  <c:v>249.61</c:v>
                </c:pt>
                <c:pt idx="480">
                  <c:v>249.58</c:v>
                </c:pt>
                <c:pt idx="481">
                  <c:v>249.57</c:v>
                </c:pt>
                <c:pt idx="482">
                  <c:v>249.45</c:v>
                </c:pt>
                <c:pt idx="483">
                  <c:v>249.42</c:v>
                </c:pt>
                <c:pt idx="484">
                  <c:v>249.4</c:v>
                </c:pt>
                <c:pt idx="485">
                  <c:v>249.37</c:v>
                </c:pt>
                <c:pt idx="486">
                  <c:v>249.34</c:v>
                </c:pt>
                <c:pt idx="487">
                  <c:v>249.33</c:v>
                </c:pt>
                <c:pt idx="488">
                  <c:v>249.3</c:v>
                </c:pt>
                <c:pt idx="489">
                  <c:v>249.18</c:v>
                </c:pt>
                <c:pt idx="490">
                  <c:v>249.16</c:v>
                </c:pt>
                <c:pt idx="491">
                  <c:v>249.13</c:v>
                </c:pt>
                <c:pt idx="492">
                  <c:v>249.1</c:v>
                </c:pt>
                <c:pt idx="493">
                  <c:v>249.09</c:v>
                </c:pt>
                <c:pt idx="494">
                  <c:v>249.06</c:v>
                </c:pt>
                <c:pt idx="495">
                  <c:v>249.03</c:v>
                </c:pt>
                <c:pt idx="496">
                  <c:v>248.91</c:v>
                </c:pt>
                <c:pt idx="497">
                  <c:v>248.89</c:v>
                </c:pt>
                <c:pt idx="498">
                  <c:v>248.86</c:v>
                </c:pt>
                <c:pt idx="499">
                  <c:v>248.84</c:v>
                </c:pt>
                <c:pt idx="500">
                  <c:v>248.82</c:v>
                </c:pt>
                <c:pt idx="501">
                  <c:v>248.79</c:v>
                </c:pt>
                <c:pt idx="502">
                  <c:v>248.76</c:v>
                </c:pt>
                <c:pt idx="503">
                  <c:v>248.73</c:v>
                </c:pt>
                <c:pt idx="504">
                  <c:v>248.71</c:v>
                </c:pt>
                <c:pt idx="505">
                  <c:v>248.69</c:v>
                </c:pt>
              </c:numCache>
            </c:numRef>
          </c:xVal>
          <c:yVal>
            <c:numRef>
              <c:f>Sheet1!$AR$3:$AR$485</c:f>
              <c:numCache>
                <c:formatCode>General</c:formatCode>
                <c:ptCount val="483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259.89999999999998</c:v>
                </c:pt>
                <c:pt idx="4">
                  <c:v>266.3</c:v>
                </c:pt>
                <c:pt idx="5">
                  <c:v>270</c:v>
                </c:pt>
                <c:pt idx="6">
                  <c:v>272.7</c:v>
                </c:pt>
                <c:pt idx="7">
                  <c:v>279</c:v>
                </c:pt>
                <c:pt idx="8">
                  <c:v>280</c:v>
                </c:pt>
                <c:pt idx="9">
                  <c:v>285.39999999999998</c:v>
                </c:pt>
                <c:pt idx="10">
                  <c:v>291.8</c:v>
                </c:pt>
                <c:pt idx="11">
                  <c:v>298.2</c:v>
                </c:pt>
                <c:pt idx="12">
                  <c:v>304.5</c:v>
                </c:pt>
                <c:pt idx="13">
                  <c:v>310.89999999999998</c:v>
                </c:pt>
                <c:pt idx="14">
                  <c:v>317.3</c:v>
                </c:pt>
                <c:pt idx="15">
                  <c:v>323.60000000000002</c:v>
                </c:pt>
                <c:pt idx="16">
                  <c:v>330</c:v>
                </c:pt>
                <c:pt idx="17">
                  <c:v>336.4</c:v>
                </c:pt>
                <c:pt idx="18">
                  <c:v>342.8</c:v>
                </c:pt>
                <c:pt idx="19">
                  <c:v>349.2</c:v>
                </c:pt>
                <c:pt idx="20">
                  <c:v>355.7</c:v>
                </c:pt>
                <c:pt idx="21">
                  <c:v>362.3</c:v>
                </c:pt>
                <c:pt idx="22">
                  <c:v>368.8</c:v>
                </c:pt>
                <c:pt idx="23">
                  <c:v>375.3</c:v>
                </c:pt>
                <c:pt idx="24">
                  <c:v>381.9</c:v>
                </c:pt>
                <c:pt idx="25">
                  <c:v>388.4</c:v>
                </c:pt>
                <c:pt idx="26">
                  <c:v>394.9</c:v>
                </c:pt>
                <c:pt idx="27">
                  <c:v>401.5</c:v>
                </c:pt>
                <c:pt idx="28">
                  <c:v>408</c:v>
                </c:pt>
                <c:pt idx="29">
                  <c:v>414.5</c:v>
                </c:pt>
                <c:pt idx="30">
                  <c:v>421.1</c:v>
                </c:pt>
                <c:pt idx="31">
                  <c:v>427.6</c:v>
                </c:pt>
                <c:pt idx="32">
                  <c:v>432.7</c:v>
                </c:pt>
                <c:pt idx="33">
                  <c:v>437.2</c:v>
                </c:pt>
                <c:pt idx="34">
                  <c:v>441.8</c:v>
                </c:pt>
                <c:pt idx="35">
                  <c:v>446.3</c:v>
                </c:pt>
                <c:pt idx="36">
                  <c:v>450.9</c:v>
                </c:pt>
                <c:pt idx="37">
                  <c:v>455.4</c:v>
                </c:pt>
                <c:pt idx="38">
                  <c:v>460</c:v>
                </c:pt>
                <c:pt idx="39">
                  <c:v>464.5</c:v>
                </c:pt>
                <c:pt idx="40">
                  <c:v>469.1</c:v>
                </c:pt>
                <c:pt idx="41">
                  <c:v>473.6</c:v>
                </c:pt>
                <c:pt idx="42">
                  <c:v>478.2</c:v>
                </c:pt>
                <c:pt idx="43">
                  <c:v>482.7</c:v>
                </c:pt>
                <c:pt idx="44">
                  <c:v>487.3</c:v>
                </c:pt>
                <c:pt idx="45">
                  <c:v>491.6</c:v>
                </c:pt>
                <c:pt idx="46">
                  <c:v>495.8</c:v>
                </c:pt>
                <c:pt idx="47">
                  <c:v>499.9</c:v>
                </c:pt>
                <c:pt idx="48">
                  <c:v>504.1</c:v>
                </c:pt>
                <c:pt idx="49">
                  <c:v>508.2</c:v>
                </c:pt>
                <c:pt idx="50">
                  <c:v>512.4</c:v>
                </c:pt>
                <c:pt idx="51">
                  <c:v>516.5</c:v>
                </c:pt>
                <c:pt idx="52">
                  <c:v>520.70000000000005</c:v>
                </c:pt>
                <c:pt idx="53">
                  <c:v>524.79999999999995</c:v>
                </c:pt>
                <c:pt idx="54">
                  <c:v>529</c:v>
                </c:pt>
                <c:pt idx="55">
                  <c:v>533.1</c:v>
                </c:pt>
                <c:pt idx="56">
                  <c:v>537.20000000000005</c:v>
                </c:pt>
                <c:pt idx="57">
                  <c:v>541.4</c:v>
                </c:pt>
                <c:pt idx="58">
                  <c:v>545.4</c:v>
                </c:pt>
                <c:pt idx="59">
                  <c:v>549.20000000000005</c:v>
                </c:pt>
                <c:pt idx="60">
                  <c:v>553</c:v>
                </c:pt>
                <c:pt idx="61">
                  <c:v>556.70000000000005</c:v>
                </c:pt>
                <c:pt idx="62">
                  <c:v>560.5</c:v>
                </c:pt>
                <c:pt idx="63">
                  <c:v>564.29999999999995</c:v>
                </c:pt>
                <c:pt idx="64">
                  <c:v>568.1</c:v>
                </c:pt>
                <c:pt idx="65">
                  <c:v>571.9</c:v>
                </c:pt>
                <c:pt idx="66">
                  <c:v>575.6</c:v>
                </c:pt>
                <c:pt idx="67">
                  <c:v>579.4</c:v>
                </c:pt>
                <c:pt idx="68">
                  <c:v>583.20000000000005</c:v>
                </c:pt>
                <c:pt idx="69">
                  <c:v>587</c:v>
                </c:pt>
                <c:pt idx="70">
                  <c:v>590.79999999999995</c:v>
                </c:pt>
                <c:pt idx="71">
                  <c:v>594.5</c:v>
                </c:pt>
                <c:pt idx="72">
                  <c:v>598.20000000000005</c:v>
                </c:pt>
                <c:pt idx="73">
                  <c:v>601.79999999999995</c:v>
                </c:pt>
                <c:pt idx="74">
                  <c:v>605.5</c:v>
                </c:pt>
                <c:pt idx="75">
                  <c:v>609.20000000000005</c:v>
                </c:pt>
                <c:pt idx="76">
                  <c:v>612.79999999999995</c:v>
                </c:pt>
                <c:pt idx="77">
                  <c:v>616.5</c:v>
                </c:pt>
                <c:pt idx="78">
                  <c:v>620.20000000000005</c:v>
                </c:pt>
                <c:pt idx="79">
                  <c:v>623.79999999999995</c:v>
                </c:pt>
                <c:pt idx="80">
                  <c:v>627.5</c:v>
                </c:pt>
                <c:pt idx="81">
                  <c:v>631.20000000000005</c:v>
                </c:pt>
                <c:pt idx="82">
                  <c:v>634.79999999999995</c:v>
                </c:pt>
                <c:pt idx="83">
                  <c:v>638.5</c:v>
                </c:pt>
                <c:pt idx="84">
                  <c:v>642.6</c:v>
                </c:pt>
                <c:pt idx="85">
                  <c:v>646.79999999999995</c:v>
                </c:pt>
                <c:pt idx="86">
                  <c:v>650.9</c:v>
                </c:pt>
                <c:pt idx="87">
                  <c:v>655.1</c:v>
                </c:pt>
                <c:pt idx="88">
                  <c:v>659.2</c:v>
                </c:pt>
                <c:pt idx="89">
                  <c:v>663.4</c:v>
                </c:pt>
                <c:pt idx="90">
                  <c:v>667.5</c:v>
                </c:pt>
                <c:pt idx="91">
                  <c:v>671.6</c:v>
                </c:pt>
                <c:pt idx="92">
                  <c:v>675.8</c:v>
                </c:pt>
                <c:pt idx="93">
                  <c:v>679.9</c:v>
                </c:pt>
                <c:pt idx="94">
                  <c:v>684.1</c:v>
                </c:pt>
                <c:pt idx="95">
                  <c:v>688.2</c:v>
                </c:pt>
                <c:pt idx="96">
                  <c:v>692.1</c:v>
                </c:pt>
                <c:pt idx="97">
                  <c:v>695.9</c:v>
                </c:pt>
                <c:pt idx="98">
                  <c:v>699.7</c:v>
                </c:pt>
                <c:pt idx="99">
                  <c:v>703.5</c:v>
                </c:pt>
                <c:pt idx="100">
                  <c:v>707.3</c:v>
                </c:pt>
                <c:pt idx="101">
                  <c:v>711.1</c:v>
                </c:pt>
                <c:pt idx="102">
                  <c:v>714.9</c:v>
                </c:pt>
                <c:pt idx="103">
                  <c:v>718.7</c:v>
                </c:pt>
                <c:pt idx="104">
                  <c:v>722.5</c:v>
                </c:pt>
                <c:pt idx="105">
                  <c:v>726.3</c:v>
                </c:pt>
                <c:pt idx="106">
                  <c:v>730.1</c:v>
                </c:pt>
                <c:pt idx="107">
                  <c:v>733.9</c:v>
                </c:pt>
                <c:pt idx="108">
                  <c:v>737.7</c:v>
                </c:pt>
                <c:pt idx="109">
                  <c:v>741.4</c:v>
                </c:pt>
                <c:pt idx="110">
                  <c:v>744.8</c:v>
                </c:pt>
                <c:pt idx="111">
                  <c:v>748.2</c:v>
                </c:pt>
                <c:pt idx="112">
                  <c:v>751.6</c:v>
                </c:pt>
                <c:pt idx="113">
                  <c:v>755.1</c:v>
                </c:pt>
                <c:pt idx="114">
                  <c:v>758.5</c:v>
                </c:pt>
                <c:pt idx="115">
                  <c:v>761.9</c:v>
                </c:pt>
                <c:pt idx="116">
                  <c:v>765.3</c:v>
                </c:pt>
                <c:pt idx="117">
                  <c:v>768.8</c:v>
                </c:pt>
                <c:pt idx="118">
                  <c:v>772.2</c:v>
                </c:pt>
                <c:pt idx="119">
                  <c:v>775.6</c:v>
                </c:pt>
                <c:pt idx="120">
                  <c:v>779.1</c:v>
                </c:pt>
                <c:pt idx="121">
                  <c:v>782.5</c:v>
                </c:pt>
                <c:pt idx="122">
                  <c:v>786</c:v>
                </c:pt>
                <c:pt idx="123">
                  <c:v>789.7</c:v>
                </c:pt>
                <c:pt idx="124">
                  <c:v>793.5</c:v>
                </c:pt>
                <c:pt idx="125">
                  <c:v>797.2</c:v>
                </c:pt>
                <c:pt idx="126">
                  <c:v>800.9</c:v>
                </c:pt>
                <c:pt idx="127">
                  <c:v>804.6</c:v>
                </c:pt>
                <c:pt idx="128">
                  <c:v>808.3</c:v>
                </c:pt>
                <c:pt idx="129">
                  <c:v>812</c:v>
                </c:pt>
                <c:pt idx="130">
                  <c:v>815.7</c:v>
                </c:pt>
                <c:pt idx="131">
                  <c:v>819.5</c:v>
                </c:pt>
                <c:pt idx="132">
                  <c:v>823.2</c:v>
                </c:pt>
                <c:pt idx="133">
                  <c:v>826.9</c:v>
                </c:pt>
                <c:pt idx="134">
                  <c:v>830.6</c:v>
                </c:pt>
                <c:pt idx="135">
                  <c:v>834.4</c:v>
                </c:pt>
                <c:pt idx="136">
                  <c:v>838.8</c:v>
                </c:pt>
                <c:pt idx="137">
                  <c:v>843.2</c:v>
                </c:pt>
                <c:pt idx="138">
                  <c:v>847.6</c:v>
                </c:pt>
                <c:pt idx="139">
                  <c:v>851.9</c:v>
                </c:pt>
                <c:pt idx="140">
                  <c:v>856.3</c:v>
                </c:pt>
                <c:pt idx="141">
                  <c:v>860.7</c:v>
                </c:pt>
                <c:pt idx="142">
                  <c:v>865.1</c:v>
                </c:pt>
                <c:pt idx="143">
                  <c:v>869.5</c:v>
                </c:pt>
                <c:pt idx="144">
                  <c:v>873.9</c:v>
                </c:pt>
                <c:pt idx="145">
                  <c:v>878.2</c:v>
                </c:pt>
                <c:pt idx="146">
                  <c:v>882.6</c:v>
                </c:pt>
                <c:pt idx="147">
                  <c:v>887</c:v>
                </c:pt>
                <c:pt idx="148">
                  <c:v>891.1</c:v>
                </c:pt>
                <c:pt idx="149">
                  <c:v>894.8</c:v>
                </c:pt>
                <c:pt idx="150">
                  <c:v>898.6</c:v>
                </c:pt>
                <c:pt idx="151">
                  <c:v>902.3</c:v>
                </c:pt>
                <c:pt idx="152">
                  <c:v>906</c:v>
                </c:pt>
                <c:pt idx="153">
                  <c:v>909.8</c:v>
                </c:pt>
                <c:pt idx="154">
                  <c:v>913.5</c:v>
                </c:pt>
                <c:pt idx="155">
                  <c:v>917.2</c:v>
                </c:pt>
                <c:pt idx="156">
                  <c:v>921</c:v>
                </c:pt>
                <c:pt idx="157">
                  <c:v>924.7</c:v>
                </c:pt>
                <c:pt idx="158">
                  <c:v>928.4</c:v>
                </c:pt>
                <c:pt idx="159">
                  <c:v>932.1</c:v>
                </c:pt>
                <c:pt idx="160">
                  <c:v>935.9</c:v>
                </c:pt>
                <c:pt idx="161">
                  <c:v>939.3</c:v>
                </c:pt>
                <c:pt idx="162">
                  <c:v>942.2</c:v>
                </c:pt>
                <c:pt idx="163">
                  <c:v>945.1</c:v>
                </c:pt>
                <c:pt idx="164">
                  <c:v>948.1</c:v>
                </c:pt>
                <c:pt idx="165">
                  <c:v>951</c:v>
                </c:pt>
                <c:pt idx="166">
                  <c:v>953.9</c:v>
                </c:pt>
                <c:pt idx="167">
                  <c:v>956.8</c:v>
                </c:pt>
                <c:pt idx="168">
                  <c:v>959.7</c:v>
                </c:pt>
                <c:pt idx="169">
                  <c:v>962.7</c:v>
                </c:pt>
                <c:pt idx="170">
                  <c:v>965.6</c:v>
                </c:pt>
                <c:pt idx="171">
                  <c:v>968.5</c:v>
                </c:pt>
                <c:pt idx="172">
                  <c:v>971.4</c:v>
                </c:pt>
                <c:pt idx="173">
                  <c:v>974.1</c:v>
                </c:pt>
                <c:pt idx="174">
                  <c:v>976.1</c:v>
                </c:pt>
                <c:pt idx="175">
                  <c:v>978.2</c:v>
                </c:pt>
                <c:pt idx="176">
                  <c:v>980.2</c:v>
                </c:pt>
                <c:pt idx="177">
                  <c:v>982.2</c:v>
                </c:pt>
                <c:pt idx="178">
                  <c:v>984.3</c:v>
                </c:pt>
                <c:pt idx="179">
                  <c:v>986.3</c:v>
                </c:pt>
                <c:pt idx="180">
                  <c:v>988.3</c:v>
                </c:pt>
                <c:pt idx="181">
                  <c:v>990.4</c:v>
                </c:pt>
                <c:pt idx="182">
                  <c:v>992.4</c:v>
                </c:pt>
                <c:pt idx="183">
                  <c:v>994.4</c:v>
                </c:pt>
                <c:pt idx="184">
                  <c:v>996.5</c:v>
                </c:pt>
                <c:pt idx="185">
                  <c:v>998.5</c:v>
                </c:pt>
                <c:pt idx="186">
                  <c:v>1000.6</c:v>
                </c:pt>
                <c:pt idx="187">
                  <c:v>1003.1</c:v>
                </c:pt>
                <c:pt idx="188">
                  <c:v>1005.7</c:v>
                </c:pt>
                <c:pt idx="189">
                  <c:v>1008.2</c:v>
                </c:pt>
                <c:pt idx="190">
                  <c:v>1010.8</c:v>
                </c:pt>
                <c:pt idx="191">
                  <c:v>1013.4</c:v>
                </c:pt>
                <c:pt idx="192">
                  <c:v>1015.9</c:v>
                </c:pt>
                <c:pt idx="193">
                  <c:v>1018.5</c:v>
                </c:pt>
                <c:pt idx="194">
                  <c:v>1021.1</c:v>
                </c:pt>
                <c:pt idx="195">
                  <c:v>1023.6</c:v>
                </c:pt>
                <c:pt idx="196">
                  <c:v>1026.2</c:v>
                </c:pt>
                <c:pt idx="197">
                  <c:v>1028.7</c:v>
                </c:pt>
                <c:pt idx="198">
                  <c:v>1031.3</c:v>
                </c:pt>
                <c:pt idx="199">
                  <c:v>1033.9000000000001</c:v>
                </c:pt>
                <c:pt idx="200">
                  <c:v>1036.9000000000001</c:v>
                </c:pt>
                <c:pt idx="201">
                  <c:v>1040.0999999999999</c:v>
                </c:pt>
                <c:pt idx="202">
                  <c:v>1043.4000000000001</c:v>
                </c:pt>
                <c:pt idx="203">
                  <c:v>1046.7</c:v>
                </c:pt>
                <c:pt idx="204">
                  <c:v>1049.9000000000001</c:v>
                </c:pt>
                <c:pt idx="205">
                  <c:v>1053.2</c:v>
                </c:pt>
                <c:pt idx="206">
                  <c:v>1056.4000000000001</c:v>
                </c:pt>
                <c:pt idx="207">
                  <c:v>1059.7</c:v>
                </c:pt>
                <c:pt idx="208">
                  <c:v>1062.9000000000001</c:v>
                </c:pt>
                <c:pt idx="209">
                  <c:v>1066.2</c:v>
                </c:pt>
                <c:pt idx="210">
                  <c:v>1069.4000000000001</c:v>
                </c:pt>
                <c:pt idx="211">
                  <c:v>1072.7</c:v>
                </c:pt>
                <c:pt idx="212">
                  <c:v>1075.9000000000001</c:v>
                </c:pt>
                <c:pt idx="213">
                  <c:v>1079.2</c:v>
                </c:pt>
                <c:pt idx="214">
                  <c:v>1082.5</c:v>
                </c:pt>
                <c:pt idx="215">
                  <c:v>1085.8</c:v>
                </c:pt>
                <c:pt idx="216">
                  <c:v>1089.0999999999999</c:v>
                </c:pt>
                <c:pt idx="217">
                  <c:v>1092.5</c:v>
                </c:pt>
                <c:pt idx="218">
                  <c:v>1095.8</c:v>
                </c:pt>
                <c:pt idx="219">
                  <c:v>1099.0999999999999</c:v>
                </c:pt>
                <c:pt idx="220">
                  <c:v>1102.4000000000001</c:v>
                </c:pt>
                <c:pt idx="221">
                  <c:v>1105.7</c:v>
                </c:pt>
                <c:pt idx="222">
                  <c:v>1109.0999999999999</c:v>
                </c:pt>
                <c:pt idx="223">
                  <c:v>1112.4000000000001</c:v>
                </c:pt>
                <c:pt idx="224">
                  <c:v>1115.7</c:v>
                </c:pt>
                <c:pt idx="225">
                  <c:v>1119.3</c:v>
                </c:pt>
                <c:pt idx="226">
                  <c:v>1123.2</c:v>
                </c:pt>
                <c:pt idx="227">
                  <c:v>1127.2</c:v>
                </c:pt>
                <c:pt idx="228">
                  <c:v>1131.0999999999999</c:v>
                </c:pt>
                <c:pt idx="229">
                  <c:v>1135</c:v>
                </c:pt>
                <c:pt idx="230">
                  <c:v>1138.9000000000001</c:v>
                </c:pt>
                <c:pt idx="231">
                  <c:v>1142.9000000000001</c:v>
                </c:pt>
                <c:pt idx="232">
                  <c:v>1146.8</c:v>
                </c:pt>
                <c:pt idx="233">
                  <c:v>1150.7</c:v>
                </c:pt>
                <c:pt idx="234">
                  <c:v>1154.7</c:v>
                </c:pt>
                <c:pt idx="235">
                  <c:v>1158.5999999999999</c:v>
                </c:pt>
                <c:pt idx="236">
                  <c:v>1162.5</c:v>
                </c:pt>
                <c:pt idx="237">
                  <c:v>1166.4000000000001</c:v>
                </c:pt>
                <c:pt idx="238">
                  <c:v>1170.4000000000001</c:v>
                </c:pt>
                <c:pt idx="239">
                  <c:v>1173.9000000000001</c:v>
                </c:pt>
                <c:pt idx="240">
                  <c:v>1177.3</c:v>
                </c:pt>
                <c:pt idx="241">
                  <c:v>1180.8</c:v>
                </c:pt>
                <c:pt idx="242">
                  <c:v>1184.3</c:v>
                </c:pt>
                <c:pt idx="243">
                  <c:v>1187.7</c:v>
                </c:pt>
                <c:pt idx="244">
                  <c:v>1191.2</c:v>
                </c:pt>
                <c:pt idx="245">
                  <c:v>1194.5999999999999</c:v>
                </c:pt>
                <c:pt idx="246">
                  <c:v>1198.0999999999999</c:v>
                </c:pt>
                <c:pt idx="247">
                  <c:v>1201.5999999999999</c:v>
                </c:pt>
                <c:pt idx="248">
                  <c:v>1205</c:v>
                </c:pt>
                <c:pt idx="249">
                  <c:v>1208.5</c:v>
                </c:pt>
                <c:pt idx="250">
                  <c:v>1212.2</c:v>
                </c:pt>
                <c:pt idx="251">
                  <c:v>1217.7</c:v>
                </c:pt>
                <c:pt idx="252">
                  <c:v>1223.0999999999999</c:v>
                </c:pt>
                <c:pt idx="253">
                  <c:v>1228.5999999999999</c:v>
                </c:pt>
                <c:pt idx="254">
                  <c:v>1234</c:v>
                </c:pt>
                <c:pt idx="255">
                  <c:v>1239.5</c:v>
                </c:pt>
                <c:pt idx="256">
                  <c:v>1244.9000000000001</c:v>
                </c:pt>
                <c:pt idx="257">
                  <c:v>1250.4000000000001</c:v>
                </c:pt>
                <c:pt idx="258">
                  <c:v>1255.8</c:v>
                </c:pt>
                <c:pt idx="259">
                  <c:v>1261.3</c:v>
                </c:pt>
                <c:pt idx="260">
                  <c:v>1266.7</c:v>
                </c:pt>
                <c:pt idx="261">
                  <c:v>1272.2</c:v>
                </c:pt>
                <c:pt idx="262">
                  <c:v>1277.5999999999999</c:v>
                </c:pt>
                <c:pt idx="263">
                  <c:v>1283.0999999999999</c:v>
                </c:pt>
                <c:pt idx="264">
                  <c:v>1288.5</c:v>
                </c:pt>
                <c:pt idx="265">
                  <c:v>1294</c:v>
                </c:pt>
                <c:pt idx="266">
                  <c:v>1299.4000000000001</c:v>
                </c:pt>
                <c:pt idx="267">
                  <c:v>1305.4000000000001</c:v>
                </c:pt>
                <c:pt idx="268">
                  <c:v>1311.7</c:v>
                </c:pt>
                <c:pt idx="269">
                  <c:v>1317.9</c:v>
                </c:pt>
                <c:pt idx="270">
                  <c:v>1324.1</c:v>
                </c:pt>
                <c:pt idx="271">
                  <c:v>1330.3</c:v>
                </c:pt>
                <c:pt idx="272">
                  <c:v>1336.5</c:v>
                </c:pt>
                <c:pt idx="273">
                  <c:v>1342.7</c:v>
                </c:pt>
                <c:pt idx="274">
                  <c:v>1349</c:v>
                </c:pt>
                <c:pt idx="275">
                  <c:v>1355.2</c:v>
                </c:pt>
                <c:pt idx="276">
                  <c:v>1361.4</c:v>
                </c:pt>
                <c:pt idx="277">
                  <c:v>1367.6</c:v>
                </c:pt>
                <c:pt idx="278">
                  <c:v>1373.8</c:v>
                </c:pt>
                <c:pt idx="279">
                  <c:v>1380</c:v>
                </c:pt>
                <c:pt idx="280">
                  <c:v>1386.2</c:v>
                </c:pt>
                <c:pt idx="281">
                  <c:v>1392.5</c:v>
                </c:pt>
                <c:pt idx="282">
                  <c:v>1398.7</c:v>
                </c:pt>
                <c:pt idx="283">
                  <c:v>1404.9</c:v>
                </c:pt>
                <c:pt idx="284">
                  <c:v>1411.2</c:v>
                </c:pt>
                <c:pt idx="285">
                  <c:v>1417.5</c:v>
                </c:pt>
                <c:pt idx="286">
                  <c:v>1423.9</c:v>
                </c:pt>
                <c:pt idx="287">
                  <c:v>1430.3</c:v>
                </c:pt>
                <c:pt idx="288">
                  <c:v>1436.6</c:v>
                </c:pt>
                <c:pt idx="289">
                  <c:v>1443</c:v>
                </c:pt>
                <c:pt idx="290">
                  <c:v>1449.4</c:v>
                </c:pt>
                <c:pt idx="291">
                  <c:v>1455.7</c:v>
                </c:pt>
                <c:pt idx="292">
                  <c:v>1462.1</c:v>
                </c:pt>
                <c:pt idx="293">
                  <c:v>1468.5</c:v>
                </c:pt>
                <c:pt idx="294">
                  <c:v>1474.9</c:v>
                </c:pt>
                <c:pt idx="295">
                  <c:v>1481.2</c:v>
                </c:pt>
                <c:pt idx="296">
                  <c:v>1488</c:v>
                </c:pt>
                <c:pt idx="297">
                  <c:v>1495.2</c:v>
                </c:pt>
                <c:pt idx="298">
                  <c:v>1502.5</c:v>
                </c:pt>
                <c:pt idx="299">
                  <c:v>1509.8</c:v>
                </c:pt>
                <c:pt idx="300">
                  <c:v>1517</c:v>
                </c:pt>
                <c:pt idx="301">
                  <c:v>1524.3</c:v>
                </c:pt>
                <c:pt idx="302">
                  <c:v>1531.6</c:v>
                </c:pt>
                <c:pt idx="303">
                  <c:v>1538.9</c:v>
                </c:pt>
                <c:pt idx="304">
                  <c:v>1546.1</c:v>
                </c:pt>
                <c:pt idx="305">
                  <c:v>1553.4</c:v>
                </c:pt>
                <c:pt idx="306">
                  <c:v>1560.1</c:v>
                </c:pt>
                <c:pt idx="307">
                  <c:v>1566.5</c:v>
                </c:pt>
                <c:pt idx="308">
                  <c:v>1572.8</c:v>
                </c:pt>
                <c:pt idx="309">
                  <c:v>1579.2</c:v>
                </c:pt>
                <c:pt idx="310">
                  <c:v>1585.6</c:v>
                </c:pt>
                <c:pt idx="311">
                  <c:v>1591.9</c:v>
                </c:pt>
                <c:pt idx="312">
                  <c:v>1598.3</c:v>
                </c:pt>
                <c:pt idx="313">
                  <c:v>1604.6</c:v>
                </c:pt>
                <c:pt idx="314">
                  <c:v>1611</c:v>
                </c:pt>
                <c:pt idx="315">
                  <c:v>1617.3</c:v>
                </c:pt>
                <c:pt idx="316">
                  <c:v>1623.7</c:v>
                </c:pt>
                <c:pt idx="317">
                  <c:v>1630</c:v>
                </c:pt>
                <c:pt idx="318">
                  <c:v>1636.4</c:v>
                </c:pt>
                <c:pt idx="319">
                  <c:v>1642.7</c:v>
                </c:pt>
                <c:pt idx="320">
                  <c:v>1649.1</c:v>
                </c:pt>
                <c:pt idx="321">
                  <c:v>1654.9</c:v>
                </c:pt>
                <c:pt idx="322">
                  <c:v>1660.6</c:v>
                </c:pt>
                <c:pt idx="323">
                  <c:v>1666.3</c:v>
                </c:pt>
                <c:pt idx="324">
                  <c:v>1672</c:v>
                </c:pt>
                <c:pt idx="325">
                  <c:v>1677.7</c:v>
                </c:pt>
                <c:pt idx="326">
                  <c:v>1683.4</c:v>
                </c:pt>
                <c:pt idx="327">
                  <c:v>1689.1</c:v>
                </c:pt>
                <c:pt idx="328">
                  <c:v>1694.8</c:v>
                </c:pt>
                <c:pt idx="329">
                  <c:v>1700.5</c:v>
                </c:pt>
                <c:pt idx="330">
                  <c:v>1706.2</c:v>
                </c:pt>
                <c:pt idx="331">
                  <c:v>1712</c:v>
                </c:pt>
                <c:pt idx="332">
                  <c:v>1717</c:v>
                </c:pt>
                <c:pt idx="333">
                  <c:v>1722</c:v>
                </c:pt>
                <c:pt idx="334">
                  <c:v>1727.1</c:v>
                </c:pt>
                <c:pt idx="335">
                  <c:v>1732.1</c:v>
                </c:pt>
                <c:pt idx="336">
                  <c:v>1737.1</c:v>
                </c:pt>
                <c:pt idx="337">
                  <c:v>1742.1</c:v>
                </c:pt>
                <c:pt idx="338">
                  <c:v>1747.1</c:v>
                </c:pt>
                <c:pt idx="339">
                  <c:v>1752.1</c:v>
                </c:pt>
                <c:pt idx="340">
                  <c:v>1757.1</c:v>
                </c:pt>
                <c:pt idx="341">
                  <c:v>1762.1</c:v>
                </c:pt>
                <c:pt idx="342">
                  <c:v>1767.1</c:v>
                </c:pt>
                <c:pt idx="343">
                  <c:v>1772.1</c:v>
                </c:pt>
                <c:pt idx="344">
                  <c:v>1777.1</c:v>
                </c:pt>
                <c:pt idx="345">
                  <c:v>1782.1</c:v>
                </c:pt>
                <c:pt idx="346">
                  <c:v>1787.1</c:v>
                </c:pt>
                <c:pt idx="347">
                  <c:v>1792.1</c:v>
                </c:pt>
                <c:pt idx="348">
                  <c:v>1797.2</c:v>
                </c:pt>
                <c:pt idx="349">
                  <c:v>1802.2</c:v>
                </c:pt>
                <c:pt idx="350">
                  <c:v>1807.2</c:v>
                </c:pt>
                <c:pt idx="351">
                  <c:v>1812.2</c:v>
                </c:pt>
                <c:pt idx="352">
                  <c:v>1817.2</c:v>
                </c:pt>
                <c:pt idx="353">
                  <c:v>1821.5</c:v>
                </c:pt>
                <c:pt idx="354">
                  <c:v>1825.2</c:v>
                </c:pt>
                <c:pt idx="355">
                  <c:v>1828.9</c:v>
                </c:pt>
                <c:pt idx="356">
                  <c:v>1832.6</c:v>
                </c:pt>
                <c:pt idx="357">
                  <c:v>1836.3</c:v>
                </c:pt>
                <c:pt idx="358">
                  <c:v>1840</c:v>
                </c:pt>
                <c:pt idx="359">
                  <c:v>1843.7</c:v>
                </c:pt>
                <c:pt idx="360">
                  <c:v>1847.4</c:v>
                </c:pt>
                <c:pt idx="361">
                  <c:v>1851.1</c:v>
                </c:pt>
                <c:pt idx="362">
                  <c:v>1854.9</c:v>
                </c:pt>
                <c:pt idx="363">
                  <c:v>1858.6</c:v>
                </c:pt>
                <c:pt idx="364">
                  <c:v>1862.3</c:v>
                </c:pt>
                <c:pt idx="365">
                  <c:v>1865.8</c:v>
                </c:pt>
                <c:pt idx="366">
                  <c:v>1869.3</c:v>
                </c:pt>
                <c:pt idx="367">
                  <c:v>1872.8</c:v>
                </c:pt>
                <c:pt idx="368">
                  <c:v>1876.3</c:v>
                </c:pt>
                <c:pt idx="369">
                  <c:v>1879.8</c:v>
                </c:pt>
                <c:pt idx="370">
                  <c:v>1883.2</c:v>
                </c:pt>
                <c:pt idx="371">
                  <c:v>1886.7</c:v>
                </c:pt>
                <c:pt idx="372">
                  <c:v>1890.2</c:v>
                </c:pt>
                <c:pt idx="373">
                  <c:v>1893.7</c:v>
                </c:pt>
                <c:pt idx="374">
                  <c:v>1897.2</c:v>
                </c:pt>
                <c:pt idx="375">
                  <c:v>1900.7</c:v>
                </c:pt>
                <c:pt idx="376">
                  <c:v>1904.2</c:v>
                </c:pt>
                <c:pt idx="377">
                  <c:v>1907.7</c:v>
                </c:pt>
                <c:pt idx="378">
                  <c:v>1911.2</c:v>
                </c:pt>
                <c:pt idx="379">
                  <c:v>1914.7</c:v>
                </c:pt>
                <c:pt idx="380">
                  <c:v>1917.9</c:v>
                </c:pt>
                <c:pt idx="381">
                  <c:v>1921.2</c:v>
                </c:pt>
                <c:pt idx="382">
                  <c:v>1924.5</c:v>
                </c:pt>
                <c:pt idx="383">
                  <c:v>1927.7</c:v>
                </c:pt>
                <c:pt idx="384">
                  <c:v>1931</c:v>
                </c:pt>
                <c:pt idx="385">
                  <c:v>1934.3</c:v>
                </c:pt>
                <c:pt idx="386">
                  <c:v>1937.6</c:v>
                </c:pt>
                <c:pt idx="387">
                  <c:v>1940.8</c:v>
                </c:pt>
                <c:pt idx="388">
                  <c:v>1944.1</c:v>
                </c:pt>
                <c:pt idx="389">
                  <c:v>1947.4</c:v>
                </c:pt>
                <c:pt idx="390">
                  <c:v>1950.6</c:v>
                </c:pt>
                <c:pt idx="391">
                  <c:v>1954.8</c:v>
                </c:pt>
                <c:pt idx="392">
                  <c:v>1959.5</c:v>
                </c:pt>
                <c:pt idx="393">
                  <c:v>1964.3</c:v>
                </c:pt>
                <c:pt idx="394">
                  <c:v>1969.1</c:v>
                </c:pt>
                <c:pt idx="395">
                  <c:v>1973.9</c:v>
                </c:pt>
                <c:pt idx="396">
                  <c:v>1978.6</c:v>
                </c:pt>
                <c:pt idx="397">
                  <c:v>1983.4</c:v>
                </c:pt>
                <c:pt idx="398">
                  <c:v>1988.2</c:v>
                </c:pt>
                <c:pt idx="399">
                  <c:v>1992.9</c:v>
                </c:pt>
                <c:pt idx="400">
                  <c:v>1997.7</c:v>
                </c:pt>
                <c:pt idx="401">
                  <c:v>2002.5</c:v>
                </c:pt>
                <c:pt idx="402">
                  <c:v>2007.3</c:v>
                </c:pt>
                <c:pt idx="403">
                  <c:v>2012</c:v>
                </c:pt>
                <c:pt idx="404">
                  <c:v>2016.8</c:v>
                </c:pt>
                <c:pt idx="405">
                  <c:v>2021.5</c:v>
                </c:pt>
                <c:pt idx="406">
                  <c:v>2025</c:v>
                </c:pt>
                <c:pt idx="407">
                  <c:v>2028.5</c:v>
                </c:pt>
                <c:pt idx="408">
                  <c:v>2032</c:v>
                </c:pt>
                <c:pt idx="409">
                  <c:v>2035.5</c:v>
                </c:pt>
                <c:pt idx="410">
                  <c:v>2039</c:v>
                </c:pt>
                <c:pt idx="411">
                  <c:v>2042.5</c:v>
                </c:pt>
                <c:pt idx="412">
                  <c:v>2046</c:v>
                </c:pt>
                <c:pt idx="413">
                  <c:v>2049.5</c:v>
                </c:pt>
                <c:pt idx="414">
                  <c:v>2053</c:v>
                </c:pt>
                <c:pt idx="415">
                  <c:v>2056.4</c:v>
                </c:pt>
                <c:pt idx="416">
                  <c:v>2059.9</c:v>
                </c:pt>
                <c:pt idx="417">
                  <c:v>2063.4</c:v>
                </c:pt>
                <c:pt idx="418">
                  <c:v>2066.9</c:v>
                </c:pt>
                <c:pt idx="419">
                  <c:v>2070.4</c:v>
                </c:pt>
                <c:pt idx="420">
                  <c:v>2073.9</c:v>
                </c:pt>
                <c:pt idx="421">
                  <c:v>2077.4</c:v>
                </c:pt>
                <c:pt idx="422">
                  <c:v>2080.9</c:v>
                </c:pt>
                <c:pt idx="423">
                  <c:v>2084.8000000000002</c:v>
                </c:pt>
                <c:pt idx="424">
                  <c:v>2088.8000000000002</c:v>
                </c:pt>
                <c:pt idx="425">
                  <c:v>2092.6999999999998</c:v>
                </c:pt>
                <c:pt idx="426">
                  <c:v>2096.6</c:v>
                </c:pt>
                <c:pt idx="427">
                  <c:v>2100.5</c:v>
                </c:pt>
                <c:pt idx="428">
                  <c:v>2104.5</c:v>
                </c:pt>
                <c:pt idx="429">
                  <c:v>2108.4</c:v>
                </c:pt>
                <c:pt idx="430">
                  <c:v>2112.3000000000002</c:v>
                </c:pt>
                <c:pt idx="431">
                  <c:v>2116.1999999999998</c:v>
                </c:pt>
                <c:pt idx="432">
                  <c:v>2120.1999999999998</c:v>
                </c:pt>
                <c:pt idx="433">
                  <c:v>2124.1</c:v>
                </c:pt>
                <c:pt idx="434">
                  <c:v>2128</c:v>
                </c:pt>
                <c:pt idx="435">
                  <c:v>2132</c:v>
                </c:pt>
                <c:pt idx="436">
                  <c:v>2135.3000000000002</c:v>
                </c:pt>
                <c:pt idx="437">
                  <c:v>2137.9</c:v>
                </c:pt>
                <c:pt idx="438">
                  <c:v>2140.6</c:v>
                </c:pt>
                <c:pt idx="439">
                  <c:v>2143.3000000000002</c:v>
                </c:pt>
                <c:pt idx="440">
                  <c:v>2146</c:v>
                </c:pt>
                <c:pt idx="441">
                  <c:v>2148.6</c:v>
                </c:pt>
                <c:pt idx="442">
                  <c:v>2151.3000000000002</c:v>
                </c:pt>
                <c:pt idx="443">
                  <c:v>2154</c:v>
                </c:pt>
                <c:pt idx="444">
                  <c:v>2156.6</c:v>
                </c:pt>
                <c:pt idx="445">
                  <c:v>2159.3000000000002</c:v>
                </c:pt>
                <c:pt idx="446">
                  <c:v>2162</c:v>
                </c:pt>
                <c:pt idx="447">
                  <c:v>2164.6999999999998</c:v>
                </c:pt>
                <c:pt idx="448">
                  <c:v>2167.3000000000002</c:v>
                </c:pt>
                <c:pt idx="449">
                  <c:v>2170</c:v>
                </c:pt>
                <c:pt idx="450">
                  <c:v>2172.6999999999998</c:v>
                </c:pt>
                <c:pt idx="451">
                  <c:v>2175.3000000000002</c:v>
                </c:pt>
                <c:pt idx="452">
                  <c:v>2178</c:v>
                </c:pt>
                <c:pt idx="453">
                  <c:v>2180.6999999999998</c:v>
                </c:pt>
                <c:pt idx="454">
                  <c:v>2183.3000000000002</c:v>
                </c:pt>
                <c:pt idx="455">
                  <c:v>2186</c:v>
                </c:pt>
                <c:pt idx="456">
                  <c:v>2188.6999999999998</c:v>
                </c:pt>
                <c:pt idx="457">
                  <c:v>2191.3000000000002</c:v>
                </c:pt>
                <c:pt idx="458">
                  <c:v>2194</c:v>
                </c:pt>
                <c:pt idx="459">
                  <c:v>2196.6999999999998</c:v>
                </c:pt>
                <c:pt idx="460">
                  <c:v>2199.3000000000002</c:v>
                </c:pt>
                <c:pt idx="461">
                  <c:v>2202</c:v>
                </c:pt>
                <c:pt idx="462">
                  <c:v>2204.6999999999998</c:v>
                </c:pt>
                <c:pt idx="463">
                  <c:v>2207.5</c:v>
                </c:pt>
                <c:pt idx="464">
                  <c:v>2210.3000000000002</c:v>
                </c:pt>
                <c:pt idx="465">
                  <c:v>2213.1999999999998</c:v>
                </c:pt>
                <c:pt idx="466">
                  <c:v>2216</c:v>
                </c:pt>
                <c:pt idx="467">
                  <c:v>2218.8000000000002</c:v>
                </c:pt>
                <c:pt idx="468">
                  <c:v>2221.6999999999998</c:v>
                </c:pt>
                <c:pt idx="469">
                  <c:v>2224.5</c:v>
                </c:pt>
                <c:pt idx="470">
                  <c:v>2227.4</c:v>
                </c:pt>
                <c:pt idx="471">
                  <c:v>2230.1999999999998</c:v>
                </c:pt>
                <c:pt idx="472">
                  <c:v>2233.1</c:v>
                </c:pt>
                <c:pt idx="473">
                  <c:v>2235.9</c:v>
                </c:pt>
                <c:pt idx="474">
                  <c:v>2238.6999999999998</c:v>
                </c:pt>
                <c:pt idx="475">
                  <c:v>2241.6</c:v>
                </c:pt>
                <c:pt idx="476">
                  <c:v>2244.5</c:v>
                </c:pt>
                <c:pt idx="477">
                  <c:v>2247.3000000000002</c:v>
                </c:pt>
                <c:pt idx="478">
                  <c:v>2250.1999999999998</c:v>
                </c:pt>
                <c:pt idx="479">
                  <c:v>2253.1</c:v>
                </c:pt>
                <c:pt idx="480">
                  <c:v>2255.9</c:v>
                </c:pt>
                <c:pt idx="481">
                  <c:v>2258.8000000000002</c:v>
                </c:pt>
                <c:pt idx="482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9-E740-8BC0-98507CF1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37631"/>
        <c:axId val="1734446751"/>
      </c:scatterChart>
      <c:valAx>
        <c:axId val="11917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Potential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4446751"/>
        <c:crosses val="autoZero"/>
        <c:crossBetween val="midCat"/>
      </c:valAx>
      <c:valAx>
        <c:axId val="17344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17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Mixing Ratio Vs.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Sheet1!$AM$3:$AM$508</c:f>
              <c:numCache>
                <c:formatCode>General</c:formatCode>
                <c:ptCount val="506"/>
                <c:pt idx="0">
                  <c:v>3.9390000000000001</c:v>
                </c:pt>
                <c:pt idx="1">
                  <c:v>3.94</c:v>
                </c:pt>
                <c:pt idx="2">
                  <c:v>3.9430000000000001</c:v>
                </c:pt>
                <c:pt idx="3">
                  <c:v>3.8540000000000001</c:v>
                </c:pt>
                <c:pt idx="4">
                  <c:v>3.8090000000000002</c:v>
                </c:pt>
                <c:pt idx="5">
                  <c:v>3.7650000000000001</c:v>
                </c:pt>
                <c:pt idx="6">
                  <c:v>3.7210000000000001</c:v>
                </c:pt>
                <c:pt idx="7">
                  <c:v>3.677</c:v>
                </c:pt>
                <c:pt idx="8">
                  <c:v>3.6320000000000001</c:v>
                </c:pt>
                <c:pt idx="9">
                  <c:v>3.5880000000000001</c:v>
                </c:pt>
                <c:pt idx="10">
                  <c:v>3.5430000000000001</c:v>
                </c:pt>
                <c:pt idx="11">
                  <c:v>3.4990000000000001</c:v>
                </c:pt>
                <c:pt idx="12">
                  <c:v>3.4540000000000002</c:v>
                </c:pt>
                <c:pt idx="13">
                  <c:v>3.41</c:v>
                </c:pt>
                <c:pt idx="14">
                  <c:v>3.3660000000000001</c:v>
                </c:pt>
                <c:pt idx="15">
                  <c:v>3.3210000000000002</c:v>
                </c:pt>
                <c:pt idx="16">
                  <c:v>3.2770000000000001</c:v>
                </c:pt>
                <c:pt idx="17">
                  <c:v>3.2330000000000001</c:v>
                </c:pt>
                <c:pt idx="18">
                  <c:v>3.1880000000000002</c:v>
                </c:pt>
                <c:pt idx="19">
                  <c:v>3.1440000000000001</c:v>
                </c:pt>
                <c:pt idx="20">
                  <c:v>3.0990000000000002</c:v>
                </c:pt>
                <c:pt idx="21">
                  <c:v>3.0550000000000002</c:v>
                </c:pt>
                <c:pt idx="22">
                  <c:v>3.01</c:v>
                </c:pt>
                <c:pt idx="23">
                  <c:v>2.9659999999999997</c:v>
                </c:pt>
                <c:pt idx="24">
                  <c:v>2.9219999999999997</c:v>
                </c:pt>
                <c:pt idx="25">
                  <c:v>2.8780000000000001</c:v>
                </c:pt>
                <c:pt idx="26">
                  <c:v>2.8780000000000001</c:v>
                </c:pt>
                <c:pt idx="27">
                  <c:v>2.88</c:v>
                </c:pt>
                <c:pt idx="28">
                  <c:v>2.8809999999999998</c:v>
                </c:pt>
                <c:pt idx="29">
                  <c:v>2.8809999999999998</c:v>
                </c:pt>
                <c:pt idx="30">
                  <c:v>2.8820000000000001</c:v>
                </c:pt>
                <c:pt idx="31">
                  <c:v>2.8820000000000001</c:v>
                </c:pt>
                <c:pt idx="32">
                  <c:v>2.8820000000000001</c:v>
                </c:pt>
                <c:pt idx="33">
                  <c:v>2.883</c:v>
                </c:pt>
                <c:pt idx="34">
                  <c:v>2.883</c:v>
                </c:pt>
                <c:pt idx="35">
                  <c:v>2.8839999999999999</c:v>
                </c:pt>
                <c:pt idx="36">
                  <c:v>2.8849999999999998</c:v>
                </c:pt>
                <c:pt idx="37">
                  <c:v>2.8849999999999998</c:v>
                </c:pt>
                <c:pt idx="38">
                  <c:v>2.8860000000000001</c:v>
                </c:pt>
                <c:pt idx="39">
                  <c:v>2.8860000000000001</c:v>
                </c:pt>
                <c:pt idx="40">
                  <c:v>2.887</c:v>
                </c:pt>
                <c:pt idx="41">
                  <c:v>2.8879999999999999</c:v>
                </c:pt>
                <c:pt idx="42">
                  <c:v>2.8879999999999999</c:v>
                </c:pt>
                <c:pt idx="43">
                  <c:v>2.8889999999999998</c:v>
                </c:pt>
                <c:pt idx="44">
                  <c:v>2.8889999999999998</c:v>
                </c:pt>
                <c:pt idx="45">
                  <c:v>2.89</c:v>
                </c:pt>
                <c:pt idx="46">
                  <c:v>2.891</c:v>
                </c:pt>
                <c:pt idx="47">
                  <c:v>2.891</c:v>
                </c:pt>
                <c:pt idx="48">
                  <c:v>2.8919999999999999</c:v>
                </c:pt>
                <c:pt idx="49">
                  <c:v>2.8919999999999999</c:v>
                </c:pt>
                <c:pt idx="50">
                  <c:v>2.8929999999999998</c:v>
                </c:pt>
                <c:pt idx="51">
                  <c:v>2.8940000000000001</c:v>
                </c:pt>
                <c:pt idx="52">
                  <c:v>2.8940000000000001</c:v>
                </c:pt>
                <c:pt idx="53">
                  <c:v>2.895</c:v>
                </c:pt>
                <c:pt idx="54">
                  <c:v>2.895</c:v>
                </c:pt>
                <c:pt idx="55">
                  <c:v>2.8959999999999999</c:v>
                </c:pt>
                <c:pt idx="56">
                  <c:v>2.8969999999999998</c:v>
                </c:pt>
                <c:pt idx="57">
                  <c:v>2.8969999999999998</c:v>
                </c:pt>
                <c:pt idx="58">
                  <c:v>2.8980000000000001</c:v>
                </c:pt>
                <c:pt idx="59">
                  <c:v>2.8980000000000001</c:v>
                </c:pt>
                <c:pt idx="60">
                  <c:v>2.899</c:v>
                </c:pt>
                <c:pt idx="61">
                  <c:v>2.9</c:v>
                </c:pt>
                <c:pt idx="62">
                  <c:v>2.9</c:v>
                </c:pt>
                <c:pt idx="63">
                  <c:v>2.9009999999999998</c:v>
                </c:pt>
                <c:pt idx="64">
                  <c:v>2.9009999999999998</c:v>
                </c:pt>
                <c:pt idx="65">
                  <c:v>2.9020000000000001</c:v>
                </c:pt>
                <c:pt idx="66">
                  <c:v>2.903</c:v>
                </c:pt>
                <c:pt idx="67">
                  <c:v>2.903</c:v>
                </c:pt>
                <c:pt idx="68">
                  <c:v>2.9039999999999999</c:v>
                </c:pt>
                <c:pt idx="69">
                  <c:v>2.9039999999999999</c:v>
                </c:pt>
                <c:pt idx="70">
                  <c:v>2.9049999999999998</c:v>
                </c:pt>
                <c:pt idx="71">
                  <c:v>2.9049999999999998</c:v>
                </c:pt>
                <c:pt idx="72">
                  <c:v>2.9060000000000001</c:v>
                </c:pt>
                <c:pt idx="73">
                  <c:v>2.9060000000000001</c:v>
                </c:pt>
                <c:pt idx="74">
                  <c:v>2.9060000000000001</c:v>
                </c:pt>
                <c:pt idx="75">
                  <c:v>2.907</c:v>
                </c:pt>
                <c:pt idx="76">
                  <c:v>2.907</c:v>
                </c:pt>
                <c:pt idx="77">
                  <c:v>2.907</c:v>
                </c:pt>
                <c:pt idx="78">
                  <c:v>2.9079999999999999</c:v>
                </c:pt>
                <c:pt idx="79">
                  <c:v>2.9079999999999999</c:v>
                </c:pt>
                <c:pt idx="80">
                  <c:v>2.9079999999999999</c:v>
                </c:pt>
                <c:pt idx="81">
                  <c:v>2.9089999999999998</c:v>
                </c:pt>
                <c:pt idx="82">
                  <c:v>2.9089999999999998</c:v>
                </c:pt>
                <c:pt idx="83">
                  <c:v>2.91</c:v>
                </c:pt>
                <c:pt idx="84">
                  <c:v>2.91</c:v>
                </c:pt>
                <c:pt idx="85">
                  <c:v>2.91</c:v>
                </c:pt>
                <c:pt idx="86">
                  <c:v>2.911</c:v>
                </c:pt>
                <c:pt idx="87">
                  <c:v>2.911</c:v>
                </c:pt>
                <c:pt idx="88">
                  <c:v>2.911</c:v>
                </c:pt>
                <c:pt idx="89">
                  <c:v>2.9119999999999999</c:v>
                </c:pt>
                <c:pt idx="90">
                  <c:v>2.9119999999999999</c:v>
                </c:pt>
                <c:pt idx="91">
                  <c:v>2.9119999999999999</c:v>
                </c:pt>
                <c:pt idx="92">
                  <c:v>2.9129999999999998</c:v>
                </c:pt>
                <c:pt idx="93">
                  <c:v>2.9129999999999998</c:v>
                </c:pt>
                <c:pt idx="94">
                  <c:v>2.9129999999999998</c:v>
                </c:pt>
                <c:pt idx="95">
                  <c:v>2.9140000000000001</c:v>
                </c:pt>
                <c:pt idx="96">
                  <c:v>2.9140000000000001</c:v>
                </c:pt>
                <c:pt idx="97">
                  <c:v>2.9140000000000001</c:v>
                </c:pt>
                <c:pt idx="98">
                  <c:v>2.915</c:v>
                </c:pt>
                <c:pt idx="99">
                  <c:v>2.915</c:v>
                </c:pt>
                <c:pt idx="100">
                  <c:v>2.915</c:v>
                </c:pt>
                <c:pt idx="101">
                  <c:v>2.9159999999999999</c:v>
                </c:pt>
                <c:pt idx="102">
                  <c:v>2.9159999999999999</c:v>
                </c:pt>
                <c:pt idx="103">
                  <c:v>2.9169999999999998</c:v>
                </c:pt>
                <c:pt idx="104">
                  <c:v>2.9180000000000001</c:v>
                </c:pt>
                <c:pt idx="105">
                  <c:v>2.9180000000000001</c:v>
                </c:pt>
                <c:pt idx="106">
                  <c:v>2.919</c:v>
                </c:pt>
                <c:pt idx="107">
                  <c:v>2.919</c:v>
                </c:pt>
                <c:pt idx="108">
                  <c:v>2.919</c:v>
                </c:pt>
                <c:pt idx="109">
                  <c:v>2.92</c:v>
                </c:pt>
                <c:pt idx="110">
                  <c:v>2.92</c:v>
                </c:pt>
                <c:pt idx="111">
                  <c:v>2.92</c:v>
                </c:pt>
                <c:pt idx="112">
                  <c:v>2.9209999999999998</c:v>
                </c:pt>
                <c:pt idx="113">
                  <c:v>2.9209999999999998</c:v>
                </c:pt>
                <c:pt idx="114">
                  <c:v>2.9209999999999998</c:v>
                </c:pt>
                <c:pt idx="115">
                  <c:v>2.9220000000000002</c:v>
                </c:pt>
                <c:pt idx="116">
                  <c:v>2.9220000000000002</c:v>
                </c:pt>
                <c:pt idx="117">
                  <c:v>2.9220000000000002</c:v>
                </c:pt>
                <c:pt idx="118">
                  <c:v>2.923</c:v>
                </c:pt>
                <c:pt idx="119">
                  <c:v>2.923</c:v>
                </c:pt>
                <c:pt idx="120">
                  <c:v>2.923</c:v>
                </c:pt>
                <c:pt idx="121">
                  <c:v>2.9239999999999999</c:v>
                </c:pt>
                <c:pt idx="122">
                  <c:v>2.9239999999999999</c:v>
                </c:pt>
                <c:pt idx="123">
                  <c:v>2.9239999999999999</c:v>
                </c:pt>
                <c:pt idx="124">
                  <c:v>2.9249999999999998</c:v>
                </c:pt>
                <c:pt idx="125">
                  <c:v>2.9249999999999998</c:v>
                </c:pt>
                <c:pt idx="126">
                  <c:v>2.9249999999999998</c:v>
                </c:pt>
                <c:pt idx="127">
                  <c:v>2.9260000000000002</c:v>
                </c:pt>
                <c:pt idx="128">
                  <c:v>2.9260000000000002</c:v>
                </c:pt>
                <c:pt idx="129">
                  <c:v>2.9260000000000002</c:v>
                </c:pt>
                <c:pt idx="130">
                  <c:v>2.927</c:v>
                </c:pt>
                <c:pt idx="131">
                  <c:v>2.927</c:v>
                </c:pt>
                <c:pt idx="132">
                  <c:v>2.927</c:v>
                </c:pt>
                <c:pt idx="133">
                  <c:v>2.9279999999999999</c:v>
                </c:pt>
                <c:pt idx="134">
                  <c:v>2.9279999999999999</c:v>
                </c:pt>
                <c:pt idx="135">
                  <c:v>2.9279999999999999</c:v>
                </c:pt>
                <c:pt idx="136">
                  <c:v>2.9289999999999998</c:v>
                </c:pt>
                <c:pt idx="137">
                  <c:v>2.9289999999999998</c:v>
                </c:pt>
                <c:pt idx="138">
                  <c:v>2.93</c:v>
                </c:pt>
                <c:pt idx="139">
                  <c:v>2.93</c:v>
                </c:pt>
                <c:pt idx="140">
                  <c:v>2.93</c:v>
                </c:pt>
                <c:pt idx="141">
                  <c:v>2.931</c:v>
                </c:pt>
                <c:pt idx="142">
                  <c:v>2.931</c:v>
                </c:pt>
                <c:pt idx="143">
                  <c:v>2.931</c:v>
                </c:pt>
                <c:pt idx="144">
                  <c:v>2.9319999999999999</c:v>
                </c:pt>
                <c:pt idx="145">
                  <c:v>2.9319999999999999</c:v>
                </c:pt>
                <c:pt idx="146">
                  <c:v>2.9319999999999999</c:v>
                </c:pt>
                <c:pt idx="147">
                  <c:v>2.9329999999999998</c:v>
                </c:pt>
                <c:pt idx="148">
                  <c:v>2.9329999999999998</c:v>
                </c:pt>
                <c:pt idx="149">
                  <c:v>2.9329999999999998</c:v>
                </c:pt>
                <c:pt idx="150">
                  <c:v>2.9340000000000002</c:v>
                </c:pt>
                <c:pt idx="151">
                  <c:v>2.9340000000000002</c:v>
                </c:pt>
                <c:pt idx="152">
                  <c:v>2.9340000000000002</c:v>
                </c:pt>
                <c:pt idx="153">
                  <c:v>2.9350000000000001</c:v>
                </c:pt>
                <c:pt idx="154">
                  <c:v>2.9350000000000001</c:v>
                </c:pt>
                <c:pt idx="155">
                  <c:v>2.9350000000000001</c:v>
                </c:pt>
                <c:pt idx="156">
                  <c:v>2.9350000000000001</c:v>
                </c:pt>
                <c:pt idx="157">
                  <c:v>2.9359999999999999</c:v>
                </c:pt>
                <c:pt idx="158">
                  <c:v>2.9359999999999999</c:v>
                </c:pt>
                <c:pt idx="159">
                  <c:v>2.9359999999999999</c:v>
                </c:pt>
                <c:pt idx="160">
                  <c:v>2.9369999999999998</c:v>
                </c:pt>
                <c:pt idx="161">
                  <c:v>2.9369999999999998</c:v>
                </c:pt>
                <c:pt idx="162">
                  <c:v>2.9369999999999998</c:v>
                </c:pt>
                <c:pt idx="163">
                  <c:v>2.9369999999999998</c:v>
                </c:pt>
                <c:pt idx="164">
                  <c:v>2.9380000000000002</c:v>
                </c:pt>
                <c:pt idx="165">
                  <c:v>2.9380000000000002</c:v>
                </c:pt>
                <c:pt idx="166">
                  <c:v>2.9380000000000002</c:v>
                </c:pt>
                <c:pt idx="167">
                  <c:v>2.9390000000000001</c:v>
                </c:pt>
                <c:pt idx="168">
                  <c:v>2.9390000000000001</c:v>
                </c:pt>
                <c:pt idx="169">
                  <c:v>2.9390000000000001</c:v>
                </c:pt>
                <c:pt idx="170">
                  <c:v>2.9409999999999998</c:v>
                </c:pt>
                <c:pt idx="171">
                  <c:v>2.9409999999999998</c:v>
                </c:pt>
                <c:pt idx="172">
                  <c:v>2.9409999999999998</c:v>
                </c:pt>
                <c:pt idx="173">
                  <c:v>2.9409999999999998</c:v>
                </c:pt>
                <c:pt idx="174">
                  <c:v>2.9420000000000002</c:v>
                </c:pt>
                <c:pt idx="175">
                  <c:v>2.9420000000000002</c:v>
                </c:pt>
                <c:pt idx="176">
                  <c:v>2.9420000000000002</c:v>
                </c:pt>
                <c:pt idx="177">
                  <c:v>2.9430000000000001</c:v>
                </c:pt>
                <c:pt idx="178">
                  <c:v>2.9430000000000001</c:v>
                </c:pt>
                <c:pt idx="179">
                  <c:v>2.9430000000000001</c:v>
                </c:pt>
                <c:pt idx="180">
                  <c:v>2.944</c:v>
                </c:pt>
                <c:pt idx="181">
                  <c:v>2.944</c:v>
                </c:pt>
                <c:pt idx="182">
                  <c:v>2.944</c:v>
                </c:pt>
                <c:pt idx="183">
                  <c:v>2.944</c:v>
                </c:pt>
                <c:pt idx="184">
                  <c:v>2.9449999999999998</c:v>
                </c:pt>
                <c:pt idx="185">
                  <c:v>2.9449999999999998</c:v>
                </c:pt>
                <c:pt idx="186">
                  <c:v>2.9449999999999998</c:v>
                </c:pt>
                <c:pt idx="187">
                  <c:v>2.9460000000000002</c:v>
                </c:pt>
                <c:pt idx="188">
                  <c:v>2.9460000000000002</c:v>
                </c:pt>
                <c:pt idx="189">
                  <c:v>2.9460000000000002</c:v>
                </c:pt>
                <c:pt idx="190">
                  <c:v>2.9460000000000002</c:v>
                </c:pt>
                <c:pt idx="191">
                  <c:v>2.9470000000000001</c:v>
                </c:pt>
                <c:pt idx="192">
                  <c:v>2.9470000000000001</c:v>
                </c:pt>
                <c:pt idx="193">
                  <c:v>2.9470000000000001</c:v>
                </c:pt>
                <c:pt idx="194">
                  <c:v>2.9470000000000001</c:v>
                </c:pt>
                <c:pt idx="195">
                  <c:v>2.948</c:v>
                </c:pt>
                <c:pt idx="196">
                  <c:v>2.948</c:v>
                </c:pt>
                <c:pt idx="197">
                  <c:v>2.948</c:v>
                </c:pt>
                <c:pt idx="198">
                  <c:v>2.948</c:v>
                </c:pt>
                <c:pt idx="199">
                  <c:v>2.9489999999999998</c:v>
                </c:pt>
                <c:pt idx="200">
                  <c:v>2.9489999999999998</c:v>
                </c:pt>
                <c:pt idx="201">
                  <c:v>2.9489999999999998</c:v>
                </c:pt>
                <c:pt idx="202">
                  <c:v>2.9489999999999998</c:v>
                </c:pt>
                <c:pt idx="203">
                  <c:v>2.95</c:v>
                </c:pt>
                <c:pt idx="204">
                  <c:v>2.95</c:v>
                </c:pt>
                <c:pt idx="205">
                  <c:v>2.95</c:v>
                </c:pt>
                <c:pt idx="206">
                  <c:v>2.95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2.9510000000000001</c:v>
                </c:pt>
                <c:pt idx="212">
                  <c:v>2.952</c:v>
                </c:pt>
                <c:pt idx="213">
                  <c:v>2.952</c:v>
                </c:pt>
                <c:pt idx="214">
                  <c:v>2.952</c:v>
                </c:pt>
                <c:pt idx="215">
                  <c:v>2.952</c:v>
                </c:pt>
                <c:pt idx="216">
                  <c:v>2.9529999999999998</c:v>
                </c:pt>
                <c:pt idx="217">
                  <c:v>2.9529999999999998</c:v>
                </c:pt>
                <c:pt idx="218">
                  <c:v>2.9529999999999998</c:v>
                </c:pt>
                <c:pt idx="219">
                  <c:v>2.9529999999999998</c:v>
                </c:pt>
                <c:pt idx="220">
                  <c:v>2.9540000000000002</c:v>
                </c:pt>
                <c:pt idx="221">
                  <c:v>2.9540000000000002</c:v>
                </c:pt>
                <c:pt idx="222">
                  <c:v>2.9540000000000002</c:v>
                </c:pt>
                <c:pt idx="223">
                  <c:v>2.9540000000000002</c:v>
                </c:pt>
                <c:pt idx="224">
                  <c:v>2.9550000000000001</c:v>
                </c:pt>
                <c:pt idx="225">
                  <c:v>2.9550000000000001</c:v>
                </c:pt>
                <c:pt idx="226">
                  <c:v>2.9550000000000001</c:v>
                </c:pt>
                <c:pt idx="227">
                  <c:v>2.9550000000000001</c:v>
                </c:pt>
                <c:pt idx="228">
                  <c:v>2.9550000000000001</c:v>
                </c:pt>
                <c:pt idx="229">
                  <c:v>2.956</c:v>
                </c:pt>
                <c:pt idx="230">
                  <c:v>2.956</c:v>
                </c:pt>
                <c:pt idx="231">
                  <c:v>2.956</c:v>
                </c:pt>
                <c:pt idx="232">
                  <c:v>2.9580000000000002</c:v>
                </c:pt>
                <c:pt idx="233">
                  <c:v>2.9580000000000002</c:v>
                </c:pt>
                <c:pt idx="234">
                  <c:v>2.9580000000000002</c:v>
                </c:pt>
                <c:pt idx="235">
                  <c:v>2.9580000000000002</c:v>
                </c:pt>
                <c:pt idx="236">
                  <c:v>2.9590000000000001</c:v>
                </c:pt>
                <c:pt idx="237">
                  <c:v>2.9590000000000001</c:v>
                </c:pt>
                <c:pt idx="238">
                  <c:v>2.9590000000000001</c:v>
                </c:pt>
                <c:pt idx="239">
                  <c:v>2.96</c:v>
                </c:pt>
                <c:pt idx="240">
                  <c:v>2.96</c:v>
                </c:pt>
                <c:pt idx="241">
                  <c:v>2.96</c:v>
                </c:pt>
                <c:pt idx="242">
                  <c:v>2.9609999999999999</c:v>
                </c:pt>
                <c:pt idx="243">
                  <c:v>2.9609999999999999</c:v>
                </c:pt>
                <c:pt idx="244">
                  <c:v>2.9609999999999999</c:v>
                </c:pt>
                <c:pt idx="245">
                  <c:v>2.9620000000000002</c:v>
                </c:pt>
                <c:pt idx="246">
                  <c:v>2.9620000000000002</c:v>
                </c:pt>
                <c:pt idx="247">
                  <c:v>2.9620000000000002</c:v>
                </c:pt>
                <c:pt idx="248">
                  <c:v>2.9620000000000002</c:v>
                </c:pt>
                <c:pt idx="249">
                  <c:v>2.9630000000000001</c:v>
                </c:pt>
                <c:pt idx="250">
                  <c:v>2.9630000000000001</c:v>
                </c:pt>
                <c:pt idx="251">
                  <c:v>2.9630000000000001</c:v>
                </c:pt>
                <c:pt idx="252">
                  <c:v>2.964</c:v>
                </c:pt>
                <c:pt idx="253">
                  <c:v>2.964</c:v>
                </c:pt>
                <c:pt idx="254">
                  <c:v>2.964</c:v>
                </c:pt>
                <c:pt idx="255">
                  <c:v>2.9649999999999999</c:v>
                </c:pt>
                <c:pt idx="256">
                  <c:v>2.9649999999999999</c:v>
                </c:pt>
                <c:pt idx="257">
                  <c:v>2.9649999999999999</c:v>
                </c:pt>
                <c:pt idx="258">
                  <c:v>2.9660000000000002</c:v>
                </c:pt>
                <c:pt idx="259">
                  <c:v>2.9660000000000002</c:v>
                </c:pt>
                <c:pt idx="260">
                  <c:v>2.9660000000000002</c:v>
                </c:pt>
                <c:pt idx="261">
                  <c:v>2.9660000000000002</c:v>
                </c:pt>
                <c:pt idx="262">
                  <c:v>2.9670000000000001</c:v>
                </c:pt>
                <c:pt idx="263">
                  <c:v>2.9670000000000001</c:v>
                </c:pt>
                <c:pt idx="264">
                  <c:v>2.9670000000000001</c:v>
                </c:pt>
                <c:pt idx="265">
                  <c:v>2.968</c:v>
                </c:pt>
                <c:pt idx="266">
                  <c:v>2.968</c:v>
                </c:pt>
                <c:pt idx="267">
                  <c:v>2.968</c:v>
                </c:pt>
                <c:pt idx="268">
                  <c:v>2.9689999999999999</c:v>
                </c:pt>
                <c:pt idx="269">
                  <c:v>2.9689999999999999</c:v>
                </c:pt>
                <c:pt idx="270">
                  <c:v>2.9689999999999999</c:v>
                </c:pt>
                <c:pt idx="271">
                  <c:v>2.97</c:v>
                </c:pt>
                <c:pt idx="272">
                  <c:v>2.97</c:v>
                </c:pt>
                <c:pt idx="273">
                  <c:v>2.9710000000000001</c:v>
                </c:pt>
                <c:pt idx="274">
                  <c:v>2.9710000000000001</c:v>
                </c:pt>
                <c:pt idx="275">
                  <c:v>2.9710000000000001</c:v>
                </c:pt>
                <c:pt idx="276">
                  <c:v>2.9740000000000002</c:v>
                </c:pt>
                <c:pt idx="277">
                  <c:v>2.9740000000000002</c:v>
                </c:pt>
                <c:pt idx="278">
                  <c:v>2.9750000000000001</c:v>
                </c:pt>
                <c:pt idx="279">
                  <c:v>2.9750000000000001</c:v>
                </c:pt>
                <c:pt idx="280">
                  <c:v>2.976</c:v>
                </c:pt>
                <c:pt idx="281">
                  <c:v>2.976</c:v>
                </c:pt>
                <c:pt idx="282">
                  <c:v>2.9769999999999999</c:v>
                </c:pt>
                <c:pt idx="283">
                  <c:v>2.9769999999999999</c:v>
                </c:pt>
                <c:pt idx="284">
                  <c:v>2.9780000000000002</c:v>
                </c:pt>
                <c:pt idx="285">
                  <c:v>2.9780000000000002</c:v>
                </c:pt>
                <c:pt idx="286">
                  <c:v>2.9780000000000002</c:v>
                </c:pt>
                <c:pt idx="287">
                  <c:v>2.98</c:v>
                </c:pt>
                <c:pt idx="288">
                  <c:v>2.98</c:v>
                </c:pt>
                <c:pt idx="289">
                  <c:v>2.9809999999999999</c:v>
                </c:pt>
                <c:pt idx="290">
                  <c:v>2.9809999999999999</c:v>
                </c:pt>
                <c:pt idx="291">
                  <c:v>2.9820000000000002</c:v>
                </c:pt>
                <c:pt idx="292">
                  <c:v>2.9820000000000002</c:v>
                </c:pt>
                <c:pt idx="293">
                  <c:v>2.9830000000000001</c:v>
                </c:pt>
                <c:pt idx="294">
                  <c:v>2.9830000000000001</c:v>
                </c:pt>
                <c:pt idx="295">
                  <c:v>2.9830000000000001</c:v>
                </c:pt>
                <c:pt idx="296">
                  <c:v>2.9830000000000001</c:v>
                </c:pt>
                <c:pt idx="297">
                  <c:v>2.9830000000000001</c:v>
                </c:pt>
                <c:pt idx="298">
                  <c:v>2.9830000000000001</c:v>
                </c:pt>
                <c:pt idx="299">
                  <c:v>2.9830000000000001</c:v>
                </c:pt>
                <c:pt idx="300">
                  <c:v>2.988</c:v>
                </c:pt>
                <c:pt idx="301">
                  <c:v>2.988</c:v>
                </c:pt>
                <c:pt idx="302">
                  <c:v>2.9889999999999999</c:v>
                </c:pt>
                <c:pt idx="303">
                  <c:v>2.9889999999999999</c:v>
                </c:pt>
                <c:pt idx="304">
                  <c:v>2.99</c:v>
                </c:pt>
                <c:pt idx="305">
                  <c:v>2.99</c:v>
                </c:pt>
                <c:pt idx="306">
                  <c:v>2.99</c:v>
                </c:pt>
                <c:pt idx="307">
                  <c:v>2.99</c:v>
                </c:pt>
                <c:pt idx="308">
                  <c:v>2.99</c:v>
                </c:pt>
                <c:pt idx="309">
                  <c:v>2.99</c:v>
                </c:pt>
                <c:pt idx="310">
                  <c:v>2.99</c:v>
                </c:pt>
                <c:pt idx="311">
                  <c:v>2.99</c:v>
                </c:pt>
                <c:pt idx="312">
                  <c:v>2.99</c:v>
                </c:pt>
                <c:pt idx="313">
                  <c:v>2.9950000000000001</c:v>
                </c:pt>
                <c:pt idx="314">
                  <c:v>2.9950000000000001</c:v>
                </c:pt>
                <c:pt idx="315">
                  <c:v>2.9950000000000001</c:v>
                </c:pt>
                <c:pt idx="316">
                  <c:v>2.9950000000000001</c:v>
                </c:pt>
                <c:pt idx="317">
                  <c:v>2.9950000000000001</c:v>
                </c:pt>
                <c:pt idx="318">
                  <c:v>2.9950000000000001</c:v>
                </c:pt>
                <c:pt idx="319">
                  <c:v>2.9950000000000001</c:v>
                </c:pt>
                <c:pt idx="320">
                  <c:v>3</c:v>
                </c:pt>
                <c:pt idx="321">
                  <c:v>2.4</c:v>
                </c:pt>
                <c:pt idx="322">
                  <c:v>2.4009999999999998</c:v>
                </c:pt>
                <c:pt idx="323">
                  <c:v>2.4009999999999998</c:v>
                </c:pt>
                <c:pt idx="324">
                  <c:v>2.4020000000000001</c:v>
                </c:pt>
                <c:pt idx="325">
                  <c:v>2.4020000000000001</c:v>
                </c:pt>
                <c:pt idx="326">
                  <c:v>2.4020000000000001</c:v>
                </c:pt>
                <c:pt idx="327">
                  <c:v>2.4020000000000001</c:v>
                </c:pt>
                <c:pt idx="328">
                  <c:v>2.403</c:v>
                </c:pt>
                <c:pt idx="329">
                  <c:v>2.4039999999999999</c:v>
                </c:pt>
                <c:pt idx="330">
                  <c:v>2.4039999999999999</c:v>
                </c:pt>
                <c:pt idx="331">
                  <c:v>2.4039999999999999</c:v>
                </c:pt>
                <c:pt idx="332">
                  <c:v>2.4039999999999999</c:v>
                </c:pt>
                <c:pt idx="333">
                  <c:v>2.4039999999999999</c:v>
                </c:pt>
                <c:pt idx="334">
                  <c:v>2.4039999999999999</c:v>
                </c:pt>
                <c:pt idx="335">
                  <c:v>2.4039999999999999</c:v>
                </c:pt>
                <c:pt idx="336">
                  <c:v>2.4039999999999999</c:v>
                </c:pt>
                <c:pt idx="337">
                  <c:v>2.403</c:v>
                </c:pt>
                <c:pt idx="338">
                  <c:v>2.403</c:v>
                </c:pt>
                <c:pt idx="339">
                  <c:v>2.4039999999999999</c:v>
                </c:pt>
                <c:pt idx="340">
                  <c:v>1.804</c:v>
                </c:pt>
                <c:pt idx="341">
                  <c:v>1.804</c:v>
                </c:pt>
                <c:pt idx="342">
                  <c:v>1.8049999999999999</c:v>
                </c:pt>
                <c:pt idx="343">
                  <c:v>1.806</c:v>
                </c:pt>
                <c:pt idx="344">
                  <c:v>1.806</c:v>
                </c:pt>
                <c:pt idx="345">
                  <c:v>1.8069999999999999</c:v>
                </c:pt>
                <c:pt idx="346">
                  <c:v>1.8069999999999999</c:v>
                </c:pt>
                <c:pt idx="347">
                  <c:v>1.8069999999999999</c:v>
                </c:pt>
                <c:pt idx="348">
                  <c:v>1.8069999999999999</c:v>
                </c:pt>
                <c:pt idx="349">
                  <c:v>1.806</c:v>
                </c:pt>
                <c:pt idx="350">
                  <c:v>1.806</c:v>
                </c:pt>
                <c:pt idx="351">
                  <c:v>1.806</c:v>
                </c:pt>
                <c:pt idx="352">
                  <c:v>1.806</c:v>
                </c:pt>
                <c:pt idx="353">
                  <c:v>1.8049999999999999</c:v>
                </c:pt>
                <c:pt idx="354">
                  <c:v>1.8049999999999999</c:v>
                </c:pt>
                <c:pt idx="355">
                  <c:v>1.806</c:v>
                </c:pt>
                <c:pt idx="356">
                  <c:v>1.806</c:v>
                </c:pt>
                <c:pt idx="357">
                  <c:v>1.806</c:v>
                </c:pt>
                <c:pt idx="358">
                  <c:v>1.8069999999999999</c:v>
                </c:pt>
                <c:pt idx="359">
                  <c:v>1.8069999999999999</c:v>
                </c:pt>
                <c:pt idx="360">
                  <c:v>1.8080000000000001</c:v>
                </c:pt>
                <c:pt idx="361">
                  <c:v>1.8080000000000001</c:v>
                </c:pt>
                <c:pt idx="362">
                  <c:v>1.8080000000000001</c:v>
                </c:pt>
                <c:pt idx="363">
                  <c:v>1.8089999999999999</c:v>
                </c:pt>
                <c:pt idx="364">
                  <c:v>1.8089999999999999</c:v>
                </c:pt>
                <c:pt idx="365">
                  <c:v>1.81</c:v>
                </c:pt>
                <c:pt idx="366">
                  <c:v>1.81</c:v>
                </c:pt>
                <c:pt idx="367">
                  <c:v>1.81</c:v>
                </c:pt>
                <c:pt idx="368">
                  <c:v>1.8109999999999999</c:v>
                </c:pt>
                <c:pt idx="369">
                  <c:v>1.8120000000000001</c:v>
                </c:pt>
                <c:pt idx="370">
                  <c:v>1.8120000000000001</c:v>
                </c:pt>
                <c:pt idx="371">
                  <c:v>1.8120000000000001</c:v>
                </c:pt>
                <c:pt idx="372">
                  <c:v>1.8129999999999999</c:v>
                </c:pt>
                <c:pt idx="373">
                  <c:v>1.8129999999999999</c:v>
                </c:pt>
                <c:pt idx="374">
                  <c:v>1.8140000000000001</c:v>
                </c:pt>
                <c:pt idx="375">
                  <c:v>1.8140000000000001</c:v>
                </c:pt>
                <c:pt idx="376">
                  <c:v>1.8140000000000001</c:v>
                </c:pt>
                <c:pt idx="377">
                  <c:v>1.8149999999999999</c:v>
                </c:pt>
                <c:pt idx="378">
                  <c:v>1.8149999999999999</c:v>
                </c:pt>
                <c:pt idx="379">
                  <c:v>1.8160000000000001</c:v>
                </c:pt>
                <c:pt idx="380">
                  <c:v>1.8160000000000001</c:v>
                </c:pt>
                <c:pt idx="381">
                  <c:v>1.8160000000000001</c:v>
                </c:pt>
                <c:pt idx="382">
                  <c:v>1.8169999999999999</c:v>
                </c:pt>
                <c:pt idx="383">
                  <c:v>1.8169999999999999</c:v>
                </c:pt>
                <c:pt idx="384">
                  <c:v>1.8180000000000001</c:v>
                </c:pt>
                <c:pt idx="385">
                  <c:v>1.8180000000000001</c:v>
                </c:pt>
                <c:pt idx="386">
                  <c:v>1.8180000000000001</c:v>
                </c:pt>
                <c:pt idx="387">
                  <c:v>1.819</c:v>
                </c:pt>
                <c:pt idx="388">
                  <c:v>1.82</c:v>
                </c:pt>
                <c:pt idx="389">
                  <c:v>1.82</c:v>
                </c:pt>
                <c:pt idx="390">
                  <c:v>1.82</c:v>
                </c:pt>
                <c:pt idx="391">
                  <c:v>1.82</c:v>
                </c:pt>
                <c:pt idx="392">
                  <c:v>1.82</c:v>
                </c:pt>
                <c:pt idx="393">
                  <c:v>1.821</c:v>
                </c:pt>
                <c:pt idx="394">
                  <c:v>1.821</c:v>
                </c:pt>
                <c:pt idx="395">
                  <c:v>1.821</c:v>
                </c:pt>
                <c:pt idx="396">
                  <c:v>1.821</c:v>
                </c:pt>
                <c:pt idx="397">
                  <c:v>1.8220000000000001</c:v>
                </c:pt>
                <c:pt idx="398">
                  <c:v>1.8220000000000001</c:v>
                </c:pt>
                <c:pt idx="399">
                  <c:v>1.8220000000000001</c:v>
                </c:pt>
                <c:pt idx="400">
                  <c:v>1.8220000000000001</c:v>
                </c:pt>
                <c:pt idx="401">
                  <c:v>1.823</c:v>
                </c:pt>
                <c:pt idx="402">
                  <c:v>1.823</c:v>
                </c:pt>
                <c:pt idx="403">
                  <c:v>1.823</c:v>
                </c:pt>
                <c:pt idx="404">
                  <c:v>1.823</c:v>
                </c:pt>
                <c:pt idx="405">
                  <c:v>1.823</c:v>
                </c:pt>
                <c:pt idx="406">
                  <c:v>1.823</c:v>
                </c:pt>
                <c:pt idx="407">
                  <c:v>1.823</c:v>
                </c:pt>
                <c:pt idx="408">
                  <c:v>1.823</c:v>
                </c:pt>
                <c:pt idx="409">
                  <c:v>1.823</c:v>
                </c:pt>
                <c:pt idx="410">
                  <c:v>1.8240000000000001</c:v>
                </c:pt>
                <c:pt idx="411">
                  <c:v>1.8240000000000001</c:v>
                </c:pt>
                <c:pt idx="412">
                  <c:v>1.8240000000000001</c:v>
                </c:pt>
                <c:pt idx="413">
                  <c:v>1.8240000000000001</c:v>
                </c:pt>
                <c:pt idx="414">
                  <c:v>1.825</c:v>
                </c:pt>
                <c:pt idx="415">
                  <c:v>1.825</c:v>
                </c:pt>
                <c:pt idx="416">
                  <c:v>1.825</c:v>
                </c:pt>
                <c:pt idx="417">
                  <c:v>1.825</c:v>
                </c:pt>
                <c:pt idx="418">
                  <c:v>1.825</c:v>
                </c:pt>
                <c:pt idx="419">
                  <c:v>1.825</c:v>
                </c:pt>
                <c:pt idx="420">
                  <c:v>1.825</c:v>
                </c:pt>
                <c:pt idx="421">
                  <c:v>1.825</c:v>
                </c:pt>
                <c:pt idx="422">
                  <c:v>1.8260000000000001</c:v>
                </c:pt>
                <c:pt idx="423">
                  <c:v>1.8260000000000001</c:v>
                </c:pt>
                <c:pt idx="424">
                  <c:v>1.8260000000000001</c:v>
                </c:pt>
                <c:pt idx="425">
                  <c:v>1.8260000000000001</c:v>
                </c:pt>
                <c:pt idx="426">
                  <c:v>1.827</c:v>
                </c:pt>
                <c:pt idx="427">
                  <c:v>1.827</c:v>
                </c:pt>
                <c:pt idx="428">
                  <c:v>1.827</c:v>
                </c:pt>
                <c:pt idx="429">
                  <c:v>1.827</c:v>
                </c:pt>
                <c:pt idx="430">
                  <c:v>1.827</c:v>
                </c:pt>
                <c:pt idx="431">
                  <c:v>1.827</c:v>
                </c:pt>
                <c:pt idx="432">
                  <c:v>1.8280000000000001</c:v>
                </c:pt>
                <c:pt idx="433">
                  <c:v>1.8280000000000001</c:v>
                </c:pt>
                <c:pt idx="434">
                  <c:v>1.8280000000000001</c:v>
                </c:pt>
                <c:pt idx="435">
                  <c:v>1.829</c:v>
                </c:pt>
                <c:pt idx="436">
                  <c:v>1.829</c:v>
                </c:pt>
                <c:pt idx="437">
                  <c:v>1.829</c:v>
                </c:pt>
                <c:pt idx="438">
                  <c:v>1.829</c:v>
                </c:pt>
                <c:pt idx="439">
                  <c:v>1.829</c:v>
                </c:pt>
                <c:pt idx="440">
                  <c:v>1.829</c:v>
                </c:pt>
                <c:pt idx="441">
                  <c:v>1.829</c:v>
                </c:pt>
                <c:pt idx="442">
                  <c:v>1.829</c:v>
                </c:pt>
                <c:pt idx="443">
                  <c:v>1.83</c:v>
                </c:pt>
                <c:pt idx="444">
                  <c:v>1.83</c:v>
                </c:pt>
                <c:pt idx="445">
                  <c:v>1.83</c:v>
                </c:pt>
                <c:pt idx="446">
                  <c:v>1.83</c:v>
                </c:pt>
                <c:pt idx="447">
                  <c:v>1.83</c:v>
                </c:pt>
                <c:pt idx="448">
                  <c:v>1.83</c:v>
                </c:pt>
                <c:pt idx="449">
                  <c:v>1.83</c:v>
                </c:pt>
                <c:pt idx="450">
                  <c:v>1.83</c:v>
                </c:pt>
                <c:pt idx="451">
                  <c:v>1.83</c:v>
                </c:pt>
                <c:pt idx="452">
                  <c:v>1.83</c:v>
                </c:pt>
                <c:pt idx="453">
                  <c:v>1.829</c:v>
                </c:pt>
                <c:pt idx="454">
                  <c:v>1.829</c:v>
                </c:pt>
                <c:pt idx="455">
                  <c:v>1.2190000000000001</c:v>
                </c:pt>
                <c:pt idx="456">
                  <c:v>1.2190000000000001</c:v>
                </c:pt>
                <c:pt idx="457">
                  <c:v>1.2190000000000001</c:v>
                </c:pt>
                <c:pt idx="458">
                  <c:v>1.2190000000000001</c:v>
                </c:pt>
                <c:pt idx="459">
                  <c:v>1.2190000000000001</c:v>
                </c:pt>
                <c:pt idx="460">
                  <c:v>1.218</c:v>
                </c:pt>
                <c:pt idx="461">
                  <c:v>1.218</c:v>
                </c:pt>
                <c:pt idx="462">
                  <c:v>0.60899999999999999</c:v>
                </c:pt>
                <c:pt idx="463">
                  <c:v>0.60799999999999998</c:v>
                </c:pt>
                <c:pt idx="464">
                  <c:v>0.60799999999999998</c:v>
                </c:pt>
                <c:pt idx="465">
                  <c:v>0.60799999999999998</c:v>
                </c:pt>
                <c:pt idx="466">
                  <c:v>0.60799999999999998</c:v>
                </c:pt>
                <c:pt idx="467">
                  <c:v>0.60799999999999998</c:v>
                </c:pt>
                <c:pt idx="468">
                  <c:v>0.60799999999999998</c:v>
                </c:pt>
                <c:pt idx="469">
                  <c:v>0.60799999999999998</c:v>
                </c:pt>
                <c:pt idx="470">
                  <c:v>0.60799999999999998</c:v>
                </c:pt>
                <c:pt idx="471">
                  <c:v>0.60799999999999998</c:v>
                </c:pt>
                <c:pt idx="472">
                  <c:v>0.60799999999999998</c:v>
                </c:pt>
                <c:pt idx="473">
                  <c:v>0.60799999999999998</c:v>
                </c:pt>
                <c:pt idx="474">
                  <c:v>0.60799999999999998</c:v>
                </c:pt>
                <c:pt idx="475">
                  <c:v>0.60799999999999998</c:v>
                </c:pt>
                <c:pt idx="476">
                  <c:v>0.60799999999999998</c:v>
                </c:pt>
                <c:pt idx="477">
                  <c:v>0.60799999999999998</c:v>
                </c:pt>
                <c:pt idx="478">
                  <c:v>0.60799999999999998</c:v>
                </c:pt>
                <c:pt idx="479">
                  <c:v>0.60799999999999998</c:v>
                </c:pt>
                <c:pt idx="480">
                  <c:v>0.60799999999999998</c:v>
                </c:pt>
                <c:pt idx="481">
                  <c:v>0.60799999999999998</c:v>
                </c:pt>
                <c:pt idx="482">
                  <c:v>0.60799999999999998</c:v>
                </c:pt>
                <c:pt idx="483">
                  <c:v>0.60799999999999998</c:v>
                </c:pt>
                <c:pt idx="484">
                  <c:v>0.60799999999999998</c:v>
                </c:pt>
                <c:pt idx="485">
                  <c:v>0.60799999999999998</c:v>
                </c:pt>
                <c:pt idx="486">
                  <c:v>0.60799999999999998</c:v>
                </c:pt>
                <c:pt idx="487">
                  <c:v>0.60799999999999998</c:v>
                </c:pt>
                <c:pt idx="488">
                  <c:v>0.60799999999999998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0.60899999999999999</c:v>
                </c:pt>
                <c:pt idx="494">
                  <c:v>0.60899999999999999</c:v>
                </c:pt>
                <c:pt idx="495">
                  <c:v>0.60899999999999999</c:v>
                </c:pt>
                <c:pt idx="496">
                  <c:v>0.60899999999999999</c:v>
                </c:pt>
                <c:pt idx="497">
                  <c:v>0.60899999999999999</c:v>
                </c:pt>
                <c:pt idx="498">
                  <c:v>0.60899999999999999</c:v>
                </c:pt>
                <c:pt idx="499">
                  <c:v>0.60899999999999999</c:v>
                </c:pt>
                <c:pt idx="500">
                  <c:v>0.60899999999999999</c:v>
                </c:pt>
                <c:pt idx="501">
                  <c:v>0.60899999999999999</c:v>
                </c:pt>
                <c:pt idx="502">
                  <c:v>0.60899999999999999</c:v>
                </c:pt>
                <c:pt idx="503">
                  <c:v>0.60899999999999999</c:v>
                </c:pt>
                <c:pt idx="504">
                  <c:v>0.60899999999999999</c:v>
                </c:pt>
                <c:pt idx="505">
                  <c:v>0.60899999999999999</c:v>
                </c:pt>
              </c:numCache>
            </c:numRef>
          </c:xVal>
          <c:yVal>
            <c:numRef>
              <c:f>Sheet1!$AR$3:$AR$485</c:f>
              <c:numCache>
                <c:formatCode>General</c:formatCode>
                <c:ptCount val="483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259.89999999999998</c:v>
                </c:pt>
                <c:pt idx="4">
                  <c:v>266.3</c:v>
                </c:pt>
                <c:pt idx="5">
                  <c:v>270</c:v>
                </c:pt>
                <c:pt idx="6">
                  <c:v>272.7</c:v>
                </c:pt>
                <c:pt idx="7">
                  <c:v>279</c:v>
                </c:pt>
                <c:pt idx="8">
                  <c:v>280</c:v>
                </c:pt>
                <c:pt idx="9">
                  <c:v>285.39999999999998</c:v>
                </c:pt>
                <c:pt idx="10">
                  <c:v>291.8</c:v>
                </c:pt>
                <c:pt idx="11">
                  <c:v>298.2</c:v>
                </c:pt>
                <c:pt idx="12">
                  <c:v>304.5</c:v>
                </c:pt>
                <c:pt idx="13">
                  <c:v>310.89999999999998</c:v>
                </c:pt>
                <c:pt idx="14">
                  <c:v>317.3</c:v>
                </c:pt>
                <c:pt idx="15">
                  <c:v>323.60000000000002</c:v>
                </c:pt>
                <c:pt idx="16">
                  <c:v>330</c:v>
                </c:pt>
                <c:pt idx="17">
                  <c:v>336.4</c:v>
                </c:pt>
                <c:pt idx="18">
                  <c:v>342.8</c:v>
                </c:pt>
                <c:pt idx="19">
                  <c:v>349.2</c:v>
                </c:pt>
                <c:pt idx="20">
                  <c:v>355.7</c:v>
                </c:pt>
                <c:pt idx="21">
                  <c:v>362.3</c:v>
                </c:pt>
                <c:pt idx="22">
                  <c:v>368.8</c:v>
                </c:pt>
                <c:pt idx="23">
                  <c:v>375.3</c:v>
                </c:pt>
                <c:pt idx="24">
                  <c:v>381.9</c:v>
                </c:pt>
                <c:pt idx="25">
                  <c:v>388.4</c:v>
                </c:pt>
                <c:pt idx="26">
                  <c:v>394.9</c:v>
                </c:pt>
                <c:pt idx="27">
                  <c:v>401.5</c:v>
                </c:pt>
                <c:pt idx="28">
                  <c:v>408</c:v>
                </c:pt>
                <c:pt idx="29">
                  <c:v>414.5</c:v>
                </c:pt>
                <c:pt idx="30">
                  <c:v>421.1</c:v>
                </c:pt>
                <c:pt idx="31">
                  <c:v>427.6</c:v>
                </c:pt>
                <c:pt idx="32">
                  <c:v>432.7</c:v>
                </c:pt>
                <c:pt idx="33">
                  <c:v>437.2</c:v>
                </c:pt>
                <c:pt idx="34">
                  <c:v>441.8</c:v>
                </c:pt>
                <c:pt idx="35">
                  <c:v>446.3</c:v>
                </c:pt>
                <c:pt idx="36">
                  <c:v>450.9</c:v>
                </c:pt>
                <c:pt idx="37">
                  <c:v>455.4</c:v>
                </c:pt>
                <c:pt idx="38">
                  <c:v>460</c:v>
                </c:pt>
                <c:pt idx="39">
                  <c:v>464.5</c:v>
                </c:pt>
                <c:pt idx="40">
                  <c:v>469.1</c:v>
                </c:pt>
                <c:pt idx="41">
                  <c:v>473.6</c:v>
                </c:pt>
                <c:pt idx="42">
                  <c:v>478.2</c:v>
                </c:pt>
                <c:pt idx="43">
                  <c:v>482.7</c:v>
                </c:pt>
                <c:pt idx="44">
                  <c:v>487.3</c:v>
                </c:pt>
                <c:pt idx="45">
                  <c:v>491.6</c:v>
                </c:pt>
                <c:pt idx="46">
                  <c:v>495.8</c:v>
                </c:pt>
                <c:pt idx="47">
                  <c:v>499.9</c:v>
                </c:pt>
                <c:pt idx="48">
                  <c:v>504.1</c:v>
                </c:pt>
                <c:pt idx="49">
                  <c:v>508.2</c:v>
                </c:pt>
                <c:pt idx="50">
                  <c:v>512.4</c:v>
                </c:pt>
                <c:pt idx="51">
                  <c:v>516.5</c:v>
                </c:pt>
                <c:pt idx="52">
                  <c:v>520.70000000000005</c:v>
                </c:pt>
                <c:pt idx="53">
                  <c:v>524.79999999999995</c:v>
                </c:pt>
                <c:pt idx="54">
                  <c:v>529</c:v>
                </c:pt>
                <c:pt idx="55">
                  <c:v>533.1</c:v>
                </c:pt>
                <c:pt idx="56">
                  <c:v>537.20000000000005</c:v>
                </c:pt>
                <c:pt idx="57">
                  <c:v>541.4</c:v>
                </c:pt>
                <c:pt idx="58">
                  <c:v>545.4</c:v>
                </c:pt>
                <c:pt idx="59">
                  <c:v>549.20000000000005</c:v>
                </c:pt>
                <c:pt idx="60">
                  <c:v>553</c:v>
                </c:pt>
                <c:pt idx="61">
                  <c:v>556.70000000000005</c:v>
                </c:pt>
                <c:pt idx="62">
                  <c:v>560.5</c:v>
                </c:pt>
                <c:pt idx="63">
                  <c:v>564.29999999999995</c:v>
                </c:pt>
                <c:pt idx="64">
                  <c:v>568.1</c:v>
                </c:pt>
                <c:pt idx="65">
                  <c:v>571.9</c:v>
                </c:pt>
                <c:pt idx="66">
                  <c:v>575.6</c:v>
                </c:pt>
                <c:pt idx="67">
                  <c:v>579.4</c:v>
                </c:pt>
                <c:pt idx="68">
                  <c:v>583.20000000000005</c:v>
                </c:pt>
                <c:pt idx="69">
                  <c:v>587</c:v>
                </c:pt>
                <c:pt idx="70">
                  <c:v>590.79999999999995</c:v>
                </c:pt>
                <c:pt idx="71">
                  <c:v>594.5</c:v>
                </c:pt>
                <c:pt idx="72">
                  <c:v>598.20000000000005</c:v>
                </c:pt>
                <c:pt idx="73">
                  <c:v>601.79999999999995</c:v>
                </c:pt>
                <c:pt idx="74">
                  <c:v>605.5</c:v>
                </c:pt>
                <c:pt idx="75">
                  <c:v>609.20000000000005</c:v>
                </c:pt>
                <c:pt idx="76">
                  <c:v>612.79999999999995</c:v>
                </c:pt>
                <c:pt idx="77">
                  <c:v>616.5</c:v>
                </c:pt>
                <c:pt idx="78">
                  <c:v>620.20000000000005</c:v>
                </c:pt>
                <c:pt idx="79">
                  <c:v>623.79999999999995</c:v>
                </c:pt>
                <c:pt idx="80">
                  <c:v>627.5</c:v>
                </c:pt>
                <c:pt idx="81">
                  <c:v>631.20000000000005</c:v>
                </c:pt>
                <c:pt idx="82">
                  <c:v>634.79999999999995</c:v>
                </c:pt>
                <c:pt idx="83">
                  <c:v>638.5</c:v>
                </c:pt>
                <c:pt idx="84">
                  <c:v>642.6</c:v>
                </c:pt>
                <c:pt idx="85">
                  <c:v>646.79999999999995</c:v>
                </c:pt>
                <c:pt idx="86">
                  <c:v>650.9</c:v>
                </c:pt>
                <c:pt idx="87">
                  <c:v>655.1</c:v>
                </c:pt>
                <c:pt idx="88">
                  <c:v>659.2</c:v>
                </c:pt>
                <c:pt idx="89">
                  <c:v>663.4</c:v>
                </c:pt>
                <c:pt idx="90">
                  <c:v>667.5</c:v>
                </c:pt>
                <c:pt idx="91">
                  <c:v>671.6</c:v>
                </c:pt>
                <c:pt idx="92">
                  <c:v>675.8</c:v>
                </c:pt>
                <c:pt idx="93">
                  <c:v>679.9</c:v>
                </c:pt>
                <c:pt idx="94">
                  <c:v>684.1</c:v>
                </c:pt>
                <c:pt idx="95">
                  <c:v>688.2</c:v>
                </c:pt>
                <c:pt idx="96">
                  <c:v>692.1</c:v>
                </c:pt>
                <c:pt idx="97">
                  <c:v>695.9</c:v>
                </c:pt>
                <c:pt idx="98">
                  <c:v>699.7</c:v>
                </c:pt>
                <c:pt idx="99">
                  <c:v>703.5</c:v>
                </c:pt>
                <c:pt idx="100">
                  <c:v>707.3</c:v>
                </c:pt>
                <c:pt idx="101">
                  <c:v>711.1</c:v>
                </c:pt>
                <c:pt idx="102">
                  <c:v>714.9</c:v>
                </c:pt>
                <c:pt idx="103">
                  <c:v>718.7</c:v>
                </c:pt>
                <c:pt idx="104">
                  <c:v>722.5</c:v>
                </c:pt>
                <c:pt idx="105">
                  <c:v>726.3</c:v>
                </c:pt>
                <c:pt idx="106">
                  <c:v>730.1</c:v>
                </c:pt>
                <c:pt idx="107">
                  <c:v>733.9</c:v>
                </c:pt>
                <c:pt idx="108">
                  <c:v>737.7</c:v>
                </c:pt>
                <c:pt idx="109">
                  <c:v>741.4</c:v>
                </c:pt>
                <c:pt idx="110">
                  <c:v>744.8</c:v>
                </c:pt>
                <c:pt idx="111">
                  <c:v>748.2</c:v>
                </c:pt>
                <c:pt idx="112">
                  <c:v>751.6</c:v>
                </c:pt>
                <c:pt idx="113">
                  <c:v>755.1</c:v>
                </c:pt>
                <c:pt idx="114">
                  <c:v>758.5</c:v>
                </c:pt>
                <c:pt idx="115">
                  <c:v>761.9</c:v>
                </c:pt>
                <c:pt idx="116">
                  <c:v>765.3</c:v>
                </c:pt>
                <c:pt idx="117">
                  <c:v>768.8</c:v>
                </c:pt>
                <c:pt idx="118">
                  <c:v>772.2</c:v>
                </c:pt>
                <c:pt idx="119">
                  <c:v>775.6</c:v>
                </c:pt>
                <c:pt idx="120">
                  <c:v>779.1</c:v>
                </c:pt>
                <c:pt idx="121">
                  <c:v>782.5</c:v>
                </c:pt>
                <c:pt idx="122">
                  <c:v>786</c:v>
                </c:pt>
                <c:pt idx="123">
                  <c:v>789.7</c:v>
                </c:pt>
                <c:pt idx="124">
                  <c:v>793.5</c:v>
                </c:pt>
                <c:pt idx="125">
                  <c:v>797.2</c:v>
                </c:pt>
                <c:pt idx="126">
                  <c:v>800.9</c:v>
                </c:pt>
                <c:pt idx="127">
                  <c:v>804.6</c:v>
                </c:pt>
                <c:pt idx="128">
                  <c:v>808.3</c:v>
                </c:pt>
                <c:pt idx="129">
                  <c:v>812</c:v>
                </c:pt>
                <c:pt idx="130">
                  <c:v>815.7</c:v>
                </c:pt>
                <c:pt idx="131">
                  <c:v>819.5</c:v>
                </c:pt>
                <c:pt idx="132">
                  <c:v>823.2</c:v>
                </c:pt>
                <c:pt idx="133">
                  <c:v>826.9</c:v>
                </c:pt>
                <c:pt idx="134">
                  <c:v>830.6</c:v>
                </c:pt>
                <c:pt idx="135">
                  <c:v>834.4</c:v>
                </c:pt>
                <c:pt idx="136">
                  <c:v>838.8</c:v>
                </c:pt>
                <c:pt idx="137">
                  <c:v>843.2</c:v>
                </c:pt>
                <c:pt idx="138">
                  <c:v>847.6</c:v>
                </c:pt>
                <c:pt idx="139">
                  <c:v>851.9</c:v>
                </c:pt>
                <c:pt idx="140">
                  <c:v>856.3</c:v>
                </c:pt>
                <c:pt idx="141">
                  <c:v>860.7</c:v>
                </c:pt>
                <c:pt idx="142">
                  <c:v>865.1</c:v>
                </c:pt>
                <c:pt idx="143">
                  <c:v>869.5</c:v>
                </c:pt>
                <c:pt idx="144">
                  <c:v>873.9</c:v>
                </c:pt>
                <c:pt idx="145">
                  <c:v>878.2</c:v>
                </c:pt>
                <c:pt idx="146">
                  <c:v>882.6</c:v>
                </c:pt>
                <c:pt idx="147">
                  <c:v>887</c:v>
                </c:pt>
                <c:pt idx="148">
                  <c:v>891.1</c:v>
                </c:pt>
                <c:pt idx="149">
                  <c:v>894.8</c:v>
                </c:pt>
                <c:pt idx="150">
                  <c:v>898.6</c:v>
                </c:pt>
                <c:pt idx="151">
                  <c:v>902.3</c:v>
                </c:pt>
                <c:pt idx="152">
                  <c:v>906</c:v>
                </c:pt>
                <c:pt idx="153">
                  <c:v>909.8</c:v>
                </c:pt>
                <c:pt idx="154">
                  <c:v>913.5</c:v>
                </c:pt>
                <c:pt idx="155">
                  <c:v>917.2</c:v>
                </c:pt>
                <c:pt idx="156">
                  <c:v>921</c:v>
                </c:pt>
                <c:pt idx="157">
                  <c:v>924.7</c:v>
                </c:pt>
                <c:pt idx="158">
                  <c:v>928.4</c:v>
                </c:pt>
                <c:pt idx="159">
                  <c:v>932.1</c:v>
                </c:pt>
                <c:pt idx="160">
                  <c:v>935.9</c:v>
                </c:pt>
                <c:pt idx="161">
                  <c:v>939.3</c:v>
                </c:pt>
                <c:pt idx="162">
                  <c:v>942.2</c:v>
                </c:pt>
                <c:pt idx="163">
                  <c:v>945.1</c:v>
                </c:pt>
                <c:pt idx="164">
                  <c:v>948.1</c:v>
                </c:pt>
                <c:pt idx="165">
                  <c:v>951</c:v>
                </c:pt>
                <c:pt idx="166">
                  <c:v>953.9</c:v>
                </c:pt>
                <c:pt idx="167">
                  <c:v>956.8</c:v>
                </c:pt>
                <c:pt idx="168">
                  <c:v>959.7</c:v>
                </c:pt>
                <c:pt idx="169">
                  <c:v>962.7</c:v>
                </c:pt>
                <c:pt idx="170">
                  <c:v>965.6</c:v>
                </c:pt>
                <c:pt idx="171">
                  <c:v>968.5</c:v>
                </c:pt>
                <c:pt idx="172">
                  <c:v>971.4</c:v>
                </c:pt>
                <c:pt idx="173">
                  <c:v>974.1</c:v>
                </c:pt>
                <c:pt idx="174">
                  <c:v>976.1</c:v>
                </c:pt>
                <c:pt idx="175">
                  <c:v>978.2</c:v>
                </c:pt>
                <c:pt idx="176">
                  <c:v>980.2</c:v>
                </c:pt>
                <c:pt idx="177">
                  <c:v>982.2</c:v>
                </c:pt>
                <c:pt idx="178">
                  <c:v>984.3</c:v>
                </c:pt>
                <c:pt idx="179">
                  <c:v>986.3</c:v>
                </c:pt>
                <c:pt idx="180">
                  <c:v>988.3</c:v>
                </c:pt>
                <c:pt idx="181">
                  <c:v>990.4</c:v>
                </c:pt>
                <c:pt idx="182">
                  <c:v>992.4</c:v>
                </c:pt>
                <c:pt idx="183">
                  <c:v>994.4</c:v>
                </c:pt>
                <c:pt idx="184">
                  <c:v>996.5</c:v>
                </c:pt>
                <c:pt idx="185">
                  <c:v>998.5</c:v>
                </c:pt>
                <c:pt idx="186">
                  <c:v>1000.6</c:v>
                </c:pt>
                <c:pt idx="187">
                  <c:v>1003.1</c:v>
                </c:pt>
                <c:pt idx="188">
                  <c:v>1005.7</c:v>
                </c:pt>
                <c:pt idx="189">
                  <c:v>1008.2</c:v>
                </c:pt>
                <c:pt idx="190">
                  <c:v>1010.8</c:v>
                </c:pt>
                <c:pt idx="191">
                  <c:v>1013.4</c:v>
                </c:pt>
                <c:pt idx="192">
                  <c:v>1015.9</c:v>
                </c:pt>
                <c:pt idx="193">
                  <c:v>1018.5</c:v>
                </c:pt>
                <c:pt idx="194">
                  <c:v>1021.1</c:v>
                </c:pt>
                <c:pt idx="195">
                  <c:v>1023.6</c:v>
                </c:pt>
                <c:pt idx="196">
                  <c:v>1026.2</c:v>
                </c:pt>
                <c:pt idx="197">
                  <c:v>1028.7</c:v>
                </c:pt>
                <c:pt idx="198">
                  <c:v>1031.3</c:v>
                </c:pt>
                <c:pt idx="199">
                  <c:v>1033.9000000000001</c:v>
                </c:pt>
                <c:pt idx="200">
                  <c:v>1036.9000000000001</c:v>
                </c:pt>
                <c:pt idx="201">
                  <c:v>1040.0999999999999</c:v>
                </c:pt>
                <c:pt idx="202">
                  <c:v>1043.4000000000001</c:v>
                </c:pt>
                <c:pt idx="203">
                  <c:v>1046.7</c:v>
                </c:pt>
                <c:pt idx="204">
                  <c:v>1049.9000000000001</c:v>
                </c:pt>
                <c:pt idx="205">
                  <c:v>1053.2</c:v>
                </c:pt>
                <c:pt idx="206">
                  <c:v>1056.4000000000001</c:v>
                </c:pt>
                <c:pt idx="207">
                  <c:v>1059.7</c:v>
                </c:pt>
                <c:pt idx="208">
                  <c:v>1062.9000000000001</c:v>
                </c:pt>
                <c:pt idx="209">
                  <c:v>1066.2</c:v>
                </c:pt>
                <c:pt idx="210">
                  <c:v>1069.4000000000001</c:v>
                </c:pt>
                <c:pt idx="211">
                  <c:v>1072.7</c:v>
                </c:pt>
                <c:pt idx="212">
                  <c:v>1075.9000000000001</c:v>
                </c:pt>
                <c:pt idx="213">
                  <c:v>1079.2</c:v>
                </c:pt>
                <c:pt idx="214">
                  <c:v>1082.5</c:v>
                </c:pt>
                <c:pt idx="215">
                  <c:v>1085.8</c:v>
                </c:pt>
                <c:pt idx="216">
                  <c:v>1089.0999999999999</c:v>
                </c:pt>
                <c:pt idx="217">
                  <c:v>1092.5</c:v>
                </c:pt>
                <c:pt idx="218">
                  <c:v>1095.8</c:v>
                </c:pt>
                <c:pt idx="219">
                  <c:v>1099.0999999999999</c:v>
                </c:pt>
                <c:pt idx="220">
                  <c:v>1102.4000000000001</c:v>
                </c:pt>
                <c:pt idx="221">
                  <c:v>1105.7</c:v>
                </c:pt>
                <c:pt idx="222">
                  <c:v>1109.0999999999999</c:v>
                </c:pt>
                <c:pt idx="223">
                  <c:v>1112.4000000000001</c:v>
                </c:pt>
                <c:pt idx="224">
                  <c:v>1115.7</c:v>
                </c:pt>
                <c:pt idx="225">
                  <c:v>1119.3</c:v>
                </c:pt>
                <c:pt idx="226">
                  <c:v>1123.2</c:v>
                </c:pt>
                <c:pt idx="227">
                  <c:v>1127.2</c:v>
                </c:pt>
                <c:pt idx="228">
                  <c:v>1131.0999999999999</c:v>
                </c:pt>
                <c:pt idx="229">
                  <c:v>1135</c:v>
                </c:pt>
                <c:pt idx="230">
                  <c:v>1138.9000000000001</c:v>
                </c:pt>
                <c:pt idx="231">
                  <c:v>1142.9000000000001</c:v>
                </c:pt>
                <c:pt idx="232">
                  <c:v>1146.8</c:v>
                </c:pt>
                <c:pt idx="233">
                  <c:v>1150.7</c:v>
                </c:pt>
                <c:pt idx="234">
                  <c:v>1154.7</c:v>
                </c:pt>
                <c:pt idx="235">
                  <c:v>1158.5999999999999</c:v>
                </c:pt>
                <c:pt idx="236">
                  <c:v>1162.5</c:v>
                </c:pt>
                <c:pt idx="237">
                  <c:v>1166.4000000000001</c:v>
                </c:pt>
                <c:pt idx="238">
                  <c:v>1170.4000000000001</c:v>
                </c:pt>
                <c:pt idx="239">
                  <c:v>1173.9000000000001</c:v>
                </c:pt>
                <c:pt idx="240">
                  <c:v>1177.3</c:v>
                </c:pt>
                <c:pt idx="241">
                  <c:v>1180.8</c:v>
                </c:pt>
                <c:pt idx="242">
                  <c:v>1184.3</c:v>
                </c:pt>
                <c:pt idx="243">
                  <c:v>1187.7</c:v>
                </c:pt>
                <c:pt idx="244">
                  <c:v>1191.2</c:v>
                </c:pt>
                <c:pt idx="245">
                  <c:v>1194.5999999999999</c:v>
                </c:pt>
                <c:pt idx="246">
                  <c:v>1198.0999999999999</c:v>
                </c:pt>
                <c:pt idx="247">
                  <c:v>1201.5999999999999</c:v>
                </c:pt>
                <c:pt idx="248">
                  <c:v>1205</c:v>
                </c:pt>
                <c:pt idx="249">
                  <c:v>1208.5</c:v>
                </c:pt>
                <c:pt idx="250">
                  <c:v>1212.2</c:v>
                </c:pt>
                <c:pt idx="251">
                  <c:v>1217.7</c:v>
                </c:pt>
                <c:pt idx="252">
                  <c:v>1223.0999999999999</c:v>
                </c:pt>
                <c:pt idx="253">
                  <c:v>1228.5999999999999</c:v>
                </c:pt>
                <c:pt idx="254">
                  <c:v>1234</c:v>
                </c:pt>
                <c:pt idx="255">
                  <c:v>1239.5</c:v>
                </c:pt>
                <c:pt idx="256">
                  <c:v>1244.9000000000001</c:v>
                </c:pt>
                <c:pt idx="257">
                  <c:v>1250.4000000000001</c:v>
                </c:pt>
                <c:pt idx="258">
                  <c:v>1255.8</c:v>
                </c:pt>
                <c:pt idx="259">
                  <c:v>1261.3</c:v>
                </c:pt>
                <c:pt idx="260">
                  <c:v>1266.7</c:v>
                </c:pt>
                <c:pt idx="261">
                  <c:v>1272.2</c:v>
                </c:pt>
                <c:pt idx="262">
                  <c:v>1277.5999999999999</c:v>
                </c:pt>
                <c:pt idx="263">
                  <c:v>1283.0999999999999</c:v>
                </c:pt>
                <c:pt idx="264">
                  <c:v>1288.5</c:v>
                </c:pt>
                <c:pt idx="265">
                  <c:v>1294</c:v>
                </c:pt>
                <c:pt idx="266">
                  <c:v>1299.4000000000001</c:v>
                </c:pt>
                <c:pt idx="267">
                  <c:v>1305.4000000000001</c:v>
                </c:pt>
                <c:pt idx="268">
                  <c:v>1311.7</c:v>
                </c:pt>
                <c:pt idx="269">
                  <c:v>1317.9</c:v>
                </c:pt>
                <c:pt idx="270">
                  <c:v>1324.1</c:v>
                </c:pt>
                <c:pt idx="271">
                  <c:v>1330.3</c:v>
                </c:pt>
                <c:pt idx="272">
                  <c:v>1336.5</c:v>
                </c:pt>
                <c:pt idx="273">
                  <c:v>1342.7</c:v>
                </c:pt>
                <c:pt idx="274">
                  <c:v>1349</c:v>
                </c:pt>
                <c:pt idx="275">
                  <c:v>1355.2</c:v>
                </c:pt>
                <c:pt idx="276">
                  <c:v>1361.4</c:v>
                </c:pt>
                <c:pt idx="277">
                  <c:v>1367.6</c:v>
                </c:pt>
                <c:pt idx="278">
                  <c:v>1373.8</c:v>
                </c:pt>
                <c:pt idx="279">
                  <c:v>1380</c:v>
                </c:pt>
                <c:pt idx="280">
                  <c:v>1386.2</c:v>
                </c:pt>
                <c:pt idx="281">
                  <c:v>1392.5</c:v>
                </c:pt>
                <c:pt idx="282">
                  <c:v>1398.7</c:v>
                </c:pt>
                <c:pt idx="283">
                  <c:v>1404.9</c:v>
                </c:pt>
                <c:pt idx="284">
                  <c:v>1411.2</c:v>
                </c:pt>
                <c:pt idx="285">
                  <c:v>1417.5</c:v>
                </c:pt>
                <c:pt idx="286">
                  <c:v>1423.9</c:v>
                </c:pt>
                <c:pt idx="287">
                  <c:v>1430.3</c:v>
                </c:pt>
                <c:pt idx="288">
                  <c:v>1436.6</c:v>
                </c:pt>
                <c:pt idx="289">
                  <c:v>1443</c:v>
                </c:pt>
                <c:pt idx="290">
                  <c:v>1449.4</c:v>
                </c:pt>
                <c:pt idx="291">
                  <c:v>1455.7</c:v>
                </c:pt>
                <c:pt idx="292">
                  <c:v>1462.1</c:v>
                </c:pt>
                <c:pt idx="293">
                  <c:v>1468.5</c:v>
                </c:pt>
                <c:pt idx="294">
                  <c:v>1474.9</c:v>
                </c:pt>
                <c:pt idx="295">
                  <c:v>1481.2</c:v>
                </c:pt>
                <c:pt idx="296">
                  <c:v>1488</c:v>
                </c:pt>
                <c:pt idx="297">
                  <c:v>1495.2</c:v>
                </c:pt>
                <c:pt idx="298">
                  <c:v>1502.5</c:v>
                </c:pt>
                <c:pt idx="299">
                  <c:v>1509.8</c:v>
                </c:pt>
                <c:pt idx="300">
                  <c:v>1517</c:v>
                </c:pt>
                <c:pt idx="301">
                  <c:v>1524.3</c:v>
                </c:pt>
                <c:pt idx="302">
                  <c:v>1531.6</c:v>
                </c:pt>
                <c:pt idx="303">
                  <c:v>1538.9</c:v>
                </c:pt>
                <c:pt idx="304">
                  <c:v>1546.1</c:v>
                </c:pt>
                <c:pt idx="305">
                  <c:v>1553.4</c:v>
                </c:pt>
                <c:pt idx="306">
                  <c:v>1560.1</c:v>
                </c:pt>
                <c:pt idx="307">
                  <c:v>1566.5</c:v>
                </c:pt>
                <c:pt idx="308">
                  <c:v>1572.8</c:v>
                </c:pt>
                <c:pt idx="309">
                  <c:v>1579.2</c:v>
                </c:pt>
                <c:pt idx="310">
                  <c:v>1585.6</c:v>
                </c:pt>
                <c:pt idx="311">
                  <c:v>1591.9</c:v>
                </c:pt>
                <c:pt idx="312">
                  <c:v>1598.3</c:v>
                </c:pt>
                <c:pt idx="313">
                  <c:v>1604.6</c:v>
                </c:pt>
                <c:pt idx="314">
                  <c:v>1611</c:v>
                </c:pt>
                <c:pt idx="315">
                  <c:v>1617.3</c:v>
                </c:pt>
                <c:pt idx="316">
                  <c:v>1623.7</c:v>
                </c:pt>
                <c:pt idx="317">
                  <c:v>1630</c:v>
                </c:pt>
                <c:pt idx="318">
                  <c:v>1636.4</c:v>
                </c:pt>
                <c:pt idx="319">
                  <c:v>1642.7</c:v>
                </c:pt>
                <c:pt idx="320">
                  <c:v>1649.1</c:v>
                </c:pt>
                <c:pt idx="321">
                  <c:v>1654.9</c:v>
                </c:pt>
                <c:pt idx="322">
                  <c:v>1660.6</c:v>
                </c:pt>
                <c:pt idx="323">
                  <c:v>1666.3</c:v>
                </c:pt>
                <c:pt idx="324">
                  <c:v>1672</c:v>
                </c:pt>
                <c:pt idx="325">
                  <c:v>1677.7</c:v>
                </c:pt>
                <c:pt idx="326">
                  <c:v>1683.4</c:v>
                </c:pt>
                <c:pt idx="327">
                  <c:v>1689.1</c:v>
                </c:pt>
                <c:pt idx="328">
                  <c:v>1694.8</c:v>
                </c:pt>
                <c:pt idx="329">
                  <c:v>1700.5</c:v>
                </c:pt>
                <c:pt idx="330">
                  <c:v>1706.2</c:v>
                </c:pt>
                <c:pt idx="331">
                  <c:v>1712</c:v>
                </c:pt>
                <c:pt idx="332">
                  <c:v>1717</c:v>
                </c:pt>
                <c:pt idx="333">
                  <c:v>1722</c:v>
                </c:pt>
                <c:pt idx="334">
                  <c:v>1727.1</c:v>
                </c:pt>
                <c:pt idx="335">
                  <c:v>1732.1</c:v>
                </c:pt>
                <c:pt idx="336">
                  <c:v>1737.1</c:v>
                </c:pt>
                <c:pt idx="337">
                  <c:v>1742.1</c:v>
                </c:pt>
                <c:pt idx="338">
                  <c:v>1747.1</c:v>
                </c:pt>
                <c:pt idx="339">
                  <c:v>1752.1</c:v>
                </c:pt>
                <c:pt idx="340">
                  <c:v>1757.1</c:v>
                </c:pt>
                <c:pt idx="341">
                  <c:v>1762.1</c:v>
                </c:pt>
                <c:pt idx="342">
                  <c:v>1767.1</c:v>
                </c:pt>
                <c:pt idx="343">
                  <c:v>1772.1</c:v>
                </c:pt>
                <c:pt idx="344">
                  <c:v>1777.1</c:v>
                </c:pt>
                <c:pt idx="345">
                  <c:v>1782.1</c:v>
                </c:pt>
                <c:pt idx="346">
                  <c:v>1787.1</c:v>
                </c:pt>
                <c:pt idx="347">
                  <c:v>1792.1</c:v>
                </c:pt>
                <c:pt idx="348">
                  <c:v>1797.2</c:v>
                </c:pt>
                <c:pt idx="349">
                  <c:v>1802.2</c:v>
                </c:pt>
                <c:pt idx="350">
                  <c:v>1807.2</c:v>
                </c:pt>
                <c:pt idx="351">
                  <c:v>1812.2</c:v>
                </c:pt>
                <c:pt idx="352">
                  <c:v>1817.2</c:v>
                </c:pt>
                <c:pt idx="353">
                  <c:v>1821.5</c:v>
                </c:pt>
                <c:pt idx="354">
                  <c:v>1825.2</c:v>
                </c:pt>
                <c:pt idx="355">
                  <c:v>1828.9</c:v>
                </c:pt>
                <c:pt idx="356">
                  <c:v>1832.6</c:v>
                </c:pt>
                <c:pt idx="357">
                  <c:v>1836.3</c:v>
                </c:pt>
                <c:pt idx="358">
                  <c:v>1840</c:v>
                </c:pt>
                <c:pt idx="359">
                  <c:v>1843.7</c:v>
                </c:pt>
                <c:pt idx="360">
                  <c:v>1847.4</c:v>
                </c:pt>
                <c:pt idx="361">
                  <c:v>1851.1</c:v>
                </c:pt>
                <c:pt idx="362">
                  <c:v>1854.9</c:v>
                </c:pt>
                <c:pt idx="363">
                  <c:v>1858.6</c:v>
                </c:pt>
                <c:pt idx="364">
                  <c:v>1862.3</c:v>
                </c:pt>
                <c:pt idx="365">
                  <c:v>1865.8</c:v>
                </c:pt>
                <c:pt idx="366">
                  <c:v>1869.3</c:v>
                </c:pt>
                <c:pt idx="367">
                  <c:v>1872.8</c:v>
                </c:pt>
                <c:pt idx="368">
                  <c:v>1876.3</c:v>
                </c:pt>
                <c:pt idx="369">
                  <c:v>1879.8</c:v>
                </c:pt>
                <c:pt idx="370">
                  <c:v>1883.2</c:v>
                </c:pt>
                <c:pt idx="371">
                  <c:v>1886.7</c:v>
                </c:pt>
                <c:pt idx="372">
                  <c:v>1890.2</c:v>
                </c:pt>
                <c:pt idx="373">
                  <c:v>1893.7</c:v>
                </c:pt>
                <c:pt idx="374">
                  <c:v>1897.2</c:v>
                </c:pt>
                <c:pt idx="375">
                  <c:v>1900.7</c:v>
                </c:pt>
                <c:pt idx="376">
                  <c:v>1904.2</c:v>
                </c:pt>
                <c:pt idx="377">
                  <c:v>1907.7</c:v>
                </c:pt>
                <c:pt idx="378">
                  <c:v>1911.2</c:v>
                </c:pt>
                <c:pt idx="379">
                  <c:v>1914.7</c:v>
                </c:pt>
                <c:pt idx="380">
                  <c:v>1917.9</c:v>
                </c:pt>
                <c:pt idx="381">
                  <c:v>1921.2</c:v>
                </c:pt>
                <c:pt idx="382">
                  <c:v>1924.5</c:v>
                </c:pt>
                <c:pt idx="383">
                  <c:v>1927.7</c:v>
                </c:pt>
                <c:pt idx="384">
                  <c:v>1931</c:v>
                </c:pt>
                <c:pt idx="385">
                  <c:v>1934.3</c:v>
                </c:pt>
                <c:pt idx="386">
                  <c:v>1937.6</c:v>
                </c:pt>
                <c:pt idx="387">
                  <c:v>1940.8</c:v>
                </c:pt>
                <c:pt idx="388">
                  <c:v>1944.1</c:v>
                </c:pt>
                <c:pt idx="389">
                  <c:v>1947.4</c:v>
                </c:pt>
                <c:pt idx="390">
                  <c:v>1950.6</c:v>
                </c:pt>
                <c:pt idx="391">
                  <c:v>1954.8</c:v>
                </c:pt>
                <c:pt idx="392">
                  <c:v>1959.5</c:v>
                </c:pt>
                <c:pt idx="393">
                  <c:v>1964.3</c:v>
                </c:pt>
                <c:pt idx="394">
                  <c:v>1969.1</c:v>
                </c:pt>
                <c:pt idx="395">
                  <c:v>1973.9</c:v>
                </c:pt>
                <c:pt idx="396">
                  <c:v>1978.6</c:v>
                </c:pt>
                <c:pt idx="397">
                  <c:v>1983.4</c:v>
                </c:pt>
                <c:pt idx="398">
                  <c:v>1988.2</c:v>
                </c:pt>
                <c:pt idx="399">
                  <c:v>1992.9</c:v>
                </c:pt>
                <c:pt idx="400">
                  <c:v>1997.7</c:v>
                </c:pt>
                <c:pt idx="401">
                  <c:v>2002.5</c:v>
                </c:pt>
                <c:pt idx="402">
                  <c:v>2007.3</c:v>
                </c:pt>
                <c:pt idx="403">
                  <c:v>2012</c:v>
                </c:pt>
                <c:pt idx="404">
                  <c:v>2016.8</c:v>
                </c:pt>
                <c:pt idx="405">
                  <c:v>2021.5</c:v>
                </c:pt>
                <c:pt idx="406">
                  <c:v>2025</c:v>
                </c:pt>
                <c:pt idx="407">
                  <c:v>2028.5</c:v>
                </c:pt>
                <c:pt idx="408">
                  <c:v>2032</c:v>
                </c:pt>
                <c:pt idx="409">
                  <c:v>2035.5</c:v>
                </c:pt>
                <c:pt idx="410">
                  <c:v>2039</c:v>
                </c:pt>
                <c:pt idx="411">
                  <c:v>2042.5</c:v>
                </c:pt>
                <c:pt idx="412">
                  <c:v>2046</c:v>
                </c:pt>
                <c:pt idx="413">
                  <c:v>2049.5</c:v>
                </c:pt>
                <c:pt idx="414">
                  <c:v>2053</c:v>
                </c:pt>
                <c:pt idx="415">
                  <c:v>2056.4</c:v>
                </c:pt>
                <c:pt idx="416">
                  <c:v>2059.9</c:v>
                </c:pt>
                <c:pt idx="417">
                  <c:v>2063.4</c:v>
                </c:pt>
                <c:pt idx="418">
                  <c:v>2066.9</c:v>
                </c:pt>
                <c:pt idx="419">
                  <c:v>2070.4</c:v>
                </c:pt>
                <c:pt idx="420">
                  <c:v>2073.9</c:v>
                </c:pt>
                <c:pt idx="421">
                  <c:v>2077.4</c:v>
                </c:pt>
                <c:pt idx="422">
                  <c:v>2080.9</c:v>
                </c:pt>
                <c:pt idx="423">
                  <c:v>2084.8000000000002</c:v>
                </c:pt>
                <c:pt idx="424">
                  <c:v>2088.8000000000002</c:v>
                </c:pt>
                <c:pt idx="425">
                  <c:v>2092.6999999999998</c:v>
                </c:pt>
                <c:pt idx="426">
                  <c:v>2096.6</c:v>
                </c:pt>
                <c:pt idx="427">
                  <c:v>2100.5</c:v>
                </c:pt>
                <c:pt idx="428">
                  <c:v>2104.5</c:v>
                </c:pt>
                <c:pt idx="429">
                  <c:v>2108.4</c:v>
                </c:pt>
                <c:pt idx="430">
                  <c:v>2112.3000000000002</c:v>
                </c:pt>
                <c:pt idx="431">
                  <c:v>2116.1999999999998</c:v>
                </c:pt>
                <c:pt idx="432">
                  <c:v>2120.1999999999998</c:v>
                </c:pt>
                <c:pt idx="433">
                  <c:v>2124.1</c:v>
                </c:pt>
                <c:pt idx="434">
                  <c:v>2128</c:v>
                </c:pt>
                <c:pt idx="435">
                  <c:v>2132</c:v>
                </c:pt>
                <c:pt idx="436">
                  <c:v>2135.3000000000002</c:v>
                </c:pt>
                <c:pt idx="437">
                  <c:v>2137.9</c:v>
                </c:pt>
                <c:pt idx="438">
                  <c:v>2140.6</c:v>
                </c:pt>
                <c:pt idx="439">
                  <c:v>2143.3000000000002</c:v>
                </c:pt>
                <c:pt idx="440">
                  <c:v>2146</c:v>
                </c:pt>
                <c:pt idx="441">
                  <c:v>2148.6</c:v>
                </c:pt>
                <c:pt idx="442">
                  <c:v>2151.3000000000002</c:v>
                </c:pt>
                <c:pt idx="443">
                  <c:v>2154</c:v>
                </c:pt>
                <c:pt idx="444">
                  <c:v>2156.6</c:v>
                </c:pt>
                <c:pt idx="445">
                  <c:v>2159.3000000000002</c:v>
                </c:pt>
                <c:pt idx="446">
                  <c:v>2162</c:v>
                </c:pt>
                <c:pt idx="447">
                  <c:v>2164.6999999999998</c:v>
                </c:pt>
                <c:pt idx="448">
                  <c:v>2167.3000000000002</c:v>
                </c:pt>
                <c:pt idx="449">
                  <c:v>2170</c:v>
                </c:pt>
                <c:pt idx="450">
                  <c:v>2172.6999999999998</c:v>
                </c:pt>
                <c:pt idx="451">
                  <c:v>2175.3000000000002</c:v>
                </c:pt>
                <c:pt idx="452">
                  <c:v>2178</c:v>
                </c:pt>
                <c:pt idx="453">
                  <c:v>2180.6999999999998</c:v>
                </c:pt>
                <c:pt idx="454">
                  <c:v>2183.3000000000002</c:v>
                </c:pt>
                <c:pt idx="455">
                  <c:v>2186</c:v>
                </c:pt>
                <c:pt idx="456">
                  <c:v>2188.6999999999998</c:v>
                </c:pt>
                <c:pt idx="457">
                  <c:v>2191.3000000000002</c:v>
                </c:pt>
                <c:pt idx="458">
                  <c:v>2194</c:v>
                </c:pt>
                <c:pt idx="459">
                  <c:v>2196.6999999999998</c:v>
                </c:pt>
                <c:pt idx="460">
                  <c:v>2199.3000000000002</c:v>
                </c:pt>
                <c:pt idx="461">
                  <c:v>2202</c:v>
                </c:pt>
                <c:pt idx="462">
                  <c:v>2204.6999999999998</c:v>
                </c:pt>
                <c:pt idx="463">
                  <c:v>2207.5</c:v>
                </c:pt>
                <c:pt idx="464">
                  <c:v>2210.3000000000002</c:v>
                </c:pt>
                <c:pt idx="465">
                  <c:v>2213.1999999999998</c:v>
                </c:pt>
                <c:pt idx="466">
                  <c:v>2216</c:v>
                </c:pt>
                <c:pt idx="467">
                  <c:v>2218.8000000000002</c:v>
                </c:pt>
                <c:pt idx="468">
                  <c:v>2221.6999999999998</c:v>
                </c:pt>
                <c:pt idx="469">
                  <c:v>2224.5</c:v>
                </c:pt>
                <c:pt idx="470">
                  <c:v>2227.4</c:v>
                </c:pt>
                <c:pt idx="471">
                  <c:v>2230.1999999999998</c:v>
                </c:pt>
                <c:pt idx="472">
                  <c:v>2233.1</c:v>
                </c:pt>
                <c:pt idx="473">
                  <c:v>2235.9</c:v>
                </c:pt>
                <c:pt idx="474">
                  <c:v>2238.6999999999998</c:v>
                </c:pt>
                <c:pt idx="475">
                  <c:v>2241.6</c:v>
                </c:pt>
                <c:pt idx="476">
                  <c:v>2244.5</c:v>
                </c:pt>
                <c:pt idx="477">
                  <c:v>2247.3000000000002</c:v>
                </c:pt>
                <c:pt idx="478">
                  <c:v>2250.1999999999998</c:v>
                </c:pt>
                <c:pt idx="479">
                  <c:v>2253.1</c:v>
                </c:pt>
                <c:pt idx="480">
                  <c:v>2255.9</c:v>
                </c:pt>
                <c:pt idx="481">
                  <c:v>2258.8000000000002</c:v>
                </c:pt>
                <c:pt idx="482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8-1F4F-B35C-D58B2E0A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254287"/>
        <c:axId val="1771255935"/>
      </c:scatterChart>
      <c:valAx>
        <c:axId val="17712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Mixing Ratio (g/kg)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5935"/>
        <c:crosses val="autoZero"/>
        <c:crossBetween val="midCat"/>
      </c:valAx>
      <c:valAx>
        <c:axId val="17712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DB2D2D-F70D-8441-80AE-A1200EE8481D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5CFBFF-55CF-664F-80BA-0FD48DB52A4D}">
  <sheetPr/>
  <sheetViews>
    <sheetView zoomScale="1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</xdr:row>
      <xdr:rowOff>19050</xdr:rowOff>
    </xdr:from>
    <xdr:to>
      <xdr:col>18</xdr:col>
      <xdr:colOff>806450</xdr:colOff>
      <xdr:row>14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C3459-7A11-0CEC-131B-6D310568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65CBF-D5C4-B8A0-E516-9FF2CC16C4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CA2A9-F26C-5F29-DBC7-A41475856B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" connectionId="1" xr16:uid="{A5941537-C585-6E40-A3C1-14027850725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_1" connectionId="2" xr16:uid="{07C15315-0034-614B-B253-3C32439A01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9974-1D83-A74E-858B-5BFC375B1219}">
  <dimension ref="A1:E508"/>
  <sheetViews>
    <sheetView workbookViewId="0">
      <selection activeCell="A3" sqref="A3:E508"/>
    </sheetView>
  </sheetViews>
  <sheetFormatPr baseColWidth="10" defaultRowHeight="16" x14ac:dyDescent="0.2"/>
  <cols>
    <col min="4" max="4" width="11" bestFit="1" customWidth="1"/>
    <col min="5" max="5" width="11.33203125" bestFit="1" customWidth="1"/>
  </cols>
  <sheetData>
    <row r="1" spans="1:5" x14ac:dyDescent="0.2">
      <c r="A1" t="s">
        <v>10</v>
      </c>
      <c r="B1" t="s">
        <v>13</v>
      </c>
      <c r="C1" t="s">
        <v>14</v>
      </c>
      <c r="D1" t="s">
        <v>5</v>
      </c>
      <c r="E1" t="s">
        <v>6</v>
      </c>
    </row>
    <row r="2" spans="1:5" x14ac:dyDescent="0.2">
      <c r="A2">
        <v>1019</v>
      </c>
      <c r="B2">
        <v>292.14999999999998</v>
      </c>
      <c r="C2">
        <v>3.9390000000000001</v>
      </c>
    </row>
    <row r="3" spans="1:5" x14ac:dyDescent="0.2">
      <c r="A3">
        <v>5.46</v>
      </c>
      <c r="B3">
        <v>288.12</v>
      </c>
      <c r="C3">
        <v>3.9390000000000001</v>
      </c>
      <c r="D3">
        <v>7.06</v>
      </c>
      <c r="E3">
        <v>-8.6300000000000008</v>
      </c>
    </row>
    <row r="4" spans="1:5" x14ac:dyDescent="0.2">
      <c r="A4">
        <v>10</v>
      </c>
      <c r="B4">
        <v>284.91000000000003</v>
      </c>
      <c r="C4">
        <v>3.94</v>
      </c>
      <c r="D4">
        <v>6.33</v>
      </c>
      <c r="E4">
        <v>-8.51</v>
      </c>
    </row>
    <row r="5" spans="1:5" x14ac:dyDescent="0.2">
      <c r="A5">
        <v>20</v>
      </c>
      <c r="B5">
        <v>285.11</v>
      </c>
      <c r="C5">
        <v>3.9430000000000001</v>
      </c>
      <c r="D5">
        <v>6.98</v>
      </c>
      <c r="E5">
        <v>-9.65</v>
      </c>
    </row>
    <row r="6" spans="1:5" x14ac:dyDescent="0.2">
      <c r="A6">
        <v>40</v>
      </c>
      <c r="B6">
        <v>284.88</v>
      </c>
      <c r="C6">
        <v>3.8540000000000001</v>
      </c>
      <c r="D6" s="3">
        <v>7.2352647868970186</v>
      </c>
      <c r="E6" s="3">
        <v>-7.4907344136727039</v>
      </c>
    </row>
    <row r="7" spans="1:5" x14ac:dyDescent="0.2">
      <c r="A7">
        <v>50</v>
      </c>
      <c r="B7">
        <v>284.76</v>
      </c>
      <c r="C7">
        <v>3.8090000000000002</v>
      </c>
      <c r="D7" s="3">
        <v>7.9900524688578045</v>
      </c>
      <c r="E7" s="3">
        <v>-6.6218927995328389</v>
      </c>
    </row>
    <row r="8" spans="1:5" x14ac:dyDescent="0.2">
      <c r="A8">
        <v>60</v>
      </c>
      <c r="B8">
        <v>284.64999999999998</v>
      </c>
      <c r="C8">
        <v>3.7650000000000001</v>
      </c>
      <c r="D8" s="3">
        <v>8.3812366121529305</v>
      </c>
      <c r="E8" s="3">
        <v>-7.8752344017595028</v>
      </c>
    </row>
    <row r="9" spans="1:5" x14ac:dyDescent="0.2">
      <c r="A9">
        <v>70</v>
      </c>
      <c r="B9">
        <v>284.52999999999997</v>
      </c>
      <c r="C9">
        <v>3.7210000000000001</v>
      </c>
      <c r="D9" s="3">
        <v>8.9896985334976307</v>
      </c>
      <c r="E9" s="3">
        <v>-7.680429618875408</v>
      </c>
    </row>
    <row r="10" spans="1:5" x14ac:dyDescent="0.2">
      <c r="A10">
        <v>80</v>
      </c>
      <c r="B10">
        <v>284.42</v>
      </c>
      <c r="C10">
        <v>3.677</v>
      </c>
      <c r="D10" s="3">
        <v>8.4638781420509606</v>
      </c>
      <c r="E10" s="3">
        <v>-7.3255691511460554</v>
      </c>
    </row>
    <row r="11" spans="1:5" x14ac:dyDescent="0.2">
      <c r="A11">
        <v>90</v>
      </c>
      <c r="B11">
        <v>284.3</v>
      </c>
      <c r="C11">
        <v>3.6320000000000001</v>
      </c>
      <c r="D11" s="3">
        <v>8.4828140391033333</v>
      </c>
      <c r="E11" s="3">
        <v>-7.5453849686932131</v>
      </c>
    </row>
    <row r="12" spans="1:5" x14ac:dyDescent="0.2">
      <c r="A12">
        <v>100</v>
      </c>
      <c r="B12">
        <v>284.19</v>
      </c>
      <c r="C12">
        <v>3.5880000000000001</v>
      </c>
      <c r="D12" s="3">
        <v>8.6772897121428603</v>
      </c>
      <c r="E12" s="3">
        <v>-8.0594593075588303</v>
      </c>
    </row>
    <row r="13" spans="1:5" x14ac:dyDescent="0.2">
      <c r="A13">
        <v>110</v>
      </c>
      <c r="B13">
        <v>284.07</v>
      </c>
      <c r="C13">
        <v>3.5430000000000001</v>
      </c>
      <c r="D13" s="3">
        <v>8.8360601928055065</v>
      </c>
      <c r="E13" s="3">
        <v>-8.4201368573701014</v>
      </c>
    </row>
    <row r="14" spans="1:5" x14ac:dyDescent="0.2">
      <c r="A14">
        <v>120</v>
      </c>
      <c r="B14">
        <v>283.95</v>
      </c>
      <c r="C14">
        <v>3.4990000000000001</v>
      </c>
      <c r="D14" s="3">
        <v>8.6757352705057418</v>
      </c>
      <c r="E14" s="3">
        <v>-8.0211367538150817</v>
      </c>
    </row>
    <row r="15" spans="1:5" x14ac:dyDescent="0.2">
      <c r="A15">
        <v>130</v>
      </c>
      <c r="B15">
        <v>283.83999999999997</v>
      </c>
      <c r="C15">
        <v>3.4540000000000002</v>
      </c>
      <c r="D15" s="3">
        <v>8.7762975874010714</v>
      </c>
      <c r="E15" s="3">
        <v>-7.6527841501891851</v>
      </c>
    </row>
    <row r="16" spans="1:5" x14ac:dyDescent="0.2">
      <c r="A16">
        <v>140</v>
      </c>
      <c r="B16">
        <v>283.73</v>
      </c>
      <c r="C16">
        <v>3.41</v>
      </c>
      <c r="D16" s="3">
        <v>9.0893204624789217</v>
      </c>
      <c r="E16" s="3">
        <v>-6.8009071205605656</v>
      </c>
    </row>
    <row r="17" spans="1:5" x14ac:dyDescent="0.2">
      <c r="A17">
        <v>150</v>
      </c>
      <c r="B17">
        <v>283.61</v>
      </c>
      <c r="C17">
        <v>3.3660000000000001</v>
      </c>
      <c r="D17" s="3">
        <v>9.3169632204242756</v>
      </c>
      <c r="E17" s="3">
        <v>-6.9140705321527971</v>
      </c>
    </row>
    <row r="18" spans="1:5" x14ac:dyDescent="0.2">
      <c r="A18">
        <v>160</v>
      </c>
      <c r="B18">
        <v>283.5</v>
      </c>
      <c r="C18">
        <v>3.3210000000000002</v>
      </c>
      <c r="D18" s="3">
        <v>9.5530321367352382</v>
      </c>
      <c r="E18" s="3">
        <v>-6.7433168024013446</v>
      </c>
    </row>
    <row r="19" spans="1:5" x14ac:dyDescent="0.2">
      <c r="A19">
        <v>170</v>
      </c>
      <c r="B19">
        <v>283.38</v>
      </c>
      <c r="C19">
        <v>3.2770000000000001</v>
      </c>
      <c r="D19" s="3">
        <v>9.0674676722205287</v>
      </c>
      <c r="E19" s="3">
        <v>-7.6930498867059223</v>
      </c>
    </row>
    <row r="20" spans="1:5" x14ac:dyDescent="0.2">
      <c r="A20">
        <v>180</v>
      </c>
      <c r="B20">
        <v>283.26</v>
      </c>
      <c r="C20">
        <v>3.2330000000000001</v>
      </c>
      <c r="D20" s="3">
        <v>9.5901563589674428</v>
      </c>
      <c r="E20" s="3">
        <v>-7.4466917392367602</v>
      </c>
    </row>
    <row r="21" spans="1:5" x14ac:dyDescent="0.2">
      <c r="A21">
        <v>190</v>
      </c>
      <c r="B21">
        <v>283.14999999999998</v>
      </c>
      <c r="C21">
        <v>3.1880000000000002</v>
      </c>
      <c r="D21" s="3">
        <v>8.9803420463656884</v>
      </c>
      <c r="E21" s="3">
        <v>-7.9281745301419599</v>
      </c>
    </row>
    <row r="22" spans="1:5" x14ac:dyDescent="0.2">
      <c r="A22">
        <v>200</v>
      </c>
      <c r="B22">
        <v>283.04000000000002</v>
      </c>
      <c r="C22">
        <v>3.1440000000000001</v>
      </c>
      <c r="D22" s="3">
        <v>8.1484901918000396</v>
      </c>
      <c r="E22" s="3">
        <v>-8.0473238350169698</v>
      </c>
    </row>
    <row r="23" spans="1:5" x14ac:dyDescent="0.2">
      <c r="A23">
        <v>210</v>
      </c>
      <c r="B23">
        <v>283.92</v>
      </c>
      <c r="C23">
        <v>3.0990000000000002</v>
      </c>
      <c r="D23" s="3">
        <v>8.0111393172794241</v>
      </c>
      <c r="E23" s="3">
        <v>-7.5253379627990951</v>
      </c>
    </row>
    <row r="24" spans="1:5" x14ac:dyDescent="0.2">
      <c r="A24">
        <v>220</v>
      </c>
      <c r="B24">
        <v>282.8</v>
      </c>
      <c r="C24">
        <v>3.0550000000000002</v>
      </c>
      <c r="D24" s="3">
        <v>7.0680966588865539</v>
      </c>
      <c r="E24" s="3">
        <v>-8.2216979270467938</v>
      </c>
    </row>
    <row r="25" spans="1:5" x14ac:dyDescent="0.2">
      <c r="A25">
        <v>230</v>
      </c>
      <c r="B25">
        <v>282.69</v>
      </c>
      <c r="C25">
        <v>3.01</v>
      </c>
      <c r="D25" s="3">
        <v>6.8686398427239874</v>
      </c>
      <c r="E25" s="3">
        <v>-7.7899315082155169</v>
      </c>
    </row>
    <row r="26" spans="1:5" x14ac:dyDescent="0.2">
      <c r="A26">
        <v>240</v>
      </c>
      <c r="B26">
        <v>282.58</v>
      </c>
      <c r="C26">
        <v>2.9659999999999997</v>
      </c>
      <c r="D26" s="3">
        <v>8.0762925657895543</v>
      </c>
      <c r="E26" s="3">
        <v>-8.6202437774123659</v>
      </c>
    </row>
    <row r="27" spans="1:5" x14ac:dyDescent="0.2">
      <c r="A27">
        <v>250</v>
      </c>
      <c r="B27">
        <v>282.45999999999998</v>
      </c>
      <c r="C27">
        <v>2.9219999999999997</v>
      </c>
      <c r="D27" s="3">
        <v>7.7690009918284302</v>
      </c>
      <c r="E27" s="3">
        <v>-8.8196132255988235</v>
      </c>
    </row>
    <row r="28" spans="1:5" x14ac:dyDescent="0.2">
      <c r="A28">
        <v>259.89999999999998</v>
      </c>
      <c r="B28">
        <v>282.35000000000002</v>
      </c>
      <c r="C28">
        <v>2.8780000000000001</v>
      </c>
      <c r="D28" s="3">
        <v>6.498102746861897</v>
      </c>
      <c r="E28" s="3">
        <v>-8.6214264613294453</v>
      </c>
    </row>
    <row r="29" spans="1:5" x14ac:dyDescent="0.2">
      <c r="A29">
        <v>260</v>
      </c>
      <c r="B29">
        <v>282.35000000000002</v>
      </c>
      <c r="C29">
        <v>2.8780000000000001</v>
      </c>
      <c r="D29" s="3">
        <v>8.3350860676305238</v>
      </c>
      <c r="E29" s="3">
        <v>-9.3630800159716188</v>
      </c>
    </row>
    <row r="30" spans="1:5" x14ac:dyDescent="0.2">
      <c r="A30">
        <v>266.3</v>
      </c>
      <c r="B30">
        <v>282.10000000000002</v>
      </c>
      <c r="C30">
        <v>2.88</v>
      </c>
      <c r="D30" s="3">
        <v>6.5766439812986004</v>
      </c>
      <c r="E30" s="3">
        <v>-8.6925280477052524</v>
      </c>
    </row>
    <row r="31" spans="1:5" x14ac:dyDescent="0.2">
      <c r="A31">
        <v>270</v>
      </c>
      <c r="B31">
        <v>282</v>
      </c>
      <c r="C31">
        <v>2.8809999999999998</v>
      </c>
      <c r="D31" s="3">
        <v>9.1414329500624927</v>
      </c>
      <c r="E31" s="3">
        <v>-9.895461533519784</v>
      </c>
    </row>
    <row r="32" spans="1:5" x14ac:dyDescent="0.2">
      <c r="A32">
        <v>272.7</v>
      </c>
      <c r="B32">
        <v>281.94</v>
      </c>
      <c r="C32">
        <v>2.8809999999999998</v>
      </c>
      <c r="D32" s="3">
        <v>6.7152519416782726</v>
      </c>
      <c r="E32" s="3">
        <v>-8.8435831581664655</v>
      </c>
    </row>
    <row r="33" spans="1:5" x14ac:dyDescent="0.2">
      <c r="A33">
        <v>279</v>
      </c>
      <c r="B33">
        <v>281.77999999999997</v>
      </c>
      <c r="C33">
        <v>2.8820000000000001</v>
      </c>
      <c r="D33" s="3">
        <v>6.7752907598085352</v>
      </c>
      <c r="E33" s="3">
        <v>-8.9235536836502654</v>
      </c>
    </row>
    <row r="34" spans="1:5" x14ac:dyDescent="0.2">
      <c r="A34">
        <v>280</v>
      </c>
      <c r="B34">
        <v>281.75</v>
      </c>
      <c r="C34">
        <v>2.8820000000000001</v>
      </c>
      <c r="D34" s="3">
        <v>7.9120200587793903</v>
      </c>
      <c r="E34" s="3">
        <v>-9.5499470183161765</v>
      </c>
    </row>
    <row r="35" spans="1:5" x14ac:dyDescent="0.2">
      <c r="A35">
        <v>285.39999999999998</v>
      </c>
      <c r="B35">
        <v>281.72000000000003</v>
      </c>
      <c r="C35">
        <v>2.8820000000000001</v>
      </c>
      <c r="D35" s="3">
        <v>6.8440303068017245</v>
      </c>
      <c r="E35" s="3">
        <v>-8.9845122685262915</v>
      </c>
    </row>
    <row r="36" spans="1:5" x14ac:dyDescent="0.2">
      <c r="A36">
        <v>291.8</v>
      </c>
      <c r="B36">
        <v>281.56</v>
      </c>
      <c r="C36">
        <v>2.883</v>
      </c>
      <c r="D36" s="3">
        <v>6.922669648758518</v>
      </c>
      <c r="E36" s="3">
        <v>-9.0555506029576858</v>
      </c>
    </row>
    <row r="37" spans="1:5" x14ac:dyDescent="0.2">
      <c r="A37">
        <v>298.2</v>
      </c>
      <c r="B37">
        <v>281.41000000000003</v>
      </c>
      <c r="C37">
        <v>2.883</v>
      </c>
      <c r="D37" s="3">
        <v>7.0013334050980056</v>
      </c>
      <c r="E37" s="3">
        <v>-9.1265738999437858</v>
      </c>
    </row>
    <row r="38" spans="1:5" x14ac:dyDescent="0.2">
      <c r="A38">
        <v>304.5</v>
      </c>
      <c r="B38">
        <v>281.33999999999997</v>
      </c>
      <c r="C38">
        <v>2.8839999999999999</v>
      </c>
      <c r="D38" s="3">
        <v>7.0614018892078487</v>
      </c>
      <c r="E38" s="3">
        <v>-9.2065213679372189</v>
      </c>
    </row>
    <row r="39" spans="1:5" x14ac:dyDescent="0.2">
      <c r="A39">
        <v>310.89999999999998</v>
      </c>
      <c r="B39">
        <v>281.18</v>
      </c>
      <c r="C39">
        <v>2.8849999999999998</v>
      </c>
      <c r="D39" s="3">
        <v>7.1397185620102386</v>
      </c>
      <c r="E39" s="3">
        <v>-9.2678153204932912</v>
      </c>
    </row>
    <row r="40" spans="1:5" x14ac:dyDescent="0.2">
      <c r="A40">
        <v>317.3</v>
      </c>
      <c r="B40">
        <v>281.13</v>
      </c>
      <c r="C40">
        <v>2.8849999999999998</v>
      </c>
      <c r="D40" s="3">
        <v>7.2785304424370096</v>
      </c>
      <c r="E40" s="3">
        <v>-9.4187320427480206</v>
      </c>
    </row>
    <row r="41" spans="1:5" x14ac:dyDescent="0.2">
      <c r="A41">
        <v>323.60000000000002</v>
      </c>
      <c r="B41">
        <v>280.97000000000003</v>
      </c>
      <c r="C41">
        <v>2.8860000000000001</v>
      </c>
      <c r="D41" s="3">
        <v>7.3569118308239299</v>
      </c>
      <c r="E41" s="3">
        <v>-9.4799855084770055</v>
      </c>
    </row>
    <row r="42" spans="1:5" x14ac:dyDescent="0.2">
      <c r="A42">
        <v>330</v>
      </c>
      <c r="B42">
        <v>280.89999999999998</v>
      </c>
      <c r="C42">
        <v>2.8860000000000001</v>
      </c>
      <c r="D42" s="3">
        <v>7.4170111130891163</v>
      </c>
      <c r="E42" s="3">
        <v>-9.5599084707935695</v>
      </c>
    </row>
    <row r="43" spans="1:5" x14ac:dyDescent="0.2">
      <c r="A43">
        <v>336.4</v>
      </c>
      <c r="B43">
        <v>280.75</v>
      </c>
      <c r="C43">
        <v>2.887</v>
      </c>
      <c r="D43" s="3">
        <v>7.4957972641920767</v>
      </c>
      <c r="E43" s="3">
        <v>-9.6308517253861172</v>
      </c>
    </row>
    <row r="44" spans="1:5" x14ac:dyDescent="0.2">
      <c r="A44">
        <v>342.8</v>
      </c>
      <c r="B44">
        <v>280.58999999999997</v>
      </c>
      <c r="C44">
        <v>2.8879999999999999</v>
      </c>
      <c r="D44" s="3">
        <v>7.5742392442070043</v>
      </c>
      <c r="E44" s="3">
        <v>-9.6920668228680587</v>
      </c>
    </row>
    <row r="45" spans="1:5" x14ac:dyDescent="0.2">
      <c r="A45">
        <v>349.2</v>
      </c>
      <c r="B45">
        <v>280.52999999999997</v>
      </c>
      <c r="C45">
        <v>2.8879999999999999</v>
      </c>
      <c r="D45" s="3">
        <v>7.634355958027685</v>
      </c>
      <c r="E45" s="3">
        <v>-9.7719756262754345</v>
      </c>
    </row>
    <row r="46" spans="1:5" x14ac:dyDescent="0.2">
      <c r="A46">
        <v>355.7</v>
      </c>
      <c r="B46">
        <v>280.37</v>
      </c>
      <c r="C46">
        <v>2.8889999999999998</v>
      </c>
      <c r="D46" s="3">
        <v>7.77295828121719</v>
      </c>
      <c r="E46" s="3">
        <v>-9.9130695600743621</v>
      </c>
    </row>
    <row r="47" spans="1:5" x14ac:dyDescent="0.2">
      <c r="A47">
        <v>362.3</v>
      </c>
      <c r="B47">
        <v>280.31</v>
      </c>
      <c r="C47">
        <v>2.8889999999999998</v>
      </c>
      <c r="D47" s="3">
        <v>7.8330816682228539</v>
      </c>
      <c r="E47" s="3">
        <v>-9.9929728264428839</v>
      </c>
    </row>
    <row r="48" spans="1:5" x14ac:dyDescent="0.2">
      <c r="A48">
        <v>368.8</v>
      </c>
      <c r="B48">
        <v>280.16000000000003</v>
      </c>
      <c r="C48">
        <v>2.89</v>
      </c>
      <c r="D48" s="3">
        <v>7.8702137041785445</v>
      </c>
      <c r="E48" s="3">
        <v>-9.9652293663038112</v>
      </c>
    </row>
    <row r="49" spans="1:5" x14ac:dyDescent="0.2">
      <c r="A49">
        <v>375.3</v>
      </c>
      <c r="B49">
        <v>280</v>
      </c>
      <c r="C49">
        <v>2.891</v>
      </c>
      <c r="D49" s="3">
        <v>7.9073545143543829</v>
      </c>
      <c r="E49" s="3">
        <v>-9.9374959430104308</v>
      </c>
    </row>
    <row r="50" spans="1:5" x14ac:dyDescent="0.2">
      <c r="A50">
        <v>381.9</v>
      </c>
      <c r="B50">
        <v>279.93</v>
      </c>
      <c r="C50">
        <v>2.891</v>
      </c>
      <c r="D50" s="3">
        <v>7.9445042079198789</v>
      </c>
      <c r="E50" s="3">
        <v>-9.9097724600540804</v>
      </c>
    </row>
    <row r="51" spans="1:5" x14ac:dyDescent="0.2">
      <c r="A51">
        <v>388.4</v>
      </c>
      <c r="B51">
        <v>279.77999999999997</v>
      </c>
      <c r="C51">
        <v>2.8919999999999999</v>
      </c>
      <c r="D51" s="3">
        <v>7.9537039410184134</v>
      </c>
      <c r="E51" s="3">
        <v>-9.9004146958131294</v>
      </c>
    </row>
    <row r="52" spans="1:5" x14ac:dyDescent="0.2">
      <c r="A52">
        <v>394.9</v>
      </c>
      <c r="B52">
        <v>279.72000000000003</v>
      </c>
      <c r="C52">
        <v>2.8919999999999999</v>
      </c>
      <c r="D52" s="3">
        <v>7.9908647609073702</v>
      </c>
      <c r="E52" s="3">
        <v>-9.8727041419563211</v>
      </c>
    </row>
    <row r="53" spans="1:5" x14ac:dyDescent="0.2">
      <c r="A53">
        <v>401.5</v>
      </c>
      <c r="B53">
        <v>279.56</v>
      </c>
      <c r="C53">
        <v>2.8929999999999998</v>
      </c>
      <c r="D53" s="3">
        <v>8.028034711650248</v>
      </c>
      <c r="E53" s="3">
        <v>-9.8450033068967215</v>
      </c>
    </row>
    <row r="54" spans="1:5" x14ac:dyDescent="0.2">
      <c r="A54">
        <v>408</v>
      </c>
      <c r="B54">
        <v>279.41000000000003</v>
      </c>
      <c r="C54">
        <v>2.8940000000000001</v>
      </c>
      <c r="D54" s="3">
        <v>7.9954017187114843</v>
      </c>
      <c r="E54" s="3">
        <v>-9.7371578289290515</v>
      </c>
    </row>
    <row r="55" spans="1:5" x14ac:dyDescent="0.2">
      <c r="A55">
        <v>414.5</v>
      </c>
      <c r="B55">
        <v>279.33999999999997</v>
      </c>
      <c r="C55">
        <v>2.8940000000000001</v>
      </c>
      <c r="D55" s="3">
        <v>8.0138030554110991</v>
      </c>
      <c r="E55" s="3">
        <v>-9.7184733007239803</v>
      </c>
    </row>
    <row r="56" spans="1:5" x14ac:dyDescent="0.2">
      <c r="A56">
        <v>421.1</v>
      </c>
      <c r="B56">
        <v>279.18</v>
      </c>
      <c r="C56">
        <v>2.895</v>
      </c>
      <c r="D56" s="3">
        <v>8.0509736119876223</v>
      </c>
      <c r="E56" s="3">
        <v>-9.6908151877319355</v>
      </c>
    </row>
    <row r="57" spans="1:5" x14ac:dyDescent="0.2">
      <c r="A57">
        <v>427.6</v>
      </c>
      <c r="B57">
        <v>279.13</v>
      </c>
      <c r="C57">
        <v>2.895</v>
      </c>
      <c r="D57" s="3">
        <v>8.0785864580503723</v>
      </c>
      <c r="E57" s="3">
        <v>-9.6628046740212561</v>
      </c>
    </row>
    <row r="58" spans="1:5" x14ac:dyDescent="0.2">
      <c r="A58">
        <v>432.7</v>
      </c>
      <c r="B58">
        <v>278.97000000000003</v>
      </c>
      <c r="C58">
        <v>2.8959999999999999</v>
      </c>
      <c r="D58" s="3">
        <v>8.1157736723779124</v>
      </c>
      <c r="E58" s="3">
        <v>-9.635165090494322</v>
      </c>
    </row>
    <row r="59" spans="1:5" x14ac:dyDescent="0.2">
      <c r="A59">
        <v>437.2</v>
      </c>
      <c r="B59">
        <v>278.81</v>
      </c>
      <c r="C59">
        <v>2.8969999999999998</v>
      </c>
      <c r="D59" s="3">
        <v>8.1345522083017734</v>
      </c>
      <c r="E59" s="3">
        <v>-9.6261956086851281</v>
      </c>
    </row>
    <row r="60" spans="1:5" x14ac:dyDescent="0.2">
      <c r="A60">
        <v>441.8</v>
      </c>
      <c r="B60">
        <v>278.76</v>
      </c>
      <c r="C60">
        <v>2.8969999999999998</v>
      </c>
      <c r="D60" s="3">
        <v>8.1621808391190989</v>
      </c>
      <c r="E60" s="3">
        <v>-9.5982058448664986</v>
      </c>
    </row>
    <row r="61" spans="1:5" x14ac:dyDescent="0.2">
      <c r="A61">
        <v>446.3</v>
      </c>
      <c r="B61">
        <v>278.58999999999997</v>
      </c>
      <c r="C61">
        <v>2.8980000000000001</v>
      </c>
      <c r="D61" s="3">
        <v>8.1993902710110493</v>
      </c>
      <c r="E61" s="3">
        <v>-9.5705877400614856</v>
      </c>
    </row>
    <row r="62" spans="1:5" x14ac:dyDescent="0.2">
      <c r="A62">
        <v>450.9</v>
      </c>
      <c r="B62">
        <v>278.55</v>
      </c>
      <c r="C62">
        <v>2.8980000000000001</v>
      </c>
      <c r="D62" s="3">
        <v>8.2366097841644699</v>
      </c>
      <c r="E62" s="3">
        <v>-9.542978715061194</v>
      </c>
    </row>
    <row r="63" spans="1:5" x14ac:dyDescent="0.2">
      <c r="A63">
        <v>455.4</v>
      </c>
      <c r="B63">
        <v>278.41000000000003</v>
      </c>
      <c r="C63">
        <v>2.899</v>
      </c>
      <c r="D63" s="3">
        <v>8.2454615336003627</v>
      </c>
      <c r="E63" s="3">
        <v>-9.5239712994844616</v>
      </c>
    </row>
    <row r="64" spans="1:5" x14ac:dyDescent="0.2">
      <c r="A64">
        <v>460</v>
      </c>
      <c r="B64">
        <v>278.27</v>
      </c>
      <c r="C64">
        <v>2.9</v>
      </c>
      <c r="D64" s="3">
        <v>8.2826934339754512</v>
      </c>
      <c r="E64" s="3">
        <v>-9.4963767000277866</v>
      </c>
    </row>
    <row r="65" spans="1:5" x14ac:dyDescent="0.2">
      <c r="A65">
        <v>464.5</v>
      </c>
      <c r="B65">
        <v>278.23</v>
      </c>
      <c r="C65">
        <v>2.9</v>
      </c>
      <c r="D65" s="3">
        <v>8.3199356657946772</v>
      </c>
      <c r="E65" s="3">
        <v>-9.4687909247685536</v>
      </c>
    </row>
    <row r="66" spans="1:5" x14ac:dyDescent="0.2">
      <c r="A66">
        <v>469.1</v>
      </c>
      <c r="B66">
        <v>278.08999999999997</v>
      </c>
      <c r="C66">
        <v>2.9009999999999998</v>
      </c>
      <c r="D66" s="3">
        <v>8.3476006272095074</v>
      </c>
      <c r="E66" s="3">
        <v>-9.4408491000293928</v>
      </c>
    </row>
    <row r="67" spans="1:5" x14ac:dyDescent="0.2">
      <c r="A67">
        <v>473.6</v>
      </c>
      <c r="B67">
        <v>278.05</v>
      </c>
      <c r="C67">
        <v>2.9009999999999998</v>
      </c>
      <c r="D67" s="3">
        <v>8.3660470011170034</v>
      </c>
      <c r="E67" s="3">
        <v>-9.4222256922879186</v>
      </c>
    </row>
    <row r="68" spans="1:5" x14ac:dyDescent="0.2">
      <c r="A68">
        <v>478.2</v>
      </c>
      <c r="B68">
        <v>277.91000000000003</v>
      </c>
      <c r="C68">
        <v>2.9020000000000001</v>
      </c>
      <c r="D68" s="3">
        <v>8.393721216639273</v>
      </c>
      <c r="E68" s="3">
        <v>-9.3942972557088531</v>
      </c>
    </row>
    <row r="69" spans="1:5" x14ac:dyDescent="0.2">
      <c r="A69">
        <v>482.7</v>
      </c>
      <c r="B69">
        <v>277.77</v>
      </c>
      <c r="C69">
        <v>2.903</v>
      </c>
      <c r="D69" s="3">
        <v>8.4309946522099306</v>
      </c>
      <c r="E69" s="3">
        <v>-9.3667424103123516</v>
      </c>
    </row>
    <row r="70" spans="1:5" x14ac:dyDescent="0.2">
      <c r="A70">
        <v>487.3</v>
      </c>
      <c r="B70">
        <v>277.73</v>
      </c>
      <c r="C70">
        <v>2.903</v>
      </c>
      <c r="D70" s="3">
        <v>8.4679130147963679</v>
      </c>
      <c r="E70" s="3">
        <v>-9.3295277963894314</v>
      </c>
    </row>
    <row r="71" spans="1:5" x14ac:dyDescent="0.2">
      <c r="A71">
        <v>491.6</v>
      </c>
      <c r="B71">
        <v>277.58999999999997</v>
      </c>
      <c r="C71">
        <v>2.9039999999999999</v>
      </c>
      <c r="D71" s="3">
        <v>8.4956085785911384</v>
      </c>
      <c r="E71" s="3">
        <v>-9.3016259682720825</v>
      </c>
    </row>
    <row r="72" spans="1:5" x14ac:dyDescent="0.2">
      <c r="A72">
        <v>495.8</v>
      </c>
      <c r="B72">
        <v>277.54000000000002</v>
      </c>
      <c r="C72">
        <v>2.9039999999999999</v>
      </c>
      <c r="D72" s="3">
        <v>8.5144418267559701</v>
      </c>
      <c r="E72" s="3">
        <v>-9.2926933103767553</v>
      </c>
    </row>
    <row r="73" spans="1:5" x14ac:dyDescent="0.2">
      <c r="A73">
        <v>499.9</v>
      </c>
      <c r="B73">
        <v>277.39999999999998</v>
      </c>
      <c r="C73">
        <v>2.9049999999999998</v>
      </c>
      <c r="D73" s="3">
        <v>8.5417810033867507</v>
      </c>
      <c r="E73" s="3">
        <v>-9.2551401544288101</v>
      </c>
    </row>
    <row r="74" spans="1:5" x14ac:dyDescent="0.2">
      <c r="A74">
        <v>504.1</v>
      </c>
      <c r="B74">
        <v>277.36</v>
      </c>
      <c r="C74">
        <v>2.9049999999999998</v>
      </c>
      <c r="D74" s="3">
        <v>8.5790977674863154</v>
      </c>
      <c r="E74" s="3">
        <v>-9.2276256764755615</v>
      </c>
    </row>
    <row r="75" spans="1:5" x14ac:dyDescent="0.2">
      <c r="A75">
        <v>508.2</v>
      </c>
      <c r="B75">
        <v>277.22000000000003</v>
      </c>
      <c r="C75">
        <v>2.9060000000000001</v>
      </c>
      <c r="D75" s="3">
        <v>8.606817569457986</v>
      </c>
      <c r="E75" s="3">
        <v>-9.199752256697284</v>
      </c>
    </row>
    <row r="76" spans="1:5" x14ac:dyDescent="0.2">
      <c r="A76">
        <v>512.4</v>
      </c>
      <c r="B76">
        <v>277.18</v>
      </c>
      <c r="C76">
        <v>2.9060000000000001</v>
      </c>
      <c r="D76" s="3">
        <v>8.6253008609611754</v>
      </c>
      <c r="E76" s="3">
        <v>-9.181174171012378</v>
      </c>
    </row>
    <row r="77" spans="1:5" x14ac:dyDescent="0.2">
      <c r="A77">
        <v>516.5</v>
      </c>
      <c r="B77">
        <v>277.14</v>
      </c>
      <c r="C77">
        <v>2.9060000000000001</v>
      </c>
      <c r="D77" s="3">
        <v>8.6530309855367804</v>
      </c>
      <c r="E77" s="3">
        <v>-9.1533132909104289</v>
      </c>
    </row>
    <row r="78" spans="1:5" x14ac:dyDescent="0.2">
      <c r="A78">
        <v>520.70000000000005</v>
      </c>
      <c r="B78">
        <v>277</v>
      </c>
      <c r="C78">
        <v>2.907</v>
      </c>
      <c r="D78" s="3">
        <v>8.6903815448083694</v>
      </c>
      <c r="E78" s="3">
        <v>-9.1258271019576114</v>
      </c>
    </row>
    <row r="79" spans="1:5" x14ac:dyDescent="0.2">
      <c r="A79">
        <v>524.79999999999995</v>
      </c>
      <c r="B79">
        <v>276.95999999999998</v>
      </c>
      <c r="C79">
        <v>2.907</v>
      </c>
      <c r="D79" s="3">
        <v>8.7181265760494409</v>
      </c>
      <c r="E79" s="3">
        <v>-9.0979811877582879</v>
      </c>
    </row>
    <row r="80" spans="1:5" x14ac:dyDescent="0.2">
      <c r="A80">
        <v>529</v>
      </c>
      <c r="B80">
        <v>276.92</v>
      </c>
      <c r="C80">
        <v>2.907</v>
      </c>
      <c r="D80" s="3">
        <v>8.7551299648705179</v>
      </c>
      <c r="E80" s="3">
        <v>-9.0608646620564741</v>
      </c>
    </row>
    <row r="81" spans="1:5" x14ac:dyDescent="0.2">
      <c r="A81">
        <v>533.1</v>
      </c>
      <c r="B81">
        <v>276.77999999999997</v>
      </c>
      <c r="C81">
        <v>2.9079999999999999</v>
      </c>
      <c r="D81" s="3">
        <v>8.7643826170649515</v>
      </c>
      <c r="E81" s="3">
        <v>-9.0515875442626363</v>
      </c>
    </row>
    <row r="82" spans="1:5" x14ac:dyDescent="0.2">
      <c r="A82">
        <v>537.20000000000005</v>
      </c>
      <c r="B82">
        <v>276.74</v>
      </c>
      <c r="C82">
        <v>2.9079999999999999</v>
      </c>
      <c r="D82" s="3">
        <v>8.8014005208139778</v>
      </c>
      <c r="E82" s="3">
        <v>-9.0144870597389453</v>
      </c>
    </row>
    <row r="83" spans="1:5" x14ac:dyDescent="0.2">
      <c r="A83">
        <v>541.4</v>
      </c>
      <c r="B83">
        <v>276.7</v>
      </c>
      <c r="C83">
        <v>2.9079999999999999</v>
      </c>
      <c r="D83" s="3">
        <v>8.82917167778273</v>
      </c>
      <c r="E83" s="3">
        <v>-8.9866700183098125</v>
      </c>
    </row>
    <row r="84" spans="1:5" x14ac:dyDescent="0.2">
      <c r="A84">
        <v>545.4</v>
      </c>
      <c r="B84">
        <v>276.56</v>
      </c>
      <c r="C84">
        <v>2.9089999999999998</v>
      </c>
      <c r="D84" s="3">
        <v>8.866577911063052</v>
      </c>
      <c r="E84" s="3">
        <v>-8.9592276280020595</v>
      </c>
    </row>
    <row r="85" spans="1:5" x14ac:dyDescent="0.2">
      <c r="A85">
        <v>549.20000000000005</v>
      </c>
      <c r="B85">
        <v>276.52</v>
      </c>
      <c r="C85">
        <v>2.9089999999999998</v>
      </c>
      <c r="D85" s="3">
        <v>8.8939972086497345</v>
      </c>
      <c r="E85" s="3">
        <v>-8.9217909499267662</v>
      </c>
    </row>
    <row r="86" spans="1:5" x14ac:dyDescent="0.2">
      <c r="A86">
        <v>553</v>
      </c>
      <c r="B86">
        <v>276.39</v>
      </c>
      <c r="C86">
        <v>2.91</v>
      </c>
      <c r="D86" s="3">
        <v>8.9217909499267662</v>
      </c>
      <c r="E86" s="3">
        <v>-8.8939972086497328</v>
      </c>
    </row>
    <row r="87" spans="1:5" x14ac:dyDescent="0.2">
      <c r="A87">
        <v>556.70000000000005</v>
      </c>
      <c r="B87">
        <v>276.36</v>
      </c>
      <c r="C87">
        <v>2.91</v>
      </c>
      <c r="D87" s="3">
        <v>8.9403239489935373</v>
      </c>
      <c r="E87" s="3">
        <v>-8.8754718581718173</v>
      </c>
    </row>
    <row r="88" spans="1:5" x14ac:dyDescent="0.2">
      <c r="A88">
        <v>560.5</v>
      </c>
      <c r="B88">
        <v>276.32</v>
      </c>
      <c r="C88">
        <v>2.91</v>
      </c>
      <c r="D88" s="3">
        <v>8.9681292522711118</v>
      </c>
      <c r="E88" s="3">
        <v>-8.8476894999162301</v>
      </c>
    </row>
    <row r="89" spans="1:5" x14ac:dyDescent="0.2">
      <c r="A89">
        <v>564.29999999999995</v>
      </c>
      <c r="B89">
        <v>276.18</v>
      </c>
      <c r="C89">
        <v>2.911</v>
      </c>
      <c r="D89" s="3">
        <v>9.0055814341223908</v>
      </c>
      <c r="E89" s="3">
        <v>-8.8202814046136986</v>
      </c>
    </row>
    <row r="90" spans="1:5" x14ac:dyDescent="0.2">
      <c r="A90">
        <v>568.1</v>
      </c>
      <c r="B90">
        <v>276.14999999999998</v>
      </c>
      <c r="C90">
        <v>2.911</v>
      </c>
      <c r="D90" s="3">
        <v>9.0330357092235243</v>
      </c>
      <c r="E90" s="3">
        <v>-8.7828901049681036</v>
      </c>
    </row>
    <row r="91" spans="1:5" x14ac:dyDescent="0.2">
      <c r="A91">
        <v>571.9</v>
      </c>
      <c r="B91">
        <v>276.12</v>
      </c>
      <c r="C91">
        <v>2.911</v>
      </c>
      <c r="D91" s="3">
        <v>9.0608646620564723</v>
      </c>
      <c r="E91" s="3">
        <v>-8.7551299648705179</v>
      </c>
    </row>
    <row r="92" spans="1:5" x14ac:dyDescent="0.2">
      <c r="A92">
        <v>575.6</v>
      </c>
      <c r="B92">
        <v>275.98</v>
      </c>
      <c r="C92">
        <v>2.9119999999999999</v>
      </c>
      <c r="D92" s="3">
        <v>9.0979811877582897</v>
      </c>
      <c r="E92" s="3">
        <v>-8.7181265760494409</v>
      </c>
    </row>
    <row r="93" spans="1:5" x14ac:dyDescent="0.2">
      <c r="A93">
        <v>579.4</v>
      </c>
      <c r="B93">
        <v>275.95</v>
      </c>
      <c r="C93">
        <v>2.9119999999999999</v>
      </c>
      <c r="D93" s="3">
        <v>9.1072623440268661</v>
      </c>
      <c r="E93" s="3">
        <v>-8.7088775212464427</v>
      </c>
    </row>
    <row r="94" spans="1:5" x14ac:dyDescent="0.2">
      <c r="A94">
        <v>583.20000000000005</v>
      </c>
      <c r="B94">
        <v>275.91000000000003</v>
      </c>
      <c r="C94">
        <v>2.9119999999999999</v>
      </c>
      <c r="D94" s="3">
        <v>9.1443951351295709</v>
      </c>
      <c r="E94" s="3">
        <v>-8.6718883956243964</v>
      </c>
    </row>
    <row r="95" spans="1:5" x14ac:dyDescent="0.2">
      <c r="A95">
        <v>587</v>
      </c>
      <c r="B95">
        <v>275.77999999999997</v>
      </c>
      <c r="C95">
        <v>2.9129999999999998</v>
      </c>
      <c r="D95" s="3">
        <v>9.172253364304483</v>
      </c>
      <c r="E95" s="3">
        <v>-8.644153928177861</v>
      </c>
    </row>
    <row r="96" spans="1:5" x14ac:dyDescent="0.2">
      <c r="A96">
        <v>590.79999999999995</v>
      </c>
      <c r="B96">
        <v>275.74</v>
      </c>
      <c r="C96">
        <v>2.9129999999999998</v>
      </c>
      <c r="D96" s="3">
        <v>9.1997522566972858</v>
      </c>
      <c r="E96" s="3">
        <v>-8.606817569457986</v>
      </c>
    </row>
    <row r="97" spans="1:5" x14ac:dyDescent="0.2">
      <c r="A97">
        <v>594.5</v>
      </c>
      <c r="B97">
        <v>275.70999999999998</v>
      </c>
      <c r="C97">
        <v>2.9129999999999998</v>
      </c>
      <c r="D97" s="3">
        <v>9.2276256764755615</v>
      </c>
      <c r="E97" s="3">
        <v>-8.5790977674863154</v>
      </c>
    </row>
    <row r="98" spans="1:5" x14ac:dyDescent="0.2">
      <c r="A98">
        <v>598.20000000000005</v>
      </c>
      <c r="B98">
        <v>275.57</v>
      </c>
      <c r="C98">
        <v>2.9140000000000001</v>
      </c>
      <c r="D98" s="3">
        <v>9.2551401544288101</v>
      </c>
      <c r="E98" s="3">
        <v>-8.5417810033867507</v>
      </c>
    </row>
    <row r="99" spans="1:5" x14ac:dyDescent="0.2">
      <c r="A99">
        <v>601.79999999999995</v>
      </c>
      <c r="B99">
        <v>275.52999999999997</v>
      </c>
      <c r="C99">
        <v>2.9140000000000001</v>
      </c>
      <c r="D99" s="3">
        <v>9.2926933103767535</v>
      </c>
      <c r="E99" s="3">
        <v>-8.5144418267559683</v>
      </c>
    </row>
    <row r="100" spans="1:5" x14ac:dyDescent="0.2">
      <c r="A100">
        <v>605.5</v>
      </c>
      <c r="B100">
        <v>275.5</v>
      </c>
      <c r="C100">
        <v>2.9140000000000001</v>
      </c>
      <c r="D100" s="3">
        <v>9.3016259682720843</v>
      </c>
      <c r="E100" s="3">
        <v>-8.4956085785911384</v>
      </c>
    </row>
    <row r="101" spans="1:5" x14ac:dyDescent="0.2">
      <c r="A101">
        <v>609.20000000000005</v>
      </c>
      <c r="B101">
        <v>275.37</v>
      </c>
      <c r="C101">
        <v>2.915</v>
      </c>
      <c r="D101" s="3">
        <v>9.3295277963894314</v>
      </c>
      <c r="E101" s="3">
        <v>-8.4679130147963679</v>
      </c>
    </row>
    <row r="102" spans="1:5" x14ac:dyDescent="0.2">
      <c r="A102">
        <v>612.79999999999995</v>
      </c>
      <c r="B102">
        <v>275.33</v>
      </c>
      <c r="C102">
        <v>2.915</v>
      </c>
      <c r="D102" s="3">
        <v>9.3667424103123516</v>
      </c>
      <c r="E102" s="3">
        <v>-8.4309946522099324</v>
      </c>
    </row>
    <row r="103" spans="1:5" x14ac:dyDescent="0.2">
      <c r="A103">
        <v>616.5</v>
      </c>
      <c r="B103">
        <v>275.29000000000002</v>
      </c>
      <c r="C103">
        <v>2.915</v>
      </c>
      <c r="D103" s="3">
        <v>9.3942972557088549</v>
      </c>
      <c r="E103" s="3">
        <v>-8.393721216639273</v>
      </c>
    </row>
    <row r="104" spans="1:5" x14ac:dyDescent="0.2">
      <c r="A104">
        <v>620.20000000000005</v>
      </c>
      <c r="B104">
        <v>275.16000000000003</v>
      </c>
      <c r="C104">
        <v>2.9159999999999999</v>
      </c>
      <c r="D104" s="3">
        <v>9.4222256922879222</v>
      </c>
      <c r="E104" s="3">
        <v>-8.3660470011170034</v>
      </c>
    </row>
    <row r="105" spans="1:5" x14ac:dyDescent="0.2">
      <c r="A105">
        <v>623.79999999999995</v>
      </c>
      <c r="B105">
        <v>275.13</v>
      </c>
      <c r="C105">
        <v>2.9159999999999999</v>
      </c>
      <c r="D105" s="3">
        <v>9.4497973741218235</v>
      </c>
      <c r="E105" s="3">
        <v>-8.3287919993485477</v>
      </c>
    </row>
    <row r="106" spans="1:5" x14ac:dyDescent="0.2">
      <c r="A106">
        <v>627.5</v>
      </c>
      <c r="B106">
        <v>274.99</v>
      </c>
      <c r="C106">
        <v>2.9169999999999998</v>
      </c>
      <c r="D106" s="3">
        <v>9.4687909247685536</v>
      </c>
      <c r="E106" s="3">
        <v>-8.3199356657946772</v>
      </c>
    </row>
    <row r="107" spans="1:5" x14ac:dyDescent="0.2">
      <c r="A107">
        <v>631.20000000000005</v>
      </c>
      <c r="B107">
        <v>274.95999999999998</v>
      </c>
      <c r="C107">
        <v>2.9180000000000001</v>
      </c>
      <c r="D107" s="3">
        <v>9.496376700027783</v>
      </c>
      <c r="E107" s="3">
        <v>-8.2826934339754494</v>
      </c>
    </row>
    <row r="108" spans="1:5" x14ac:dyDescent="0.2">
      <c r="A108">
        <v>634.79999999999995</v>
      </c>
      <c r="B108">
        <v>274.91000000000003</v>
      </c>
      <c r="C108">
        <v>2.9180000000000001</v>
      </c>
      <c r="D108" s="3">
        <v>9.496376700027783</v>
      </c>
      <c r="E108" s="3">
        <v>-8.2826934339754494</v>
      </c>
    </row>
    <row r="109" spans="1:5" x14ac:dyDescent="0.2">
      <c r="A109">
        <v>638.5</v>
      </c>
      <c r="B109">
        <v>274.77999999999997</v>
      </c>
      <c r="C109">
        <v>2.919</v>
      </c>
      <c r="D109" s="3">
        <v>9.496376700027783</v>
      </c>
      <c r="E109" s="3">
        <v>-8.2826934339754494</v>
      </c>
    </row>
    <row r="110" spans="1:5" x14ac:dyDescent="0.2">
      <c r="A110">
        <v>642.6</v>
      </c>
      <c r="B110">
        <v>274.74</v>
      </c>
      <c r="C110">
        <v>2.919</v>
      </c>
      <c r="D110" s="3">
        <v>9.496376700027783</v>
      </c>
      <c r="E110" s="3">
        <v>-8.2826934339754494</v>
      </c>
    </row>
    <row r="111" spans="1:5" x14ac:dyDescent="0.2">
      <c r="A111">
        <v>646.79999999999995</v>
      </c>
      <c r="B111">
        <v>274.7</v>
      </c>
      <c r="C111">
        <v>2.919</v>
      </c>
      <c r="D111" s="3">
        <v>9.5053311405817098</v>
      </c>
      <c r="E111" s="3">
        <v>-8.263894130018409</v>
      </c>
    </row>
    <row r="112" spans="1:5" x14ac:dyDescent="0.2">
      <c r="A112">
        <v>650.9</v>
      </c>
      <c r="B112">
        <v>274.57</v>
      </c>
      <c r="C112">
        <v>2.92</v>
      </c>
      <c r="D112" s="3">
        <v>9.5053311405817098</v>
      </c>
      <c r="E112" s="3">
        <v>-8.263894130018409</v>
      </c>
    </row>
    <row r="113" spans="1:5" x14ac:dyDescent="0.2">
      <c r="A113">
        <v>655.1</v>
      </c>
      <c r="B113">
        <v>274.52999999999997</v>
      </c>
      <c r="C113">
        <v>2.92</v>
      </c>
      <c r="D113" s="3">
        <v>9.5053311405817098</v>
      </c>
      <c r="E113" s="3">
        <v>-8.263894130018409</v>
      </c>
    </row>
    <row r="114" spans="1:5" x14ac:dyDescent="0.2">
      <c r="A114">
        <v>659.2</v>
      </c>
      <c r="B114">
        <v>274.49</v>
      </c>
      <c r="C114">
        <v>2.92</v>
      </c>
      <c r="D114" s="3">
        <v>9.5053311405817098</v>
      </c>
      <c r="E114" s="3">
        <v>-8.263894130018409</v>
      </c>
    </row>
    <row r="115" spans="1:5" x14ac:dyDescent="0.2">
      <c r="A115">
        <v>663.4</v>
      </c>
      <c r="B115">
        <v>274.35000000000002</v>
      </c>
      <c r="C115">
        <v>2.9209999999999998</v>
      </c>
      <c r="D115" s="3">
        <v>9.5053311405817098</v>
      </c>
      <c r="E115" s="3">
        <v>-8.263894130018409</v>
      </c>
    </row>
    <row r="116" spans="1:5" x14ac:dyDescent="0.2">
      <c r="A116">
        <v>667.5</v>
      </c>
      <c r="B116">
        <v>274.31</v>
      </c>
      <c r="C116">
        <v>2.9209999999999998</v>
      </c>
      <c r="D116" s="3">
        <v>9.5053311405817098</v>
      </c>
      <c r="E116" s="3">
        <v>-8.263894130018409</v>
      </c>
    </row>
    <row r="117" spans="1:5" x14ac:dyDescent="0.2">
      <c r="A117">
        <v>671.6</v>
      </c>
      <c r="B117">
        <v>274.27999999999997</v>
      </c>
      <c r="C117">
        <v>2.9209999999999998</v>
      </c>
      <c r="D117" s="3">
        <v>9.5053311405817098</v>
      </c>
      <c r="E117" s="3">
        <v>-8.263894130018409</v>
      </c>
    </row>
    <row r="118" spans="1:5" x14ac:dyDescent="0.2">
      <c r="A118">
        <v>675.8</v>
      </c>
      <c r="B118">
        <v>274.14</v>
      </c>
      <c r="C118">
        <v>2.9220000000000002</v>
      </c>
      <c r="D118" s="3">
        <v>9.5053311405817098</v>
      </c>
      <c r="E118" s="3">
        <v>-8.263894130018409</v>
      </c>
    </row>
    <row r="119" spans="1:5" x14ac:dyDescent="0.2">
      <c r="A119">
        <v>679.9</v>
      </c>
      <c r="B119">
        <v>274.10000000000002</v>
      </c>
      <c r="C119">
        <v>2.9220000000000002</v>
      </c>
      <c r="D119" s="3">
        <v>9.5053311405817098</v>
      </c>
      <c r="E119" s="3">
        <v>-8.263894130018409</v>
      </c>
    </row>
    <row r="120" spans="1:5" x14ac:dyDescent="0.2">
      <c r="A120">
        <v>684.1</v>
      </c>
      <c r="B120">
        <v>274.06</v>
      </c>
      <c r="C120">
        <v>2.9220000000000002</v>
      </c>
      <c r="D120" s="3">
        <v>9.5053311405817098</v>
      </c>
      <c r="E120" s="3">
        <v>-8.263894130018409</v>
      </c>
    </row>
    <row r="121" spans="1:5" x14ac:dyDescent="0.2">
      <c r="A121">
        <v>688.2</v>
      </c>
      <c r="B121">
        <v>273.92</v>
      </c>
      <c r="C121">
        <v>2.923</v>
      </c>
      <c r="D121" s="3">
        <v>9.5053311405817098</v>
      </c>
      <c r="E121" s="3">
        <v>-8.263894130018409</v>
      </c>
    </row>
    <row r="122" spans="1:5" x14ac:dyDescent="0.2">
      <c r="A122">
        <v>692.1</v>
      </c>
      <c r="B122">
        <v>273.89</v>
      </c>
      <c r="C122">
        <v>2.923</v>
      </c>
      <c r="D122" s="3">
        <v>9.5053311405817098</v>
      </c>
      <c r="E122" s="3">
        <v>-8.263894130018409</v>
      </c>
    </row>
    <row r="123" spans="1:5" x14ac:dyDescent="0.2">
      <c r="A123">
        <v>695.9</v>
      </c>
      <c r="B123">
        <v>273.86</v>
      </c>
      <c r="C123">
        <v>2.923</v>
      </c>
      <c r="D123" s="3">
        <v>9.5053311405817098</v>
      </c>
      <c r="E123" s="3">
        <v>-8.263894130018409</v>
      </c>
    </row>
    <row r="124" spans="1:5" x14ac:dyDescent="0.2">
      <c r="A124">
        <v>699.7</v>
      </c>
      <c r="B124">
        <v>273.73</v>
      </c>
      <c r="C124">
        <v>2.9239999999999999</v>
      </c>
      <c r="D124" s="3">
        <v>9.5053311405817098</v>
      </c>
      <c r="E124" s="3">
        <v>-8.263894130018409</v>
      </c>
    </row>
    <row r="125" spans="1:5" x14ac:dyDescent="0.2">
      <c r="A125">
        <v>703.5</v>
      </c>
      <c r="B125">
        <v>273.69</v>
      </c>
      <c r="C125">
        <v>2.9239999999999999</v>
      </c>
      <c r="D125" s="3">
        <v>9.5053311405817098</v>
      </c>
      <c r="E125" s="3">
        <v>-8.263894130018409</v>
      </c>
    </row>
    <row r="126" spans="1:5" x14ac:dyDescent="0.2">
      <c r="A126">
        <v>707.3</v>
      </c>
      <c r="B126">
        <v>273.66000000000003</v>
      </c>
      <c r="C126">
        <v>2.9239999999999999</v>
      </c>
      <c r="D126" s="3">
        <v>9.5239712994844634</v>
      </c>
      <c r="E126" s="3">
        <v>-8.2454615336003609</v>
      </c>
    </row>
    <row r="127" spans="1:5" x14ac:dyDescent="0.2">
      <c r="A127">
        <v>711.1</v>
      </c>
      <c r="B127">
        <v>273.52999999999997</v>
      </c>
      <c r="C127">
        <v>2.9249999999999998</v>
      </c>
      <c r="D127" s="3">
        <v>9.5239712994844634</v>
      </c>
      <c r="E127" s="3">
        <v>-8.2454615336003609</v>
      </c>
    </row>
    <row r="128" spans="1:5" x14ac:dyDescent="0.2">
      <c r="A128">
        <v>714.9</v>
      </c>
      <c r="B128">
        <v>273.49</v>
      </c>
      <c r="C128">
        <v>2.9249999999999998</v>
      </c>
      <c r="D128" s="3">
        <v>9.5239712994844634</v>
      </c>
      <c r="E128" s="3">
        <v>-8.2454615336003609</v>
      </c>
    </row>
    <row r="129" spans="1:5" x14ac:dyDescent="0.2">
      <c r="A129">
        <v>718.7</v>
      </c>
      <c r="B129">
        <v>273.45</v>
      </c>
      <c r="C129">
        <v>2.9249999999999998</v>
      </c>
      <c r="D129" s="3">
        <v>9.5239712994844634</v>
      </c>
      <c r="E129" s="3">
        <v>-8.2454615336003609</v>
      </c>
    </row>
    <row r="130" spans="1:5" x14ac:dyDescent="0.2">
      <c r="A130">
        <v>722.5</v>
      </c>
      <c r="B130">
        <v>273.32</v>
      </c>
      <c r="C130">
        <v>2.9260000000000002</v>
      </c>
      <c r="D130" s="3">
        <v>9.5239712994844634</v>
      </c>
      <c r="E130" s="3">
        <v>-8.2454615336003609</v>
      </c>
    </row>
    <row r="131" spans="1:5" x14ac:dyDescent="0.2">
      <c r="A131">
        <v>726.3</v>
      </c>
      <c r="B131">
        <v>273.29000000000002</v>
      </c>
      <c r="C131">
        <v>2.9260000000000002</v>
      </c>
      <c r="D131" s="3">
        <v>9.5239712994844634</v>
      </c>
      <c r="E131" s="3">
        <v>-8.2454615336003609</v>
      </c>
    </row>
    <row r="132" spans="1:5" x14ac:dyDescent="0.2">
      <c r="A132">
        <v>730.1</v>
      </c>
      <c r="B132">
        <v>273.25</v>
      </c>
      <c r="C132">
        <v>2.9260000000000002</v>
      </c>
      <c r="D132" s="3">
        <v>9.5239712994844634</v>
      </c>
      <c r="E132" s="3">
        <v>-8.2454615336003609</v>
      </c>
    </row>
    <row r="133" spans="1:5" x14ac:dyDescent="0.2">
      <c r="A133">
        <v>733.9</v>
      </c>
      <c r="B133">
        <v>273.12</v>
      </c>
      <c r="C133">
        <v>2.927</v>
      </c>
      <c r="D133" s="3">
        <v>9.5239712994844634</v>
      </c>
      <c r="E133" s="3">
        <v>-8.2454615336003609</v>
      </c>
    </row>
    <row r="134" spans="1:5" x14ac:dyDescent="0.2">
      <c r="A134">
        <v>737.7</v>
      </c>
      <c r="B134">
        <v>273.08999999999997</v>
      </c>
      <c r="C134">
        <v>2.927</v>
      </c>
      <c r="D134" s="3">
        <v>9.5239712994844634</v>
      </c>
      <c r="E134" s="3">
        <v>-8.2454615336003609</v>
      </c>
    </row>
    <row r="135" spans="1:5" x14ac:dyDescent="0.2">
      <c r="A135">
        <v>741.4</v>
      </c>
      <c r="B135">
        <v>273.05</v>
      </c>
      <c r="C135">
        <v>2.927</v>
      </c>
      <c r="D135" s="3">
        <v>9.5239712994844634</v>
      </c>
      <c r="E135" s="3">
        <v>-8.2454615336003609</v>
      </c>
    </row>
    <row r="136" spans="1:5" x14ac:dyDescent="0.2">
      <c r="A136">
        <v>744.8</v>
      </c>
      <c r="B136">
        <v>272.92</v>
      </c>
      <c r="C136">
        <v>2.9279999999999999</v>
      </c>
      <c r="D136" s="3">
        <v>9.5239712994844634</v>
      </c>
      <c r="E136" s="3">
        <v>-8.2454615336003609</v>
      </c>
    </row>
    <row r="137" spans="1:5" x14ac:dyDescent="0.2">
      <c r="A137">
        <v>748.2</v>
      </c>
      <c r="B137">
        <v>272.89</v>
      </c>
      <c r="C137">
        <v>2.9279999999999999</v>
      </c>
      <c r="D137" s="3">
        <v>9.5239712994844634</v>
      </c>
      <c r="E137" s="3">
        <v>-8.2454615336003609</v>
      </c>
    </row>
    <row r="138" spans="1:5" x14ac:dyDescent="0.2">
      <c r="A138">
        <v>751.6</v>
      </c>
      <c r="B138">
        <v>272.86</v>
      </c>
      <c r="C138">
        <v>2.9279999999999999</v>
      </c>
      <c r="D138" s="3">
        <v>9.5429787150611958</v>
      </c>
      <c r="E138" s="3">
        <v>-8.2366097841644734</v>
      </c>
    </row>
    <row r="139" spans="1:5" x14ac:dyDescent="0.2">
      <c r="A139">
        <v>755.1</v>
      </c>
      <c r="B139">
        <v>272.73</v>
      </c>
      <c r="C139">
        <v>2.9289999999999998</v>
      </c>
      <c r="D139" s="3">
        <v>9.5519384045944644</v>
      </c>
      <c r="E139" s="3">
        <v>-8.2178170367364576</v>
      </c>
    </row>
    <row r="140" spans="1:5" x14ac:dyDescent="0.2">
      <c r="A140">
        <v>758.5</v>
      </c>
      <c r="B140">
        <v>272.69</v>
      </c>
      <c r="C140">
        <v>2.9289999999999998</v>
      </c>
      <c r="D140" s="3">
        <v>9.5519384045944644</v>
      </c>
      <c r="E140" s="3">
        <v>-8.2178170367364576</v>
      </c>
    </row>
    <row r="141" spans="1:5" x14ac:dyDescent="0.2">
      <c r="A141">
        <v>761.9</v>
      </c>
      <c r="B141">
        <v>272.55</v>
      </c>
      <c r="C141">
        <v>2.93</v>
      </c>
      <c r="D141" s="3">
        <v>9.5705877400614856</v>
      </c>
      <c r="E141" s="3">
        <v>-8.1993902710110458</v>
      </c>
    </row>
    <row r="142" spans="1:5" x14ac:dyDescent="0.2">
      <c r="A142">
        <v>765.3</v>
      </c>
      <c r="B142">
        <v>272.52</v>
      </c>
      <c r="C142">
        <v>2.93</v>
      </c>
      <c r="D142" s="3">
        <v>9.5795506601822265</v>
      </c>
      <c r="E142" s="3">
        <v>-8.1806027397881067</v>
      </c>
    </row>
    <row r="143" spans="1:5" x14ac:dyDescent="0.2">
      <c r="A143">
        <v>768.8</v>
      </c>
      <c r="B143">
        <v>272.49</v>
      </c>
      <c r="C143">
        <v>2.93</v>
      </c>
      <c r="D143" s="3">
        <v>9.5795506601822265</v>
      </c>
      <c r="E143" s="3">
        <v>-8.1806027397881067</v>
      </c>
    </row>
    <row r="144" spans="1:5" x14ac:dyDescent="0.2">
      <c r="A144">
        <v>772.2</v>
      </c>
      <c r="B144">
        <v>272.35000000000002</v>
      </c>
      <c r="C144">
        <v>2.931</v>
      </c>
      <c r="D144" s="3">
        <v>9.5982058448665004</v>
      </c>
      <c r="E144" s="3">
        <v>-8.1621808391191006</v>
      </c>
    </row>
    <row r="145" spans="1:5" x14ac:dyDescent="0.2">
      <c r="A145">
        <v>775.6</v>
      </c>
      <c r="B145">
        <v>272.32</v>
      </c>
      <c r="C145">
        <v>2.931</v>
      </c>
      <c r="D145" s="3">
        <v>9.6075348328476284</v>
      </c>
      <c r="E145" s="3">
        <v>-8.1529707356855443</v>
      </c>
    </row>
    <row r="146" spans="1:5" x14ac:dyDescent="0.2">
      <c r="A146">
        <v>779.1</v>
      </c>
      <c r="B146">
        <v>272.29000000000002</v>
      </c>
      <c r="C146">
        <v>2.931</v>
      </c>
      <c r="D146" s="3">
        <v>9.6075348328476284</v>
      </c>
      <c r="E146" s="3">
        <v>-8.1529707356855443</v>
      </c>
    </row>
    <row r="147" spans="1:5" x14ac:dyDescent="0.2">
      <c r="A147">
        <v>782.5</v>
      </c>
      <c r="B147">
        <v>272.16000000000003</v>
      </c>
      <c r="C147">
        <v>2.9319999999999999</v>
      </c>
      <c r="D147" s="3">
        <v>9.6261956086851299</v>
      </c>
      <c r="E147" s="3">
        <v>-8.1345522083017716</v>
      </c>
    </row>
    <row r="148" spans="1:5" x14ac:dyDescent="0.2">
      <c r="A148">
        <v>786</v>
      </c>
      <c r="B148">
        <v>272.12</v>
      </c>
      <c r="C148">
        <v>2.9319999999999999</v>
      </c>
      <c r="D148" s="3">
        <v>9.6351650904943238</v>
      </c>
      <c r="E148" s="3">
        <v>-8.1157736723779106</v>
      </c>
    </row>
    <row r="149" spans="1:5" x14ac:dyDescent="0.2">
      <c r="A149">
        <v>789.7</v>
      </c>
      <c r="B149">
        <v>272.08</v>
      </c>
      <c r="C149">
        <v>2.9319999999999999</v>
      </c>
      <c r="D149" s="3">
        <v>9.6351650904943238</v>
      </c>
      <c r="E149" s="3">
        <v>-8.1157736723779106</v>
      </c>
    </row>
    <row r="150" spans="1:5" x14ac:dyDescent="0.2">
      <c r="A150">
        <v>793.5</v>
      </c>
      <c r="B150">
        <v>271.95</v>
      </c>
      <c r="C150">
        <v>2.9329999999999998</v>
      </c>
      <c r="D150" s="3">
        <v>9.5740908839662264</v>
      </c>
      <c r="E150" s="3">
        <v>-8.0370511482424387</v>
      </c>
    </row>
    <row r="151" spans="1:5" x14ac:dyDescent="0.2">
      <c r="A151">
        <v>797.2</v>
      </c>
      <c r="B151">
        <v>271.91000000000003</v>
      </c>
      <c r="C151">
        <v>2.9329999999999998</v>
      </c>
      <c r="D151" s="3">
        <v>9.5927508674464939</v>
      </c>
      <c r="E151" s="3">
        <v>-8.0186508216299863</v>
      </c>
    </row>
    <row r="152" spans="1:5" x14ac:dyDescent="0.2">
      <c r="A152">
        <v>800.9</v>
      </c>
      <c r="B152">
        <v>271.87</v>
      </c>
      <c r="C152">
        <v>2.9329999999999998</v>
      </c>
      <c r="D152" s="3">
        <v>9.5927508674464939</v>
      </c>
      <c r="E152" s="3">
        <v>-8.0186508216299863</v>
      </c>
    </row>
    <row r="153" spans="1:5" x14ac:dyDescent="0.2">
      <c r="A153">
        <v>804.6</v>
      </c>
      <c r="B153">
        <v>271.73</v>
      </c>
      <c r="C153">
        <v>2.9340000000000002</v>
      </c>
      <c r="D153" s="3">
        <v>9.6017179968245028</v>
      </c>
      <c r="E153" s="3">
        <v>-7.9998884756570598</v>
      </c>
    </row>
    <row r="154" spans="1:5" x14ac:dyDescent="0.2">
      <c r="A154">
        <v>808.3</v>
      </c>
      <c r="B154">
        <v>271.7</v>
      </c>
      <c r="C154">
        <v>2.9340000000000002</v>
      </c>
      <c r="D154" s="3">
        <v>9.620384094537128</v>
      </c>
      <c r="E154" s="3">
        <v>-7.9814928676525545</v>
      </c>
    </row>
    <row r="155" spans="1:5" x14ac:dyDescent="0.2">
      <c r="A155">
        <v>812</v>
      </c>
      <c r="B155">
        <v>271.66000000000003</v>
      </c>
      <c r="C155">
        <v>2.9340000000000002</v>
      </c>
      <c r="D155" s="3">
        <v>9.6297185925231652</v>
      </c>
      <c r="E155" s="3">
        <v>-7.9722958732331204</v>
      </c>
    </row>
    <row r="156" spans="1:5" x14ac:dyDescent="0.2">
      <c r="A156">
        <v>815.7</v>
      </c>
      <c r="B156">
        <v>271.52</v>
      </c>
      <c r="C156">
        <v>2.9350000000000001</v>
      </c>
      <c r="D156" s="3">
        <v>9.6297185925231652</v>
      </c>
      <c r="E156" s="3">
        <v>-7.9722958732331204</v>
      </c>
    </row>
    <row r="157" spans="1:5" x14ac:dyDescent="0.2">
      <c r="A157">
        <v>819.5</v>
      </c>
      <c r="B157">
        <v>271.49</v>
      </c>
      <c r="C157">
        <v>2.9350000000000001</v>
      </c>
      <c r="D157" s="3">
        <v>9.6483904949688579</v>
      </c>
      <c r="E157" s="3">
        <v>-7.9539034886547491</v>
      </c>
    </row>
    <row r="158" spans="1:5" x14ac:dyDescent="0.2">
      <c r="A158">
        <v>823.2</v>
      </c>
      <c r="B158">
        <v>271.44</v>
      </c>
      <c r="C158">
        <v>2.9350000000000001</v>
      </c>
      <c r="D158" s="3">
        <v>9.6573645880169821</v>
      </c>
      <c r="E158" s="3">
        <v>-7.9351500018509631</v>
      </c>
    </row>
    <row r="159" spans="1:5" x14ac:dyDescent="0.2">
      <c r="A159">
        <v>826.9</v>
      </c>
      <c r="B159">
        <v>271.41000000000003</v>
      </c>
      <c r="C159">
        <v>2.9350000000000001</v>
      </c>
      <c r="D159" s="3">
        <v>9.6573645880169821</v>
      </c>
      <c r="E159" s="3">
        <v>-7.9351500018509631</v>
      </c>
    </row>
    <row r="160" spans="1:5" x14ac:dyDescent="0.2">
      <c r="A160">
        <v>830.6</v>
      </c>
      <c r="B160">
        <v>271.27</v>
      </c>
      <c r="C160">
        <v>2.9359999999999999</v>
      </c>
      <c r="D160" s="3">
        <v>9.6760427007966783</v>
      </c>
      <c r="E160" s="3">
        <v>-7.9167622097427381</v>
      </c>
    </row>
    <row r="161" spans="1:5" x14ac:dyDescent="0.2">
      <c r="A161">
        <v>834.4</v>
      </c>
      <c r="B161">
        <v>271.24</v>
      </c>
      <c r="C161">
        <v>2.9359999999999999</v>
      </c>
      <c r="D161" s="3">
        <v>9.6850203914784778</v>
      </c>
      <c r="E161" s="3">
        <v>-7.8980137609284302</v>
      </c>
    </row>
    <row r="162" spans="1:5" x14ac:dyDescent="0.2">
      <c r="A162">
        <v>838.8</v>
      </c>
      <c r="B162">
        <v>271.19</v>
      </c>
      <c r="C162">
        <v>2.9359999999999999</v>
      </c>
      <c r="D162" s="3">
        <v>9.6850203914784778</v>
      </c>
      <c r="E162" s="3">
        <v>-7.8980137609284302</v>
      </c>
    </row>
    <row r="163" spans="1:5" x14ac:dyDescent="0.2">
      <c r="A163">
        <v>843.2</v>
      </c>
      <c r="B163">
        <v>271.06</v>
      </c>
      <c r="C163">
        <v>2.9369999999999998</v>
      </c>
      <c r="D163" s="3">
        <v>9.7037047685798345</v>
      </c>
      <c r="E163" s="3">
        <v>-7.8796304943334352</v>
      </c>
    </row>
    <row r="164" spans="1:5" x14ac:dyDescent="0.2">
      <c r="A164">
        <v>847.6</v>
      </c>
      <c r="B164">
        <v>271.02</v>
      </c>
      <c r="C164">
        <v>2.9369999999999998</v>
      </c>
      <c r="D164" s="3">
        <v>9.6328594500230871</v>
      </c>
      <c r="E164" s="3">
        <v>-7.8006729263875698</v>
      </c>
    </row>
    <row r="165" spans="1:5" x14ac:dyDescent="0.2">
      <c r="A165">
        <v>851.9</v>
      </c>
      <c r="B165">
        <v>270.99</v>
      </c>
      <c r="C165">
        <v>2.9369999999999998</v>
      </c>
      <c r="D165" s="3">
        <v>9.6328594500230871</v>
      </c>
      <c r="E165" s="3">
        <v>-7.8006729263875698</v>
      </c>
    </row>
    <row r="166" spans="1:5" x14ac:dyDescent="0.2">
      <c r="A166">
        <v>856.3</v>
      </c>
      <c r="B166">
        <v>270.94</v>
      </c>
      <c r="C166">
        <v>2.9369999999999998</v>
      </c>
      <c r="D166" s="3">
        <v>9.6515399030433233</v>
      </c>
      <c r="E166" s="3">
        <v>-7.7823059045632164</v>
      </c>
    </row>
    <row r="167" spans="1:5" x14ac:dyDescent="0.2">
      <c r="A167">
        <v>860.7</v>
      </c>
      <c r="B167">
        <v>270.81</v>
      </c>
      <c r="C167">
        <v>2.9380000000000002</v>
      </c>
      <c r="D167" s="3">
        <v>9.6608816373302684</v>
      </c>
      <c r="E167" s="3">
        <v>-7.7731231564726304</v>
      </c>
    </row>
    <row r="168" spans="1:5" x14ac:dyDescent="0.2">
      <c r="A168">
        <v>865.1</v>
      </c>
      <c r="B168">
        <v>270.77</v>
      </c>
      <c r="C168">
        <v>2.9380000000000002</v>
      </c>
      <c r="D168" s="3">
        <v>9.6608816373302684</v>
      </c>
      <c r="E168" s="3">
        <v>-7.7731231564726304</v>
      </c>
    </row>
    <row r="169" spans="1:5" x14ac:dyDescent="0.2">
      <c r="A169">
        <v>869.5</v>
      </c>
      <c r="B169">
        <v>270.74</v>
      </c>
      <c r="C169">
        <v>2.9380000000000002</v>
      </c>
      <c r="D169" s="3">
        <v>9.6608816373302684</v>
      </c>
      <c r="E169" s="3">
        <v>-7.7731231564726304</v>
      </c>
    </row>
    <row r="170" spans="1:5" x14ac:dyDescent="0.2">
      <c r="A170">
        <v>873.9</v>
      </c>
      <c r="B170">
        <v>270.60000000000002</v>
      </c>
      <c r="C170">
        <v>2.9390000000000001</v>
      </c>
      <c r="D170" s="3">
        <v>9.6795681291695583</v>
      </c>
      <c r="E170" s="3">
        <v>-7.7547591704054364</v>
      </c>
    </row>
    <row r="171" spans="1:5" x14ac:dyDescent="0.2">
      <c r="A171">
        <v>878.2</v>
      </c>
      <c r="B171">
        <v>270.56</v>
      </c>
      <c r="C171">
        <v>2.9390000000000001</v>
      </c>
      <c r="D171" s="3">
        <v>9.6795681291695583</v>
      </c>
      <c r="E171" s="3">
        <v>-7.7547591704054364</v>
      </c>
    </row>
    <row r="172" spans="1:5" x14ac:dyDescent="0.2">
      <c r="A172">
        <v>882.6</v>
      </c>
      <c r="B172">
        <v>270.52</v>
      </c>
      <c r="C172">
        <v>2.9390000000000001</v>
      </c>
      <c r="D172" s="3">
        <v>9.6795681291695583</v>
      </c>
      <c r="E172" s="3">
        <v>-7.7547591704054364</v>
      </c>
    </row>
    <row r="173" spans="1:5" x14ac:dyDescent="0.2">
      <c r="A173">
        <v>887</v>
      </c>
      <c r="B173">
        <v>270.39</v>
      </c>
      <c r="C173">
        <v>2.9409999999999998</v>
      </c>
      <c r="D173" s="3">
        <v>9.608691200109071</v>
      </c>
      <c r="E173" s="3">
        <v>-7.6758553379119618</v>
      </c>
    </row>
    <row r="174" spans="1:5" x14ac:dyDescent="0.2">
      <c r="A174">
        <v>891.1</v>
      </c>
      <c r="B174">
        <v>270.35000000000002</v>
      </c>
      <c r="C174">
        <v>2.9409999999999998</v>
      </c>
      <c r="D174" s="3">
        <v>9.608691200109071</v>
      </c>
      <c r="E174" s="3">
        <v>-7.6758553379119618</v>
      </c>
    </row>
    <row r="175" spans="1:5" x14ac:dyDescent="0.2">
      <c r="A175">
        <v>894.8</v>
      </c>
      <c r="B175">
        <v>270.32</v>
      </c>
      <c r="C175">
        <v>2.9409999999999998</v>
      </c>
      <c r="D175" s="3">
        <v>9.608691200109071</v>
      </c>
      <c r="E175" s="3">
        <v>-7.6758553379119618</v>
      </c>
    </row>
    <row r="176" spans="1:5" x14ac:dyDescent="0.2">
      <c r="A176">
        <v>898.6</v>
      </c>
      <c r="B176">
        <v>270.29000000000002</v>
      </c>
      <c r="C176">
        <v>2.9409999999999998</v>
      </c>
      <c r="D176" s="3">
        <v>9.608691200109071</v>
      </c>
      <c r="E176" s="3">
        <v>-7.6758553379119618</v>
      </c>
    </row>
    <row r="177" spans="1:5" x14ac:dyDescent="0.2">
      <c r="A177">
        <v>902.3</v>
      </c>
      <c r="B177">
        <v>270.16000000000003</v>
      </c>
      <c r="C177">
        <v>2.9420000000000002</v>
      </c>
      <c r="D177" s="3">
        <v>9.6273739735895916</v>
      </c>
      <c r="E177" s="3">
        <v>-7.6575078291375407</v>
      </c>
    </row>
    <row r="178" spans="1:5" x14ac:dyDescent="0.2">
      <c r="A178">
        <v>906</v>
      </c>
      <c r="B178">
        <v>270.12</v>
      </c>
      <c r="C178">
        <v>2.9420000000000002</v>
      </c>
      <c r="D178" s="3">
        <v>9.6273739735895916</v>
      </c>
      <c r="E178" s="3">
        <v>-7.6575078291375407</v>
      </c>
    </row>
    <row r="179" spans="1:5" x14ac:dyDescent="0.2">
      <c r="A179">
        <v>909.8</v>
      </c>
      <c r="B179">
        <v>270.08999999999997</v>
      </c>
      <c r="C179">
        <v>2.9420000000000002</v>
      </c>
      <c r="D179" s="3">
        <v>9.6273739735895916</v>
      </c>
      <c r="E179" s="3">
        <v>-7.6575078291375407</v>
      </c>
    </row>
    <row r="180" spans="1:5" x14ac:dyDescent="0.2">
      <c r="A180">
        <v>913.5</v>
      </c>
      <c r="B180">
        <v>269.95999999999998</v>
      </c>
      <c r="C180">
        <v>2.9430000000000001</v>
      </c>
      <c r="D180" s="3">
        <v>9.5564768785540668</v>
      </c>
      <c r="E180" s="3">
        <v>-7.5786373698397815</v>
      </c>
    </row>
    <row r="181" spans="1:5" x14ac:dyDescent="0.2">
      <c r="A181">
        <v>917.2</v>
      </c>
      <c r="B181">
        <v>269.93</v>
      </c>
      <c r="C181">
        <v>2.9430000000000001</v>
      </c>
      <c r="D181" s="3">
        <v>9.5564768785540668</v>
      </c>
      <c r="E181" s="3">
        <v>-7.5786373698397815</v>
      </c>
    </row>
    <row r="182" spans="1:5" x14ac:dyDescent="0.2">
      <c r="A182">
        <v>921</v>
      </c>
      <c r="B182">
        <v>269.89999999999998</v>
      </c>
      <c r="C182">
        <v>2.9430000000000001</v>
      </c>
      <c r="D182" s="3">
        <v>9.5564768785540668</v>
      </c>
      <c r="E182" s="3">
        <v>-7.5786373698397815</v>
      </c>
    </row>
    <row r="183" spans="1:5" x14ac:dyDescent="0.2">
      <c r="A183">
        <v>924.7</v>
      </c>
      <c r="B183">
        <v>269.77</v>
      </c>
      <c r="C183">
        <v>2.944</v>
      </c>
      <c r="D183" s="3">
        <v>9.5751560195232344</v>
      </c>
      <c r="E183" s="3">
        <v>-7.560306586843633</v>
      </c>
    </row>
    <row r="184" spans="1:5" x14ac:dyDescent="0.2">
      <c r="A184">
        <v>928.4</v>
      </c>
      <c r="B184">
        <v>269.74</v>
      </c>
      <c r="C184">
        <v>2.944</v>
      </c>
      <c r="D184" s="3">
        <v>9.5751560195232344</v>
      </c>
      <c r="E184" s="3">
        <v>-7.560306586843633</v>
      </c>
    </row>
    <row r="185" spans="1:5" x14ac:dyDescent="0.2">
      <c r="A185">
        <v>932.1</v>
      </c>
      <c r="B185">
        <v>269.7</v>
      </c>
      <c r="C185">
        <v>2.944</v>
      </c>
      <c r="D185" s="3">
        <v>9.5751560195232344</v>
      </c>
      <c r="E185" s="3">
        <v>-7.560306586843633</v>
      </c>
    </row>
    <row r="186" spans="1:5" x14ac:dyDescent="0.2">
      <c r="A186">
        <v>935.9</v>
      </c>
      <c r="B186">
        <v>269.67</v>
      </c>
      <c r="C186">
        <v>2.944</v>
      </c>
      <c r="D186" s="3">
        <v>9.5751560195232344</v>
      </c>
      <c r="E186" s="3">
        <v>-7.560306586843633</v>
      </c>
    </row>
    <row r="187" spans="1:5" x14ac:dyDescent="0.2">
      <c r="A187">
        <v>939.3</v>
      </c>
      <c r="B187">
        <v>269.54000000000002</v>
      </c>
      <c r="C187">
        <v>2.9449999999999998</v>
      </c>
      <c r="D187" s="3">
        <v>9.5042384326459253</v>
      </c>
      <c r="E187" s="3">
        <v>-7.4814704863393615</v>
      </c>
    </row>
    <row r="188" spans="1:5" x14ac:dyDescent="0.2">
      <c r="A188">
        <v>942.2</v>
      </c>
      <c r="B188">
        <v>269.51</v>
      </c>
      <c r="C188">
        <v>2.9449999999999998</v>
      </c>
      <c r="D188" s="3">
        <v>9.5042384326459253</v>
      </c>
      <c r="E188" s="3">
        <v>-7.4814704863393615</v>
      </c>
    </row>
    <row r="189" spans="1:5" x14ac:dyDescent="0.2">
      <c r="A189">
        <v>945.1</v>
      </c>
      <c r="B189">
        <v>269.48</v>
      </c>
      <c r="C189">
        <v>2.9449999999999998</v>
      </c>
      <c r="D189" s="3">
        <v>9.5042384326459253</v>
      </c>
      <c r="E189" s="3">
        <v>-7.4814704863393615</v>
      </c>
    </row>
    <row r="190" spans="1:5" x14ac:dyDescent="0.2">
      <c r="A190">
        <v>948.1</v>
      </c>
      <c r="B190">
        <v>269.35000000000002</v>
      </c>
      <c r="C190">
        <v>2.9460000000000002</v>
      </c>
      <c r="D190" s="3">
        <v>9.5229140325991963</v>
      </c>
      <c r="E190" s="3">
        <v>-7.4631566812222569</v>
      </c>
    </row>
    <row r="191" spans="1:5" x14ac:dyDescent="0.2">
      <c r="A191">
        <v>951</v>
      </c>
      <c r="B191">
        <v>269.31</v>
      </c>
      <c r="C191">
        <v>2.9460000000000002</v>
      </c>
      <c r="D191" s="3">
        <v>9.5229140325991963</v>
      </c>
      <c r="E191" s="3">
        <v>-7.4631566812222569</v>
      </c>
    </row>
    <row r="192" spans="1:5" x14ac:dyDescent="0.2">
      <c r="A192">
        <v>953.9</v>
      </c>
      <c r="B192">
        <v>269.27999999999997</v>
      </c>
      <c r="C192">
        <v>2.9460000000000002</v>
      </c>
      <c r="D192" s="3">
        <v>9.5229140325991963</v>
      </c>
      <c r="E192" s="3">
        <v>-7.4631566812222569</v>
      </c>
    </row>
    <row r="193" spans="1:5" x14ac:dyDescent="0.2">
      <c r="A193">
        <v>956.8</v>
      </c>
      <c r="B193">
        <v>269.24</v>
      </c>
      <c r="C193">
        <v>2.9460000000000002</v>
      </c>
      <c r="D193" s="3">
        <v>9.4519756262754377</v>
      </c>
      <c r="E193" s="3">
        <v>-7.3843559580276859</v>
      </c>
    </row>
    <row r="194" spans="1:5" x14ac:dyDescent="0.2">
      <c r="A194">
        <v>959.7</v>
      </c>
      <c r="B194">
        <v>269.12</v>
      </c>
      <c r="C194">
        <v>2.9470000000000001</v>
      </c>
      <c r="D194" s="3">
        <v>9.4519756262754377</v>
      </c>
      <c r="E194" s="3">
        <v>-7.3843559580276859</v>
      </c>
    </row>
    <row r="195" spans="1:5" x14ac:dyDescent="0.2">
      <c r="A195">
        <v>962.7</v>
      </c>
      <c r="B195">
        <v>269.11</v>
      </c>
      <c r="C195">
        <v>2.9470000000000001</v>
      </c>
      <c r="D195" s="3">
        <v>9.4519756262754377</v>
      </c>
      <c r="E195" s="3">
        <v>-7.3843559580276859</v>
      </c>
    </row>
    <row r="196" spans="1:5" x14ac:dyDescent="0.2">
      <c r="A196">
        <v>965.6</v>
      </c>
      <c r="B196">
        <v>269.08</v>
      </c>
      <c r="C196">
        <v>2.9470000000000001</v>
      </c>
      <c r="D196" s="3">
        <v>9.471020590381233</v>
      </c>
      <c r="E196" s="3">
        <v>-7.3755803622949383</v>
      </c>
    </row>
    <row r="197" spans="1:5" x14ac:dyDescent="0.2">
      <c r="A197">
        <v>968.5</v>
      </c>
      <c r="B197">
        <v>269.05</v>
      </c>
      <c r="C197">
        <v>2.9470000000000001</v>
      </c>
      <c r="D197" s="3">
        <v>9.471020590381233</v>
      </c>
      <c r="E197" s="3">
        <v>-7.3755803622949383</v>
      </c>
    </row>
    <row r="198" spans="1:5" x14ac:dyDescent="0.2">
      <c r="A198">
        <v>971.4</v>
      </c>
      <c r="B198">
        <v>268.94</v>
      </c>
      <c r="C198">
        <v>2.948</v>
      </c>
      <c r="D198" s="3">
        <v>9.4430147534435491</v>
      </c>
      <c r="E198" s="3">
        <v>-7.4030281840290577</v>
      </c>
    </row>
    <row r="199" spans="1:5" x14ac:dyDescent="0.2">
      <c r="A199">
        <v>974.1</v>
      </c>
      <c r="B199">
        <v>268.92</v>
      </c>
      <c r="C199">
        <v>2.948</v>
      </c>
      <c r="D199" s="3">
        <v>9.4340554011805242</v>
      </c>
      <c r="E199" s="3">
        <v>-7.42170307490131</v>
      </c>
    </row>
    <row r="200" spans="1:5" x14ac:dyDescent="0.2">
      <c r="A200">
        <v>976.1</v>
      </c>
      <c r="B200">
        <v>268.89</v>
      </c>
      <c r="C200">
        <v>2.948</v>
      </c>
      <c r="D200" s="3">
        <v>9.4153929721013565</v>
      </c>
      <c r="E200" s="3">
        <v>-7.4400066034447976</v>
      </c>
    </row>
    <row r="201" spans="1:5" x14ac:dyDescent="0.2">
      <c r="A201">
        <v>978.2</v>
      </c>
      <c r="B201">
        <v>268.87</v>
      </c>
      <c r="C201">
        <v>2.948</v>
      </c>
      <c r="D201" s="3">
        <v>9.3874074662645395</v>
      </c>
      <c r="E201" s="3">
        <v>-7.4674657229183961</v>
      </c>
    </row>
    <row r="202" spans="1:5" x14ac:dyDescent="0.2">
      <c r="A202">
        <v>980.2</v>
      </c>
      <c r="B202">
        <v>268.75</v>
      </c>
      <c r="C202">
        <v>2.9489999999999998</v>
      </c>
      <c r="D202" s="3">
        <v>9.3784562202461252</v>
      </c>
      <c r="E202" s="3">
        <v>-7.4861496010035502</v>
      </c>
    </row>
    <row r="203" spans="1:5" x14ac:dyDescent="0.2">
      <c r="A203">
        <v>982.2</v>
      </c>
      <c r="B203">
        <v>268.72000000000003</v>
      </c>
      <c r="C203">
        <v>2.9489999999999998</v>
      </c>
      <c r="D203" s="3">
        <v>9.3695064333657196</v>
      </c>
      <c r="E203" s="3">
        <v>-7.5048361875136242</v>
      </c>
    </row>
    <row r="204" spans="1:5" x14ac:dyDescent="0.2">
      <c r="A204">
        <v>984.3</v>
      </c>
      <c r="B204">
        <v>268.70999999999998</v>
      </c>
      <c r="C204">
        <v>2.9489999999999998</v>
      </c>
      <c r="D204" s="3">
        <v>9.3415384615384607</v>
      </c>
      <c r="E204" s="3">
        <v>-7.5323076923076915</v>
      </c>
    </row>
    <row r="205" spans="1:5" x14ac:dyDescent="0.2">
      <c r="A205">
        <v>986.3</v>
      </c>
      <c r="B205">
        <v>268.68</v>
      </c>
      <c r="C205">
        <v>2.9489999999999998</v>
      </c>
      <c r="D205" s="3">
        <v>9.4027195685474236</v>
      </c>
      <c r="E205" s="3">
        <v>-7.6108457018497839</v>
      </c>
    </row>
    <row r="206" spans="1:5" x14ac:dyDescent="0.2">
      <c r="A206">
        <v>988.3</v>
      </c>
      <c r="B206">
        <v>268.57</v>
      </c>
      <c r="C206">
        <v>2.95</v>
      </c>
      <c r="D206" s="3">
        <v>9.3937692800061932</v>
      </c>
      <c r="E206" s="3">
        <v>-7.6295510573108309</v>
      </c>
    </row>
    <row r="207" spans="1:5" x14ac:dyDescent="0.2">
      <c r="A207">
        <v>990.4</v>
      </c>
      <c r="B207">
        <v>268.54000000000002</v>
      </c>
      <c r="C207">
        <v>2.95</v>
      </c>
      <c r="D207" s="3">
        <v>9.36617872332452</v>
      </c>
      <c r="E207" s="3">
        <v>-7.6665959964096171</v>
      </c>
    </row>
    <row r="208" spans="1:5" x14ac:dyDescent="0.2">
      <c r="A208">
        <v>992.4</v>
      </c>
      <c r="B208">
        <v>268.52</v>
      </c>
      <c r="C208">
        <v>2.95</v>
      </c>
      <c r="D208" s="3">
        <v>9.3471667380735202</v>
      </c>
      <c r="E208" s="3">
        <v>-7.6753908689121468</v>
      </c>
    </row>
    <row r="209" spans="1:5" x14ac:dyDescent="0.2">
      <c r="A209">
        <v>994.4</v>
      </c>
      <c r="B209">
        <v>268.5</v>
      </c>
      <c r="C209">
        <v>2.95</v>
      </c>
      <c r="D209" s="3">
        <v>9.3382240368430161</v>
      </c>
      <c r="E209" s="3">
        <v>-7.6941054626016125</v>
      </c>
    </row>
    <row r="210" spans="1:5" x14ac:dyDescent="0.2">
      <c r="A210">
        <v>996.5</v>
      </c>
      <c r="B210">
        <v>268.38</v>
      </c>
      <c r="C210">
        <v>2.9510000000000001</v>
      </c>
      <c r="D210" s="3">
        <v>9.3106538167008335</v>
      </c>
      <c r="E210" s="3">
        <v>-7.7311679013676553</v>
      </c>
    </row>
    <row r="211" spans="1:5" x14ac:dyDescent="0.2">
      <c r="A211">
        <v>998.5</v>
      </c>
      <c r="B211">
        <v>268.35000000000002</v>
      </c>
      <c r="C211">
        <v>2.9510000000000001</v>
      </c>
      <c r="D211" s="3">
        <v>9.2920290711116174</v>
      </c>
      <c r="E211" s="3">
        <v>-7.7495152988694302</v>
      </c>
    </row>
    <row r="212" spans="1:5" x14ac:dyDescent="0.2">
      <c r="A212">
        <v>1000.6</v>
      </c>
      <c r="B212">
        <v>268.33999999999997</v>
      </c>
      <c r="C212">
        <v>2.9510000000000001</v>
      </c>
      <c r="D212" s="3">
        <v>9.2827182320194179</v>
      </c>
      <c r="E212" s="3">
        <v>-7.7586898655684662</v>
      </c>
    </row>
    <row r="213" spans="1:5" x14ac:dyDescent="0.2">
      <c r="A213">
        <v>1003.1</v>
      </c>
      <c r="B213">
        <v>268.31</v>
      </c>
      <c r="C213">
        <v>2.9510000000000001</v>
      </c>
      <c r="D213" s="3">
        <v>9.2551679835867944</v>
      </c>
      <c r="E213" s="3">
        <v>-7.7957702376719089</v>
      </c>
    </row>
    <row r="214" spans="1:5" x14ac:dyDescent="0.2">
      <c r="A214">
        <v>1005.7</v>
      </c>
      <c r="B214">
        <v>268.27999999999997</v>
      </c>
      <c r="C214">
        <v>2.9510000000000001</v>
      </c>
      <c r="D214" s="3">
        <v>9.2462376064931657</v>
      </c>
      <c r="E214" s="3">
        <v>-7.8145025125806384</v>
      </c>
    </row>
    <row r="215" spans="1:5" x14ac:dyDescent="0.2">
      <c r="A215">
        <v>1008.2</v>
      </c>
      <c r="B215">
        <v>268.17</v>
      </c>
      <c r="C215">
        <v>2.952</v>
      </c>
      <c r="D215" s="3">
        <v>9.2272512238305442</v>
      </c>
      <c r="E215" s="3">
        <v>-7.8233050916761471</v>
      </c>
    </row>
    <row r="216" spans="1:5" x14ac:dyDescent="0.2">
      <c r="A216">
        <v>1010.8</v>
      </c>
      <c r="B216">
        <v>268.14999999999998</v>
      </c>
      <c r="C216">
        <v>2.952</v>
      </c>
      <c r="D216" s="3">
        <v>9.2794081261509227</v>
      </c>
      <c r="E216" s="3">
        <v>-7.920769685369863</v>
      </c>
    </row>
    <row r="217" spans="1:5" x14ac:dyDescent="0.2">
      <c r="A217">
        <v>1013.4</v>
      </c>
      <c r="B217">
        <v>268.12</v>
      </c>
      <c r="C217">
        <v>2.952</v>
      </c>
      <c r="D217" s="3">
        <v>9.2607968840392214</v>
      </c>
      <c r="E217" s="3">
        <v>-7.9391462309278342</v>
      </c>
    </row>
    <row r="218" spans="1:5" x14ac:dyDescent="0.2">
      <c r="A218">
        <v>1015.9</v>
      </c>
      <c r="B218">
        <v>268.10000000000002</v>
      </c>
      <c r="C218">
        <v>2.952</v>
      </c>
      <c r="D218" s="3">
        <v>9.2518672250841565</v>
      </c>
      <c r="E218" s="3">
        <v>-7.9578997810164394</v>
      </c>
    </row>
    <row r="219" spans="1:5" x14ac:dyDescent="0.2">
      <c r="A219">
        <v>1018.5</v>
      </c>
      <c r="B219">
        <v>267.98</v>
      </c>
      <c r="C219">
        <v>2.9529999999999998</v>
      </c>
      <c r="D219" s="3">
        <v>9.2239610889595873</v>
      </c>
      <c r="E219" s="3">
        <v>-7.9854733275161136</v>
      </c>
    </row>
    <row r="220" spans="1:5" x14ac:dyDescent="0.2">
      <c r="A220">
        <v>1021.1</v>
      </c>
      <c r="B220">
        <v>267.95999999999998</v>
      </c>
      <c r="C220">
        <v>2.9529999999999998</v>
      </c>
      <c r="D220" s="3">
        <v>9.2053618557843979</v>
      </c>
      <c r="E220" s="3">
        <v>-8.0038588023185646</v>
      </c>
    </row>
    <row r="221" spans="1:5" x14ac:dyDescent="0.2">
      <c r="A221">
        <v>1023.6</v>
      </c>
      <c r="B221">
        <v>267.94</v>
      </c>
      <c r="C221">
        <v>2.9529999999999998</v>
      </c>
      <c r="D221" s="3">
        <v>9.1964389252257313</v>
      </c>
      <c r="E221" s="3">
        <v>-8.0226220975838523</v>
      </c>
    </row>
    <row r="222" spans="1:5" x14ac:dyDescent="0.2">
      <c r="A222">
        <v>1026.2</v>
      </c>
      <c r="B222">
        <v>267.91000000000003</v>
      </c>
      <c r="C222">
        <v>2.9529999999999998</v>
      </c>
      <c r="D222" s="3">
        <v>9.1774702527111156</v>
      </c>
      <c r="E222" s="3">
        <v>-8.0314417417985489</v>
      </c>
    </row>
    <row r="223" spans="1:5" x14ac:dyDescent="0.2">
      <c r="A223">
        <v>1028.7</v>
      </c>
      <c r="B223">
        <v>267.8</v>
      </c>
      <c r="C223">
        <v>2.9540000000000002</v>
      </c>
      <c r="D223" s="3">
        <v>9.149963194604954</v>
      </c>
      <c r="E223" s="3">
        <v>-8.0686039079698215</v>
      </c>
    </row>
    <row r="224" spans="1:5" x14ac:dyDescent="0.2">
      <c r="A224">
        <v>1031.3</v>
      </c>
      <c r="B224">
        <v>267.77</v>
      </c>
      <c r="C224">
        <v>2.9540000000000002</v>
      </c>
      <c r="D224" s="3">
        <v>9.1410468022246256</v>
      </c>
      <c r="E224" s="3">
        <v>-8.0873771000470605</v>
      </c>
    </row>
    <row r="225" spans="1:5" x14ac:dyDescent="0.2">
      <c r="A225">
        <v>1033.9000000000001</v>
      </c>
      <c r="B225">
        <v>267.75</v>
      </c>
      <c r="C225">
        <v>2.9540000000000002</v>
      </c>
      <c r="D225" s="3">
        <v>9.1220892039151416</v>
      </c>
      <c r="E225" s="3">
        <v>-8.096200752411006</v>
      </c>
    </row>
    <row r="226" spans="1:5" x14ac:dyDescent="0.2">
      <c r="A226">
        <v>1036.9000000000001</v>
      </c>
      <c r="B226">
        <v>267.72000000000003</v>
      </c>
      <c r="C226">
        <v>2.9540000000000002</v>
      </c>
      <c r="D226" s="3">
        <v>9.0946002110128035</v>
      </c>
      <c r="E226" s="3">
        <v>-8.1333823025317731</v>
      </c>
    </row>
    <row r="227" spans="1:5" x14ac:dyDescent="0.2">
      <c r="A227">
        <v>1040.0999999999999</v>
      </c>
      <c r="B227">
        <v>267.58999999999997</v>
      </c>
      <c r="C227">
        <v>2.9550000000000001</v>
      </c>
      <c r="D227" s="3">
        <v>9.1555852289341253</v>
      </c>
      <c r="E227" s="3">
        <v>-8.2122825083772764</v>
      </c>
    </row>
    <row r="228" spans="1:5" x14ac:dyDescent="0.2">
      <c r="A228">
        <v>1043.4000000000001</v>
      </c>
      <c r="B228">
        <v>267.56</v>
      </c>
      <c r="C228">
        <v>2.9550000000000001</v>
      </c>
      <c r="D228" s="3">
        <v>9.0946002110128035</v>
      </c>
      <c r="E228" s="3">
        <v>-8.1333823025317731</v>
      </c>
    </row>
    <row r="229" spans="1:5" x14ac:dyDescent="0.2">
      <c r="A229">
        <v>1046.7</v>
      </c>
      <c r="B229">
        <v>267.52999999999997</v>
      </c>
      <c r="C229">
        <v>2.9550000000000001</v>
      </c>
      <c r="D229" s="3">
        <v>9.1131760189303712</v>
      </c>
      <c r="E229" s="3">
        <v>-8.1149782399805925</v>
      </c>
    </row>
    <row r="230" spans="1:5" x14ac:dyDescent="0.2">
      <c r="A230">
        <v>1049.9000000000001</v>
      </c>
      <c r="B230">
        <v>267.5</v>
      </c>
      <c r="C230">
        <v>2.9550000000000001</v>
      </c>
      <c r="D230" s="3">
        <v>9.0521698151035466</v>
      </c>
      <c r="E230" s="3">
        <v>-8.0361099378980452</v>
      </c>
    </row>
    <row r="231" spans="1:5" x14ac:dyDescent="0.2">
      <c r="A231">
        <v>1053.2</v>
      </c>
      <c r="B231">
        <v>267.47000000000003</v>
      </c>
      <c r="C231">
        <v>2.9550000000000001</v>
      </c>
      <c r="D231" s="3">
        <v>9.0521698151035466</v>
      </c>
      <c r="E231" s="3">
        <v>-8.0361099378980452</v>
      </c>
    </row>
    <row r="232" spans="1:5" x14ac:dyDescent="0.2">
      <c r="A232">
        <v>1056.4000000000001</v>
      </c>
      <c r="B232">
        <v>267.33999999999997</v>
      </c>
      <c r="C232">
        <v>2.956</v>
      </c>
      <c r="D232" s="3">
        <v>8.9907685657706224</v>
      </c>
      <c r="E232" s="3">
        <v>-7.9476917198444585</v>
      </c>
    </row>
    <row r="233" spans="1:5" x14ac:dyDescent="0.2">
      <c r="A233">
        <v>1059.7</v>
      </c>
      <c r="B233">
        <v>267.32</v>
      </c>
      <c r="C233">
        <v>2.956</v>
      </c>
      <c r="D233" s="3">
        <v>9.000049921050838</v>
      </c>
      <c r="E233" s="3">
        <v>-7.9385055713884318</v>
      </c>
    </row>
    <row r="234" spans="1:5" x14ac:dyDescent="0.2">
      <c r="A234">
        <v>1062.9000000000001</v>
      </c>
      <c r="B234">
        <v>267.27999999999997</v>
      </c>
      <c r="C234">
        <v>2.956</v>
      </c>
      <c r="D234" s="3">
        <v>8.9386254165302255</v>
      </c>
      <c r="E234" s="3">
        <v>-7.8501240758175639</v>
      </c>
    </row>
    <row r="235" spans="1:5" x14ac:dyDescent="0.2">
      <c r="A235">
        <v>1066.2</v>
      </c>
      <c r="B235">
        <v>267.16000000000003</v>
      </c>
      <c r="C235">
        <v>2.9580000000000002</v>
      </c>
      <c r="D235" s="3">
        <v>8.9575673321664802</v>
      </c>
      <c r="E235" s="3">
        <v>-7.8413308263043318</v>
      </c>
    </row>
    <row r="236" spans="1:5" x14ac:dyDescent="0.2">
      <c r="A236">
        <v>1069.4000000000001</v>
      </c>
      <c r="B236">
        <v>267.13</v>
      </c>
      <c r="C236">
        <v>2.9580000000000002</v>
      </c>
      <c r="D236" s="3">
        <v>8.8961181366531523</v>
      </c>
      <c r="E236" s="3">
        <v>-7.7529900030313987</v>
      </c>
    </row>
    <row r="237" spans="1:5" x14ac:dyDescent="0.2">
      <c r="A237">
        <v>1072.7</v>
      </c>
      <c r="B237">
        <v>267.10000000000002</v>
      </c>
      <c r="C237">
        <v>2.9580000000000002</v>
      </c>
      <c r="D237" s="3">
        <v>8.9053944778364951</v>
      </c>
      <c r="E237" s="3">
        <v>-7.7438212850752146</v>
      </c>
    </row>
    <row r="238" spans="1:5" x14ac:dyDescent="0.2">
      <c r="A238">
        <v>1075.9000000000001</v>
      </c>
      <c r="B238">
        <v>267.07</v>
      </c>
      <c r="C238">
        <v>2.9580000000000002</v>
      </c>
      <c r="D238" s="3">
        <v>8.8253775199369819</v>
      </c>
      <c r="E238" s="3">
        <v>-7.6738407871685865</v>
      </c>
    </row>
    <row r="239" spans="1:5" x14ac:dyDescent="0.2">
      <c r="A239">
        <v>1079.2</v>
      </c>
      <c r="B239">
        <v>266.93</v>
      </c>
      <c r="C239">
        <v>2.9590000000000001</v>
      </c>
      <c r="D239" s="3">
        <v>8.8443109172101817</v>
      </c>
      <c r="E239" s="3">
        <v>-7.6650694615821591</v>
      </c>
    </row>
    <row r="240" spans="1:5" x14ac:dyDescent="0.2">
      <c r="A240">
        <v>1082.5</v>
      </c>
      <c r="B240">
        <v>266.91000000000003</v>
      </c>
      <c r="C240">
        <v>2.9590000000000001</v>
      </c>
      <c r="D240" s="3">
        <v>8.782820179599117</v>
      </c>
      <c r="E240" s="3">
        <v>-7.5767935092348759</v>
      </c>
    </row>
    <row r="241" spans="1:5" x14ac:dyDescent="0.2">
      <c r="A241">
        <v>1085.8</v>
      </c>
      <c r="B241">
        <v>266.87</v>
      </c>
      <c r="C241">
        <v>2.9590000000000001</v>
      </c>
      <c r="D241" s="3">
        <v>8.7920895095822384</v>
      </c>
      <c r="E241" s="3">
        <v>-7.5676414417556011</v>
      </c>
    </row>
    <row r="242" spans="1:5" x14ac:dyDescent="0.2">
      <c r="A242">
        <v>1089.0999999999999</v>
      </c>
      <c r="B242">
        <v>266.74</v>
      </c>
      <c r="C242">
        <v>2.96</v>
      </c>
      <c r="D242" s="3">
        <v>8.8106313869594839</v>
      </c>
      <c r="E242" s="3">
        <v>-7.5493393284292312</v>
      </c>
    </row>
    <row r="243" spans="1:5" x14ac:dyDescent="0.2">
      <c r="A243">
        <v>1092.5</v>
      </c>
      <c r="B243">
        <v>266.70999999999998</v>
      </c>
      <c r="C243">
        <v>2.96</v>
      </c>
      <c r="D243" s="3">
        <v>8.7495029217060036</v>
      </c>
      <c r="E243" s="3">
        <v>-7.4706586460833577</v>
      </c>
    </row>
    <row r="244" spans="1:5" x14ac:dyDescent="0.2">
      <c r="A244">
        <v>1095.8</v>
      </c>
      <c r="B244">
        <v>266.68</v>
      </c>
      <c r="C244">
        <v>2.96</v>
      </c>
      <c r="D244" s="3">
        <v>8.7583766025698395</v>
      </c>
      <c r="E244" s="3">
        <v>-7.4519800925226605</v>
      </c>
    </row>
    <row r="245" spans="1:5" x14ac:dyDescent="0.2">
      <c r="A245">
        <v>1099.0999999999999</v>
      </c>
      <c r="B245">
        <v>266.55</v>
      </c>
      <c r="C245">
        <v>2.9609999999999999</v>
      </c>
      <c r="D245" s="3">
        <v>8.6972257443689891</v>
      </c>
      <c r="E245" s="3">
        <v>-7.3733351448033106</v>
      </c>
    </row>
    <row r="246" spans="1:5" x14ac:dyDescent="0.2">
      <c r="A246">
        <v>1102.4000000000001</v>
      </c>
      <c r="B246">
        <v>266.51</v>
      </c>
      <c r="C246">
        <v>2.9609999999999999</v>
      </c>
      <c r="D246" s="3">
        <v>8.7060938060836186</v>
      </c>
      <c r="E246" s="3">
        <v>-7.3546726978531085</v>
      </c>
    </row>
    <row r="247" spans="1:5" x14ac:dyDescent="0.2">
      <c r="A247">
        <v>1105.7</v>
      </c>
      <c r="B247">
        <v>266.48</v>
      </c>
      <c r="C247">
        <v>2.9609999999999999</v>
      </c>
      <c r="D247" s="3">
        <v>8.6449201565162017</v>
      </c>
      <c r="E247" s="3">
        <v>-7.2760645738159724</v>
      </c>
    </row>
    <row r="248" spans="1:5" x14ac:dyDescent="0.2">
      <c r="A248">
        <v>1109.0999999999999</v>
      </c>
      <c r="B248">
        <v>266.35000000000002</v>
      </c>
      <c r="C248">
        <v>2.9620000000000002</v>
      </c>
      <c r="D248" s="3">
        <v>8.6541830394602215</v>
      </c>
      <c r="E248" s="3">
        <v>-7.2669413845149009</v>
      </c>
    </row>
    <row r="249" spans="1:5" x14ac:dyDescent="0.2">
      <c r="A249">
        <v>1112.4000000000001</v>
      </c>
      <c r="B249">
        <v>266.31</v>
      </c>
      <c r="C249">
        <v>2.9620000000000002</v>
      </c>
      <c r="D249" s="3">
        <v>8.5929891239483585</v>
      </c>
      <c r="E249" s="3">
        <v>-7.188365901764497</v>
      </c>
    </row>
    <row r="250" spans="1:5" x14ac:dyDescent="0.2">
      <c r="A250">
        <v>1115.7</v>
      </c>
      <c r="B250">
        <v>266.27999999999997</v>
      </c>
      <c r="C250">
        <v>2.9620000000000002</v>
      </c>
      <c r="D250" s="3">
        <v>8.6018459214852587</v>
      </c>
      <c r="E250" s="3">
        <v>-7.169734967641392</v>
      </c>
    </row>
    <row r="251" spans="1:5" x14ac:dyDescent="0.2">
      <c r="A251">
        <v>1119.3</v>
      </c>
      <c r="B251">
        <v>266.24</v>
      </c>
      <c r="C251">
        <v>2.9620000000000002</v>
      </c>
      <c r="D251" s="3">
        <v>8.5406284324348025</v>
      </c>
      <c r="E251" s="3">
        <v>-7.0911984729023638</v>
      </c>
    </row>
    <row r="252" spans="1:5" x14ac:dyDescent="0.2">
      <c r="A252">
        <v>1123.2</v>
      </c>
      <c r="B252">
        <v>266.11</v>
      </c>
      <c r="C252">
        <v>2.9630000000000001</v>
      </c>
      <c r="D252" s="3">
        <v>8.5494796702646507</v>
      </c>
      <c r="E252" s="3">
        <v>-7.072584577010776</v>
      </c>
    </row>
    <row r="253" spans="1:5" x14ac:dyDescent="0.2">
      <c r="A253">
        <v>1127.2</v>
      </c>
      <c r="B253">
        <v>266.08</v>
      </c>
      <c r="C253">
        <v>2.9630000000000001</v>
      </c>
      <c r="D253" s="3">
        <v>8.4882381971084211</v>
      </c>
      <c r="E253" s="3">
        <v>-6.9940882768830726</v>
      </c>
    </row>
    <row r="254" spans="1:5" x14ac:dyDescent="0.2">
      <c r="A254">
        <v>1131.0999999999999</v>
      </c>
      <c r="B254">
        <v>266.04000000000002</v>
      </c>
      <c r="C254">
        <v>2.9630000000000001</v>
      </c>
      <c r="D254" s="3">
        <v>8.4974927577106545</v>
      </c>
      <c r="E254" s="3">
        <v>-6.9849940467912841</v>
      </c>
    </row>
    <row r="255" spans="1:5" x14ac:dyDescent="0.2">
      <c r="A255">
        <v>1135</v>
      </c>
      <c r="B255">
        <v>265.91000000000003</v>
      </c>
      <c r="C255">
        <v>2.964</v>
      </c>
      <c r="D255" s="3">
        <v>8.4362298947844643</v>
      </c>
      <c r="E255" s="3">
        <v>-6.9065334860667553</v>
      </c>
    </row>
    <row r="256" spans="1:5" x14ac:dyDescent="0.2">
      <c r="A256">
        <v>1138.9000000000001</v>
      </c>
      <c r="B256">
        <v>265.88</v>
      </c>
      <c r="C256">
        <v>2.964</v>
      </c>
      <c r="D256" s="3">
        <v>8.4450699809196355</v>
      </c>
      <c r="E256" s="3">
        <v>-6.8879529562381396</v>
      </c>
    </row>
    <row r="257" spans="1:5" x14ac:dyDescent="0.2">
      <c r="A257">
        <v>1142.9000000000001</v>
      </c>
      <c r="B257">
        <v>265.83999999999997</v>
      </c>
      <c r="C257">
        <v>2.964</v>
      </c>
      <c r="D257" s="3">
        <v>8.454323187269285</v>
      </c>
      <c r="E257" s="3">
        <v>-6.8788696789157413</v>
      </c>
    </row>
    <row r="258" spans="1:5" x14ac:dyDescent="0.2">
      <c r="A258">
        <v>1146.8</v>
      </c>
      <c r="B258">
        <v>265.70999999999998</v>
      </c>
      <c r="C258">
        <v>2.9649999999999999</v>
      </c>
      <c r="D258" s="3">
        <v>8.481679712252495</v>
      </c>
      <c r="E258" s="3">
        <v>-6.8421325540524975</v>
      </c>
    </row>
    <row r="259" spans="1:5" x14ac:dyDescent="0.2">
      <c r="A259">
        <v>1150.7</v>
      </c>
      <c r="B259">
        <v>265.68</v>
      </c>
      <c r="C259">
        <v>2.9649999999999999</v>
      </c>
      <c r="D259" s="3">
        <v>8.5094591789506264</v>
      </c>
      <c r="E259" s="3">
        <v>-6.814895187448081</v>
      </c>
    </row>
    <row r="260" spans="1:5" x14ac:dyDescent="0.2">
      <c r="A260">
        <v>1154.7</v>
      </c>
      <c r="B260">
        <v>265.64999999999998</v>
      </c>
      <c r="C260">
        <v>2.9649999999999999</v>
      </c>
      <c r="D260" s="3">
        <v>8.5275757804378305</v>
      </c>
      <c r="E260" s="3">
        <v>-6.7872541925933749</v>
      </c>
    </row>
    <row r="261" spans="1:5" x14ac:dyDescent="0.2">
      <c r="A261">
        <v>1158.5999999999999</v>
      </c>
      <c r="B261">
        <v>265.51</v>
      </c>
      <c r="C261">
        <v>2.9660000000000002</v>
      </c>
      <c r="D261" s="3">
        <v>8.5642360510585913</v>
      </c>
      <c r="E261" s="3">
        <v>-6.7414735118493301</v>
      </c>
    </row>
    <row r="262" spans="1:5" x14ac:dyDescent="0.2">
      <c r="A262">
        <v>1162.5</v>
      </c>
      <c r="B262">
        <v>265.48</v>
      </c>
      <c r="C262">
        <v>2.9660000000000002</v>
      </c>
      <c r="D262" s="3">
        <v>8.5920520450017364</v>
      </c>
      <c r="E262" s="3">
        <v>-6.7142581545695856</v>
      </c>
    </row>
    <row r="263" spans="1:5" x14ac:dyDescent="0.2">
      <c r="A263">
        <v>1166.4000000000001</v>
      </c>
      <c r="B263">
        <v>265.45</v>
      </c>
      <c r="C263">
        <v>2.9660000000000002</v>
      </c>
      <c r="D263" s="3">
        <v>8.6097885069974929</v>
      </c>
      <c r="E263" s="3">
        <v>-6.6771657676608234</v>
      </c>
    </row>
    <row r="264" spans="1:5" x14ac:dyDescent="0.2">
      <c r="A264">
        <v>1170.4000000000001</v>
      </c>
      <c r="B264">
        <v>265.41000000000003</v>
      </c>
      <c r="C264">
        <v>2.9660000000000002</v>
      </c>
      <c r="D264" s="3">
        <v>8.6376259717093298</v>
      </c>
      <c r="E264" s="3">
        <v>-6.6499644278483272</v>
      </c>
    </row>
    <row r="265" spans="1:5" x14ac:dyDescent="0.2">
      <c r="A265">
        <v>1173.9000000000001</v>
      </c>
      <c r="B265">
        <v>265.27999999999997</v>
      </c>
      <c r="C265">
        <v>2.9670000000000001</v>
      </c>
      <c r="D265" s="3">
        <v>8.674356175983732</v>
      </c>
      <c r="E265" s="3">
        <v>-6.6042352723170739</v>
      </c>
    </row>
    <row r="266" spans="1:5" x14ac:dyDescent="0.2">
      <c r="A266">
        <v>1177.3</v>
      </c>
      <c r="B266">
        <v>265.24</v>
      </c>
      <c r="C266">
        <v>2.9670000000000001</v>
      </c>
      <c r="D266" s="3">
        <v>8.6925280477052524</v>
      </c>
      <c r="E266" s="3">
        <v>-6.5766439812986004</v>
      </c>
    </row>
    <row r="267" spans="1:5" x14ac:dyDescent="0.2">
      <c r="A267">
        <v>1180.8</v>
      </c>
      <c r="B267">
        <v>265.2</v>
      </c>
      <c r="C267">
        <v>2.9670000000000001</v>
      </c>
      <c r="D267" s="3">
        <v>8.7204033385765225</v>
      </c>
      <c r="E267" s="3">
        <v>-6.5494625914729125</v>
      </c>
    </row>
    <row r="268" spans="1:5" x14ac:dyDescent="0.2">
      <c r="A268">
        <v>1184.3</v>
      </c>
      <c r="B268">
        <v>265.06</v>
      </c>
      <c r="C268">
        <v>2.968</v>
      </c>
      <c r="D268" s="3">
        <v>8.7381882391092454</v>
      </c>
      <c r="E268" s="3">
        <v>-6.5124233102795328</v>
      </c>
    </row>
    <row r="269" spans="1:5" x14ac:dyDescent="0.2">
      <c r="A269">
        <v>1187.7</v>
      </c>
      <c r="B269">
        <v>265.01</v>
      </c>
      <c r="C269">
        <v>2.968</v>
      </c>
      <c r="D269" s="3">
        <v>8.7749864063054304</v>
      </c>
      <c r="E269" s="3">
        <v>-6.4667436355445016</v>
      </c>
    </row>
    <row r="270" spans="1:5" x14ac:dyDescent="0.2">
      <c r="A270">
        <v>1191.2</v>
      </c>
      <c r="B270">
        <v>264.97000000000003</v>
      </c>
      <c r="C270">
        <v>2.968</v>
      </c>
      <c r="D270" s="3">
        <v>8.7931944098264712</v>
      </c>
      <c r="E270" s="3">
        <v>-6.4391829896958406</v>
      </c>
    </row>
    <row r="271" spans="1:5" x14ac:dyDescent="0.2">
      <c r="A271">
        <v>1194.5999999999999</v>
      </c>
      <c r="B271">
        <v>264.83</v>
      </c>
      <c r="C271">
        <v>2.9689999999999999</v>
      </c>
      <c r="D271" s="3">
        <v>8.8207191551004609</v>
      </c>
      <c r="E271" s="3">
        <v>-6.4025780783127964</v>
      </c>
    </row>
    <row r="272" spans="1:5" x14ac:dyDescent="0.2">
      <c r="A272">
        <v>1198.0999999999999</v>
      </c>
      <c r="B272">
        <v>264.77999999999997</v>
      </c>
      <c r="C272">
        <v>2.9689999999999999</v>
      </c>
      <c r="D272" s="3">
        <v>8.8389441759782414</v>
      </c>
      <c r="E272" s="3">
        <v>-6.3750312398765328</v>
      </c>
    </row>
    <row r="273" spans="1:5" x14ac:dyDescent="0.2">
      <c r="A273">
        <v>1201.5999999999999</v>
      </c>
      <c r="B273">
        <v>264.74</v>
      </c>
      <c r="C273">
        <v>2.9689999999999999</v>
      </c>
      <c r="D273" s="3">
        <v>8.8668913138407905</v>
      </c>
      <c r="E273" s="3">
        <v>-6.3478880996814775</v>
      </c>
    </row>
    <row r="274" spans="1:5" x14ac:dyDescent="0.2">
      <c r="A274">
        <v>1205</v>
      </c>
      <c r="B274">
        <v>264.60000000000002</v>
      </c>
      <c r="C274">
        <v>2.97</v>
      </c>
      <c r="D274" s="3">
        <v>8.8940581011301099</v>
      </c>
      <c r="E274" s="3">
        <v>-6.3018660901931138</v>
      </c>
    </row>
    <row r="275" spans="1:5" x14ac:dyDescent="0.2">
      <c r="A275">
        <v>1208.5</v>
      </c>
      <c r="B275">
        <v>264.55</v>
      </c>
      <c r="C275">
        <v>2.97</v>
      </c>
      <c r="D275" s="3">
        <v>8.921637421677671</v>
      </c>
      <c r="E275" s="3">
        <v>-6.2652977376052625</v>
      </c>
    </row>
    <row r="276" spans="1:5" x14ac:dyDescent="0.2">
      <c r="A276">
        <v>1212.2</v>
      </c>
      <c r="B276">
        <v>264.41000000000003</v>
      </c>
      <c r="C276">
        <v>2.9710000000000001</v>
      </c>
      <c r="D276" s="3">
        <v>8.9399005562589586</v>
      </c>
      <c r="E276" s="3">
        <v>-6.2377789741929828</v>
      </c>
    </row>
    <row r="277" spans="1:5" x14ac:dyDescent="0.2">
      <c r="A277">
        <v>1217.7</v>
      </c>
      <c r="B277">
        <v>264.37</v>
      </c>
      <c r="C277">
        <v>2.9710000000000001</v>
      </c>
      <c r="D277" s="3">
        <v>8.9577775436611962</v>
      </c>
      <c r="E277" s="3">
        <v>-6.2008337393237509</v>
      </c>
    </row>
    <row r="278" spans="1:5" x14ac:dyDescent="0.2">
      <c r="A278">
        <v>1223.0999999999999</v>
      </c>
      <c r="B278">
        <v>264.23</v>
      </c>
      <c r="C278">
        <v>2.9710000000000001</v>
      </c>
      <c r="D278" s="3">
        <v>8.9857865124958867</v>
      </c>
      <c r="E278" s="3">
        <v>-6.1737208047117491</v>
      </c>
    </row>
    <row r="279" spans="1:5" x14ac:dyDescent="0.2">
      <c r="A279">
        <v>1228.5999999999999</v>
      </c>
      <c r="B279">
        <v>264.08999999999997</v>
      </c>
      <c r="C279">
        <v>2.9740000000000002</v>
      </c>
      <c r="D279" s="3">
        <v>9.0130266064670135</v>
      </c>
      <c r="E279" s="3">
        <v>-6.1277589428114139</v>
      </c>
    </row>
    <row r="280" spans="1:5" x14ac:dyDescent="0.2">
      <c r="A280">
        <v>1234</v>
      </c>
      <c r="B280">
        <v>264.05</v>
      </c>
      <c r="C280">
        <v>2.9740000000000002</v>
      </c>
      <c r="D280" s="3">
        <v>9.1209099054796923</v>
      </c>
      <c r="E280" s="3">
        <v>-6.1508849714340439</v>
      </c>
    </row>
    <row r="281" spans="1:5" x14ac:dyDescent="0.2">
      <c r="A281">
        <v>1239.5</v>
      </c>
      <c r="B281">
        <v>263.91000000000003</v>
      </c>
      <c r="C281">
        <v>2.9750000000000001</v>
      </c>
      <c r="D281" s="3">
        <v>9.1392338752352735</v>
      </c>
      <c r="E281" s="3">
        <v>-6.123378363748408</v>
      </c>
    </row>
    <row r="282" spans="1:5" x14ac:dyDescent="0.2">
      <c r="A282">
        <v>1244.9000000000001</v>
      </c>
      <c r="B282">
        <v>263.87</v>
      </c>
      <c r="C282">
        <v>2.9750000000000001</v>
      </c>
      <c r="D282" s="3">
        <v>9.1669258050009734</v>
      </c>
      <c r="E282" s="3">
        <v>-6.0868387345206436</v>
      </c>
    </row>
    <row r="283" spans="1:5" x14ac:dyDescent="0.2">
      <c r="A283">
        <v>1250.4000000000001</v>
      </c>
      <c r="B283">
        <v>263.73</v>
      </c>
      <c r="C283">
        <v>2.976</v>
      </c>
      <c r="D283" s="3">
        <v>9.1852680566289333</v>
      </c>
      <c r="E283" s="3">
        <v>-6.059343498434858</v>
      </c>
    </row>
    <row r="284" spans="1:5" x14ac:dyDescent="0.2">
      <c r="A284">
        <v>1255.8</v>
      </c>
      <c r="B284">
        <v>263.69</v>
      </c>
      <c r="C284">
        <v>2.976</v>
      </c>
      <c r="D284" s="3">
        <v>9.2122236045537598</v>
      </c>
      <c r="E284" s="3">
        <v>-6.0039865283410059</v>
      </c>
    </row>
    <row r="285" spans="1:5" x14ac:dyDescent="0.2">
      <c r="A285">
        <v>1261.3</v>
      </c>
      <c r="B285">
        <v>263.55</v>
      </c>
      <c r="C285">
        <v>2.9769999999999999</v>
      </c>
      <c r="D285" s="3">
        <v>9.2403404595677578</v>
      </c>
      <c r="E285" s="3">
        <v>-5.976886884561682</v>
      </c>
    </row>
    <row r="286" spans="1:5" x14ac:dyDescent="0.2">
      <c r="A286">
        <v>1266.7</v>
      </c>
      <c r="B286">
        <v>263.5</v>
      </c>
      <c r="C286">
        <v>2.9769999999999999</v>
      </c>
      <c r="D286" s="3">
        <v>9.2583345023123798</v>
      </c>
      <c r="E286" s="3">
        <v>-5.9400007499984371</v>
      </c>
    </row>
    <row r="287" spans="1:5" x14ac:dyDescent="0.2">
      <c r="A287">
        <v>1272.2</v>
      </c>
      <c r="B287">
        <v>263.37</v>
      </c>
      <c r="C287">
        <v>2.9780000000000002</v>
      </c>
      <c r="D287" s="3">
        <v>9.2767161495797001</v>
      </c>
      <c r="E287" s="3">
        <v>-5.9125315380226331</v>
      </c>
    </row>
    <row r="288" spans="1:5" x14ac:dyDescent="0.2">
      <c r="A288">
        <v>1277.5999999999999</v>
      </c>
      <c r="B288">
        <v>263.32</v>
      </c>
      <c r="C288">
        <v>2.9780000000000002</v>
      </c>
      <c r="D288" s="3">
        <v>9.3202746561386967</v>
      </c>
      <c r="E288" s="3">
        <v>-6.0269886309873284</v>
      </c>
    </row>
    <row r="289" spans="1:5" x14ac:dyDescent="0.2">
      <c r="A289">
        <v>1283.0999999999999</v>
      </c>
      <c r="B289">
        <v>263.18</v>
      </c>
      <c r="C289">
        <v>2.9780000000000002</v>
      </c>
      <c r="D289" s="3">
        <v>9.2741536134493892</v>
      </c>
      <c r="E289" s="3">
        <v>-6.091036596765969</v>
      </c>
    </row>
    <row r="290" spans="1:5" x14ac:dyDescent="0.2">
      <c r="A290">
        <v>1288.5</v>
      </c>
      <c r="B290">
        <v>263.04000000000002</v>
      </c>
      <c r="C290">
        <v>2.98</v>
      </c>
      <c r="D290" s="3">
        <v>9.3270678817990511</v>
      </c>
      <c r="E290" s="3">
        <v>-6.196624823045628</v>
      </c>
    </row>
    <row r="291" spans="1:5" x14ac:dyDescent="0.2">
      <c r="A291">
        <v>1294</v>
      </c>
      <c r="B291">
        <v>263</v>
      </c>
      <c r="C291">
        <v>2.98</v>
      </c>
      <c r="D291" s="3">
        <v>9.2809897565641428</v>
      </c>
      <c r="E291" s="3">
        <v>-6.2607665815793725</v>
      </c>
    </row>
    <row r="292" spans="1:5" x14ac:dyDescent="0.2">
      <c r="A292">
        <v>1299.4000000000001</v>
      </c>
      <c r="B292">
        <v>262.86</v>
      </c>
      <c r="C292">
        <v>2.9809999999999999</v>
      </c>
      <c r="D292" s="3">
        <v>9.3248921842273589</v>
      </c>
      <c r="E292" s="3">
        <v>-6.3850246975743978</v>
      </c>
    </row>
    <row r="293" spans="1:5" x14ac:dyDescent="0.2">
      <c r="A293">
        <v>1305.4000000000001</v>
      </c>
      <c r="B293">
        <v>262.81</v>
      </c>
      <c r="C293">
        <v>2.9809999999999999</v>
      </c>
      <c r="D293" s="3">
        <v>9.2788628741312493</v>
      </c>
      <c r="E293" s="3">
        <v>-6.4492690471684524</v>
      </c>
    </row>
    <row r="294" spans="1:5" x14ac:dyDescent="0.2">
      <c r="A294">
        <v>1311.7</v>
      </c>
      <c r="B294">
        <v>262.64999999999998</v>
      </c>
      <c r="C294">
        <v>2.9820000000000002</v>
      </c>
      <c r="D294" s="3">
        <v>9.3317160649128716</v>
      </c>
      <c r="E294" s="3">
        <v>-6.5551857677663792</v>
      </c>
    </row>
    <row r="295" spans="1:5" x14ac:dyDescent="0.2">
      <c r="A295">
        <v>1317.9</v>
      </c>
      <c r="B295">
        <v>262.60000000000002</v>
      </c>
      <c r="C295">
        <v>2.9820000000000002</v>
      </c>
      <c r="D295" s="3">
        <v>9.285722145831409</v>
      </c>
      <c r="E295" s="3">
        <v>-6.6195246980184281</v>
      </c>
    </row>
    <row r="296" spans="1:5" x14ac:dyDescent="0.2">
      <c r="A296">
        <v>1324.1</v>
      </c>
      <c r="B296">
        <v>262.45</v>
      </c>
      <c r="C296">
        <v>2.9830000000000001</v>
      </c>
      <c r="D296" s="3">
        <v>9.3198483220414268</v>
      </c>
      <c r="E296" s="3">
        <v>-6.7437796841622539</v>
      </c>
    </row>
    <row r="297" spans="1:5" x14ac:dyDescent="0.2">
      <c r="A297">
        <v>1330.3</v>
      </c>
      <c r="B297">
        <v>262.38</v>
      </c>
      <c r="C297">
        <v>2.9830000000000001</v>
      </c>
      <c r="D297" s="3">
        <v>9.3629143322756541</v>
      </c>
      <c r="E297" s="3">
        <v>-6.8495656472105058</v>
      </c>
    </row>
    <row r="298" spans="1:5" x14ac:dyDescent="0.2">
      <c r="A298">
        <v>1336.5</v>
      </c>
      <c r="B298">
        <v>262.24</v>
      </c>
      <c r="C298">
        <v>2.9830000000000001</v>
      </c>
      <c r="D298" s="3">
        <v>9.3169632204242756</v>
      </c>
      <c r="E298" s="3">
        <v>-6.9140705321527971</v>
      </c>
    </row>
    <row r="299" spans="1:5" x14ac:dyDescent="0.2">
      <c r="A299">
        <v>1342.7</v>
      </c>
      <c r="B299">
        <v>262.18</v>
      </c>
      <c r="C299">
        <v>2.9830000000000001</v>
      </c>
      <c r="D299" s="3">
        <v>9.3603779327753927</v>
      </c>
      <c r="E299" s="3">
        <v>-7.029496419987816</v>
      </c>
    </row>
    <row r="300" spans="1:5" x14ac:dyDescent="0.2">
      <c r="A300">
        <v>1349</v>
      </c>
      <c r="B300">
        <v>262.02</v>
      </c>
      <c r="C300">
        <v>2.9830000000000001</v>
      </c>
      <c r="D300" s="3">
        <v>9.3047490618950981</v>
      </c>
      <c r="E300" s="3">
        <v>-7.0937195818408165</v>
      </c>
    </row>
    <row r="301" spans="1:5" x14ac:dyDescent="0.2">
      <c r="A301">
        <v>1355.2</v>
      </c>
      <c r="B301">
        <v>261.95999999999998</v>
      </c>
      <c r="C301">
        <v>2.9830000000000001</v>
      </c>
      <c r="D301" s="3">
        <v>9.347753746649671</v>
      </c>
      <c r="E301" s="3">
        <v>-7.1997984971729707</v>
      </c>
    </row>
    <row r="302" spans="1:5" x14ac:dyDescent="0.2">
      <c r="A302">
        <v>1361.4</v>
      </c>
      <c r="B302">
        <v>261.81</v>
      </c>
      <c r="C302">
        <v>2.9830000000000001</v>
      </c>
      <c r="D302" s="3">
        <v>9.3018690597138587</v>
      </c>
      <c r="E302" s="3">
        <v>-7.2644923875664222</v>
      </c>
    </row>
    <row r="303" spans="1:5" x14ac:dyDescent="0.2">
      <c r="A303">
        <v>1367.6</v>
      </c>
      <c r="B303">
        <v>261.66000000000003</v>
      </c>
      <c r="C303">
        <v>2.988</v>
      </c>
      <c r="D303" s="3">
        <v>9.3355142470839994</v>
      </c>
      <c r="E303" s="3">
        <v>-7.379853159750196</v>
      </c>
    </row>
    <row r="304" spans="1:5" x14ac:dyDescent="0.2">
      <c r="A304">
        <v>1373.8</v>
      </c>
      <c r="B304">
        <v>261.60000000000002</v>
      </c>
      <c r="C304">
        <v>2.988</v>
      </c>
      <c r="D304" s="3">
        <v>9.3784562202461252</v>
      </c>
      <c r="E304" s="3">
        <v>-7.4861496010035502</v>
      </c>
    </row>
    <row r="305" spans="1:5" x14ac:dyDescent="0.2">
      <c r="A305">
        <v>1380</v>
      </c>
      <c r="B305">
        <v>261.45</v>
      </c>
      <c r="C305">
        <v>2.9889999999999999</v>
      </c>
      <c r="D305" s="3">
        <v>9.3228984911211725</v>
      </c>
      <c r="E305" s="3">
        <v>-7.5506247185516004</v>
      </c>
    </row>
    <row r="306" spans="1:5" x14ac:dyDescent="0.2">
      <c r="A306">
        <v>1386.2</v>
      </c>
      <c r="B306">
        <v>261.39</v>
      </c>
      <c r="C306">
        <v>2.9889999999999999</v>
      </c>
      <c r="D306" s="3">
        <v>9.36617872332452</v>
      </c>
      <c r="E306" s="3">
        <v>-7.6665959964096171</v>
      </c>
    </row>
    <row r="307" spans="1:5" x14ac:dyDescent="0.2">
      <c r="A307">
        <v>1392.5</v>
      </c>
      <c r="B307">
        <v>261.24</v>
      </c>
      <c r="C307">
        <v>2.99</v>
      </c>
      <c r="D307" s="3">
        <v>9.3195927468881141</v>
      </c>
      <c r="E307" s="3">
        <v>-7.7124479124396181</v>
      </c>
    </row>
    <row r="308" spans="1:5" x14ac:dyDescent="0.2">
      <c r="A308">
        <v>1398.7</v>
      </c>
      <c r="B308">
        <v>261.18</v>
      </c>
      <c r="C308">
        <v>2.99</v>
      </c>
      <c r="D308" s="3">
        <v>9.3438325302455993</v>
      </c>
      <c r="E308" s="3">
        <v>-7.8373590362495253</v>
      </c>
    </row>
    <row r="309" spans="1:5" x14ac:dyDescent="0.2">
      <c r="A309">
        <v>1404.9</v>
      </c>
      <c r="B309">
        <v>261.02</v>
      </c>
      <c r="C309">
        <v>2.99</v>
      </c>
      <c r="D309" s="3">
        <v>9.377355958382859</v>
      </c>
      <c r="E309" s="3">
        <v>-7.9531815820604113</v>
      </c>
    </row>
    <row r="310" spans="1:5" x14ac:dyDescent="0.2">
      <c r="A310">
        <v>1411.2</v>
      </c>
      <c r="B310">
        <v>260.97000000000003</v>
      </c>
      <c r="C310">
        <v>2.99</v>
      </c>
      <c r="D310" s="3">
        <v>9.3408495207822799</v>
      </c>
      <c r="E310" s="3">
        <v>-8.0090848366311427</v>
      </c>
    </row>
    <row r="311" spans="1:5" x14ac:dyDescent="0.2">
      <c r="A311">
        <v>1417.5</v>
      </c>
      <c r="B311">
        <v>260.81</v>
      </c>
      <c r="C311">
        <v>2.99</v>
      </c>
      <c r="D311" s="3">
        <v>9.3739662698296851</v>
      </c>
      <c r="E311" s="3">
        <v>-8.1154673431793025</v>
      </c>
    </row>
    <row r="312" spans="1:5" x14ac:dyDescent="0.2">
      <c r="A312">
        <v>1423.9</v>
      </c>
      <c r="B312">
        <v>260.75</v>
      </c>
      <c r="C312">
        <v>2.99</v>
      </c>
      <c r="D312" s="3">
        <v>9.407423305293122</v>
      </c>
      <c r="E312" s="3">
        <v>-8.2314953921314817</v>
      </c>
    </row>
    <row r="313" spans="1:5" x14ac:dyDescent="0.2">
      <c r="A313">
        <v>1430.3</v>
      </c>
      <c r="B313">
        <v>260.60000000000002</v>
      </c>
      <c r="C313">
        <v>2.99</v>
      </c>
      <c r="D313" s="3">
        <v>9.3612438007269638</v>
      </c>
      <c r="E313" s="3">
        <v>-8.2871545021272315</v>
      </c>
    </row>
    <row r="314" spans="1:5" x14ac:dyDescent="0.2">
      <c r="A314">
        <v>1436.6</v>
      </c>
      <c r="B314">
        <v>260.45</v>
      </c>
      <c r="C314">
        <v>2.99</v>
      </c>
      <c r="D314" s="3">
        <v>9.3756827255177413</v>
      </c>
      <c r="E314" s="3">
        <v>-8.4121738288242192</v>
      </c>
    </row>
    <row r="315" spans="1:5" x14ac:dyDescent="0.2">
      <c r="A315">
        <v>1443</v>
      </c>
      <c r="B315">
        <v>260.38</v>
      </c>
      <c r="C315">
        <v>2.99</v>
      </c>
      <c r="D315" s="3">
        <v>9.4090698057255437</v>
      </c>
      <c r="E315" s="3">
        <v>-8.5284179519876826</v>
      </c>
    </row>
    <row r="316" spans="1:5" x14ac:dyDescent="0.2">
      <c r="A316">
        <v>1449.4</v>
      </c>
      <c r="B316">
        <v>260.22000000000003</v>
      </c>
      <c r="C316">
        <v>2.9950000000000001</v>
      </c>
      <c r="D316" s="3">
        <v>9.3629064495664185</v>
      </c>
      <c r="E316" s="3">
        <v>-8.5842092795034706</v>
      </c>
    </row>
    <row r="317" spans="1:5" x14ac:dyDescent="0.2">
      <c r="A317">
        <v>1455.7</v>
      </c>
      <c r="B317">
        <v>260.16000000000003</v>
      </c>
      <c r="C317">
        <v>2.9950000000000001</v>
      </c>
      <c r="D317" s="3">
        <v>9.396252700034573</v>
      </c>
      <c r="E317" s="3">
        <v>-8.7005775248099013</v>
      </c>
    </row>
    <row r="318" spans="1:5" x14ac:dyDescent="0.2">
      <c r="A318">
        <v>1462.1</v>
      </c>
      <c r="B318">
        <v>260</v>
      </c>
      <c r="C318">
        <v>2.9950000000000001</v>
      </c>
      <c r="D318" s="3">
        <v>9.447462850766783</v>
      </c>
      <c r="E318" s="3">
        <v>-8.7792729438363217</v>
      </c>
    </row>
    <row r="319" spans="1:5" x14ac:dyDescent="0.2">
      <c r="A319">
        <v>1468.5</v>
      </c>
      <c r="B319">
        <v>259.93</v>
      </c>
      <c r="C319">
        <v>2.9950000000000001</v>
      </c>
      <c r="D319" s="3">
        <v>9.5086835427303811</v>
      </c>
      <c r="E319" s="3">
        <v>-8.8679617024487438</v>
      </c>
    </row>
    <row r="320" spans="1:5" x14ac:dyDescent="0.2">
      <c r="A320">
        <v>1474.9</v>
      </c>
      <c r="B320">
        <v>259.77999999999997</v>
      </c>
      <c r="C320">
        <v>2.9950000000000001</v>
      </c>
      <c r="D320" s="3">
        <v>9.5695345923320119</v>
      </c>
      <c r="E320" s="3">
        <v>-8.947050303316237</v>
      </c>
    </row>
    <row r="321" spans="1:5" x14ac:dyDescent="0.2">
      <c r="A321">
        <v>1481.2</v>
      </c>
      <c r="B321">
        <v>259.72000000000003</v>
      </c>
      <c r="C321">
        <v>2.9950000000000001</v>
      </c>
      <c r="D321" s="3">
        <v>9.6210560824017968</v>
      </c>
      <c r="E321" s="3">
        <v>-9.0354265817338622</v>
      </c>
    </row>
    <row r="322" spans="1:5" x14ac:dyDescent="0.2">
      <c r="A322">
        <v>1488</v>
      </c>
      <c r="B322">
        <v>259.56</v>
      </c>
      <c r="C322">
        <v>2.9950000000000001</v>
      </c>
      <c r="D322" s="3">
        <v>9.6822311594728472</v>
      </c>
      <c r="E322" s="3">
        <v>-9.1241774903389654</v>
      </c>
    </row>
    <row r="323" spans="1:5" x14ac:dyDescent="0.2">
      <c r="A323">
        <v>1495.2</v>
      </c>
      <c r="B323">
        <v>259.39999999999998</v>
      </c>
      <c r="C323">
        <v>3</v>
      </c>
      <c r="D323" s="3">
        <v>9.7333722616681158</v>
      </c>
      <c r="E323" s="3">
        <v>-9.2029686106976705</v>
      </c>
    </row>
    <row r="324" spans="1:5" x14ac:dyDescent="0.2">
      <c r="A324">
        <v>1502.5</v>
      </c>
      <c r="B324">
        <v>259.33</v>
      </c>
      <c r="C324">
        <v>2.4</v>
      </c>
      <c r="D324" s="3">
        <v>9.7758620689655196</v>
      </c>
      <c r="E324" s="3">
        <v>-9.3103448275862082</v>
      </c>
    </row>
    <row r="325" spans="1:5" x14ac:dyDescent="0.2">
      <c r="A325">
        <v>1509.8</v>
      </c>
      <c r="B325">
        <v>259.18</v>
      </c>
      <c r="C325">
        <v>2.4009999999999998</v>
      </c>
      <c r="D325" s="3">
        <v>9.8369865104097478</v>
      </c>
      <c r="E325" s="3">
        <v>-9.3991660880714338</v>
      </c>
    </row>
    <row r="326" spans="1:5" x14ac:dyDescent="0.2">
      <c r="A326">
        <v>1517</v>
      </c>
      <c r="B326">
        <v>259.12</v>
      </c>
      <c r="C326">
        <v>2.4009999999999998</v>
      </c>
      <c r="D326" s="3">
        <v>9.8880826107995361</v>
      </c>
      <c r="E326" s="3">
        <v>-9.4780207494657223</v>
      </c>
    </row>
    <row r="327" spans="1:5" x14ac:dyDescent="0.2">
      <c r="A327">
        <v>1524.3</v>
      </c>
      <c r="B327">
        <v>258.95</v>
      </c>
      <c r="C327">
        <v>2.4020000000000001</v>
      </c>
      <c r="D327" s="3">
        <v>9.9395047042763895</v>
      </c>
      <c r="E327" s="3">
        <v>-9.5665401750352501</v>
      </c>
    </row>
    <row r="328" spans="1:5" x14ac:dyDescent="0.2">
      <c r="A328">
        <v>1531.6</v>
      </c>
      <c r="B328">
        <v>258.89</v>
      </c>
      <c r="C328">
        <v>2.4020000000000001</v>
      </c>
      <c r="D328" s="3">
        <v>10.000586976012322</v>
      </c>
      <c r="E328" s="3">
        <v>-9.6554174628477156</v>
      </c>
    </row>
    <row r="329" spans="1:5" x14ac:dyDescent="0.2">
      <c r="A329">
        <v>1538.9</v>
      </c>
      <c r="B329">
        <v>258.73</v>
      </c>
      <c r="C329">
        <v>2.4020000000000001</v>
      </c>
      <c r="D329" s="3">
        <v>10.051978459030652</v>
      </c>
      <c r="E329" s="3">
        <v>-9.7439791190603522</v>
      </c>
    </row>
    <row r="330" spans="1:5" x14ac:dyDescent="0.2">
      <c r="A330">
        <v>1546.1</v>
      </c>
      <c r="B330">
        <v>258.67</v>
      </c>
      <c r="C330">
        <v>2.4020000000000001</v>
      </c>
      <c r="D330" s="3">
        <v>10.183096399674954</v>
      </c>
      <c r="E330" s="3">
        <v>-9.9028276914270155</v>
      </c>
    </row>
    <row r="331" spans="1:5" x14ac:dyDescent="0.2">
      <c r="A331">
        <v>1553.4</v>
      </c>
      <c r="B331">
        <v>258.52</v>
      </c>
      <c r="C331">
        <v>2.403</v>
      </c>
      <c r="D331" s="3">
        <v>10.234449125998038</v>
      </c>
      <c r="E331" s="3">
        <v>-9.9914393750610984</v>
      </c>
    </row>
    <row r="332" spans="1:5" x14ac:dyDescent="0.2">
      <c r="A332">
        <v>1560.1</v>
      </c>
      <c r="B332">
        <v>258.36</v>
      </c>
      <c r="C332">
        <v>2.4039999999999999</v>
      </c>
      <c r="D332" s="3">
        <v>10.285462514224388</v>
      </c>
      <c r="E332" s="3">
        <v>-10.070402843472424</v>
      </c>
    </row>
    <row r="333" spans="1:5" x14ac:dyDescent="0.2">
      <c r="A333">
        <v>1566.5</v>
      </c>
      <c r="B333">
        <v>258.3</v>
      </c>
      <c r="C333">
        <v>2.4039999999999999</v>
      </c>
      <c r="D333" s="3">
        <v>10.346471214257242</v>
      </c>
      <c r="E333" s="3">
        <v>-10.15937408560883</v>
      </c>
    </row>
    <row r="334" spans="1:5" x14ac:dyDescent="0.2">
      <c r="A334">
        <v>1572.8</v>
      </c>
      <c r="B334">
        <v>258.24</v>
      </c>
      <c r="C334">
        <v>2.4039999999999999</v>
      </c>
      <c r="D334" s="3">
        <v>10.397783344068221</v>
      </c>
      <c r="E334" s="3">
        <v>-10.248040289608189</v>
      </c>
    </row>
    <row r="335" spans="1:5" x14ac:dyDescent="0.2">
      <c r="A335">
        <v>1579.2</v>
      </c>
      <c r="B335">
        <v>258.18</v>
      </c>
      <c r="C335">
        <v>2.4039999999999999</v>
      </c>
      <c r="D335" s="3">
        <v>10.449081405874987</v>
      </c>
      <c r="E335" s="3">
        <v>-10.336725691833321</v>
      </c>
    </row>
    <row r="336" spans="1:5" x14ac:dyDescent="0.2">
      <c r="A336">
        <v>1585.6</v>
      </c>
      <c r="B336">
        <v>258.12</v>
      </c>
      <c r="C336">
        <v>2.4039999999999999</v>
      </c>
      <c r="D336" s="3">
        <v>10.500365604927797</v>
      </c>
      <c r="E336" s="3">
        <v>-10.425429900343122</v>
      </c>
    </row>
    <row r="337" spans="1:5" x14ac:dyDescent="0.2">
      <c r="A337">
        <v>1591.9</v>
      </c>
      <c r="B337">
        <v>258.16000000000003</v>
      </c>
      <c r="C337">
        <v>2.4039999999999999</v>
      </c>
      <c r="D337" s="3">
        <v>10.551636143075498</v>
      </c>
      <c r="E337" s="3">
        <v>-10.514152533331004</v>
      </c>
    </row>
    <row r="338" spans="1:5" x14ac:dyDescent="0.2">
      <c r="A338">
        <v>1598.3</v>
      </c>
      <c r="B338">
        <v>258.10000000000002</v>
      </c>
      <c r="C338">
        <v>2.4039999999999999</v>
      </c>
      <c r="D338" s="3">
        <v>10.602893218813454</v>
      </c>
      <c r="E338" s="3">
        <v>-10.602893218813451</v>
      </c>
    </row>
    <row r="339" spans="1:5" x14ac:dyDescent="0.2">
      <c r="A339">
        <v>1604.6</v>
      </c>
      <c r="B339">
        <v>258.04000000000002</v>
      </c>
      <c r="C339">
        <v>2.4039999999999999</v>
      </c>
      <c r="D339" s="3">
        <v>10.672893218813456</v>
      </c>
      <c r="E339" s="3">
        <v>-10.672893218813453</v>
      </c>
    </row>
    <row r="340" spans="1:5" x14ac:dyDescent="0.2">
      <c r="A340">
        <v>1611</v>
      </c>
      <c r="B340">
        <v>257.99</v>
      </c>
      <c r="C340">
        <v>2.403</v>
      </c>
      <c r="D340" s="3">
        <v>10.73412833700643</v>
      </c>
      <c r="E340" s="3">
        <v>-10.771660254268694</v>
      </c>
    </row>
    <row r="341" spans="1:5" x14ac:dyDescent="0.2">
      <c r="A341">
        <v>1617.3</v>
      </c>
      <c r="B341">
        <v>257.93</v>
      </c>
      <c r="C341">
        <v>2.403</v>
      </c>
      <c r="D341" s="3">
        <v>10.785350561627723</v>
      </c>
      <c r="E341" s="3">
        <v>-10.860444386251764</v>
      </c>
    </row>
    <row r="342" spans="1:5" x14ac:dyDescent="0.2">
      <c r="A342">
        <v>1623.7</v>
      </c>
      <c r="B342">
        <v>257.77999999999997</v>
      </c>
      <c r="C342">
        <v>2.4039999999999999</v>
      </c>
      <c r="D342" s="3">
        <v>10.836560077486888</v>
      </c>
      <c r="E342" s="3">
        <v>-10.949245277599404</v>
      </c>
    </row>
    <row r="343" spans="1:5" x14ac:dyDescent="0.2">
      <c r="A343">
        <v>1630</v>
      </c>
      <c r="B343">
        <v>257.63</v>
      </c>
      <c r="C343">
        <v>1.804</v>
      </c>
      <c r="D343" s="3">
        <v>10.887757066321608</v>
      </c>
      <c r="E343" s="3">
        <v>-11.038062599592655</v>
      </c>
    </row>
    <row r="344" spans="1:5" x14ac:dyDescent="0.2">
      <c r="A344">
        <v>1636.4</v>
      </c>
      <c r="B344">
        <v>257.47000000000003</v>
      </c>
      <c r="C344">
        <v>1.804</v>
      </c>
      <c r="D344" s="3">
        <v>10.938941706844878</v>
      </c>
      <c r="E344" s="3">
        <v>-11.126896031704751</v>
      </c>
    </row>
    <row r="345" spans="1:5" x14ac:dyDescent="0.2">
      <c r="A345">
        <v>1642.7</v>
      </c>
      <c r="B345">
        <v>257.33</v>
      </c>
      <c r="C345">
        <v>1.8049999999999999</v>
      </c>
      <c r="D345" s="3">
        <v>10.980419801951347</v>
      </c>
      <c r="E345" s="3">
        <v>-11.215445910725991</v>
      </c>
    </row>
    <row r="346" spans="1:5" x14ac:dyDescent="0.2">
      <c r="A346">
        <v>1649.1</v>
      </c>
      <c r="B346">
        <v>257.18</v>
      </c>
      <c r="C346">
        <v>1.806</v>
      </c>
      <c r="D346" s="3">
        <v>11.050375207391788</v>
      </c>
      <c r="E346" s="3">
        <v>-11.285489573506506</v>
      </c>
    </row>
    <row r="347" spans="1:5" x14ac:dyDescent="0.2">
      <c r="A347">
        <v>1654.9</v>
      </c>
      <c r="B347">
        <v>257.02999999999997</v>
      </c>
      <c r="C347">
        <v>1.806</v>
      </c>
      <c r="D347" s="3">
        <v>11.101824036379696</v>
      </c>
      <c r="E347" s="3">
        <v>-11.38407380001647</v>
      </c>
    </row>
    <row r="348" spans="1:5" x14ac:dyDescent="0.2">
      <c r="A348">
        <v>1660.6</v>
      </c>
      <c r="B348">
        <v>256.88</v>
      </c>
      <c r="C348">
        <v>1.8069999999999999</v>
      </c>
      <c r="D348" s="3">
        <v>11.26053695243187</v>
      </c>
      <c r="E348" s="3">
        <v>-11.505331234006473</v>
      </c>
    </row>
    <row r="349" spans="1:5" x14ac:dyDescent="0.2">
      <c r="A349">
        <v>1666.3</v>
      </c>
      <c r="B349">
        <v>256.73</v>
      </c>
      <c r="C349">
        <v>1.8069999999999999</v>
      </c>
      <c r="D349" s="3">
        <v>11.377851096571966</v>
      </c>
      <c r="E349" s="3">
        <v>-11.537969862003852</v>
      </c>
    </row>
    <row r="350" spans="1:5" x14ac:dyDescent="0.2">
      <c r="A350">
        <v>1672</v>
      </c>
      <c r="B350">
        <v>256.77</v>
      </c>
      <c r="C350">
        <v>1.8069999999999999</v>
      </c>
      <c r="D350" s="3">
        <v>11.485498703532167</v>
      </c>
      <c r="E350" s="3">
        <v>-11.57029729937449</v>
      </c>
    </row>
    <row r="351" spans="1:5" x14ac:dyDescent="0.2">
      <c r="A351">
        <v>1677.7</v>
      </c>
      <c r="B351">
        <v>256.72000000000003</v>
      </c>
      <c r="C351">
        <v>1.8069999999999999</v>
      </c>
      <c r="D351" s="3">
        <v>11.574331300146307</v>
      </c>
      <c r="E351" s="3">
        <v>-11.621458056254395</v>
      </c>
    </row>
    <row r="352" spans="1:5" x14ac:dyDescent="0.2">
      <c r="A352">
        <v>1683.4</v>
      </c>
      <c r="B352">
        <v>256.76</v>
      </c>
      <c r="C352">
        <v>1.806</v>
      </c>
      <c r="D352" s="3">
        <v>11.691466166104009</v>
      </c>
      <c r="E352" s="3">
        <v>-11.644323157369717</v>
      </c>
    </row>
    <row r="353" spans="1:5" x14ac:dyDescent="0.2">
      <c r="A353">
        <v>1689.1</v>
      </c>
      <c r="B353">
        <v>256.7</v>
      </c>
      <c r="C353">
        <v>1.806</v>
      </c>
      <c r="D353" s="3">
        <v>11.780341023640712</v>
      </c>
      <c r="E353" s="3">
        <v>-11.695454659178928</v>
      </c>
    </row>
    <row r="354" spans="1:5" x14ac:dyDescent="0.2">
      <c r="A354">
        <v>1694.8</v>
      </c>
      <c r="B354">
        <v>256.75</v>
      </c>
      <c r="C354">
        <v>1.806</v>
      </c>
      <c r="D354" s="3">
        <v>11.888107075121576</v>
      </c>
      <c r="E354" s="3">
        <v>-11.727711979663587</v>
      </c>
    </row>
    <row r="355" spans="1:5" x14ac:dyDescent="0.2">
      <c r="A355">
        <v>1700.5</v>
      </c>
      <c r="B355">
        <v>256.7</v>
      </c>
      <c r="C355">
        <v>1.806</v>
      </c>
      <c r="D355" s="3">
        <v>11.986742384534065</v>
      </c>
      <c r="E355" s="3">
        <v>-11.779098028266544</v>
      </c>
    </row>
    <row r="356" spans="1:5" x14ac:dyDescent="0.2">
      <c r="A356">
        <v>1706.2</v>
      </c>
      <c r="B356">
        <v>256.74</v>
      </c>
      <c r="C356">
        <v>1.8049999999999999</v>
      </c>
      <c r="D356" s="3">
        <v>12.09428617022852</v>
      </c>
      <c r="E356" s="3">
        <v>-11.801606333165999</v>
      </c>
    </row>
    <row r="357" spans="1:5" x14ac:dyDescent="0.2">
      <c r="A357">
        <v>1712</v>
      </c>
      <c r="B357">
        <v>256.7</v>
      </c>
      <c r="C357">
        <v>1.8049999999999999</v>
      </c>
      <c r="D357" s="3">
        <v>12.183236541608746</v>
      </c>
      <c r="E357" s="3">
        <v>-11.852683612185253</v>
      </c>
    </row>
    <row r="358" spans="1:5" x14ac:dyDescent="0.2">
      <c r="A358">
        <v>1717</v>
      </c>
      <c r="B358">
        <v>256.55</v>
      </c>
      <c r="C358">
        <v>1.806</v>
      </c>
      <c r="D358" s="3">
        <v>12.370636417267747</v>
      </c>
      <c r="E358" s="3">
        <v>-11.945366257774207</v>
      </c>
    </row>
    <row r="359" spans="1:5" x14ac:dyDescent="0.2">
      <c r="A359">
        <v>1722</v>
      </c>
      <c r="B359">
        <v>256.51</v>
      </c>
      <c r="C359">
        <v>1.806</v>
      </c>
      <c r="D359" s="3">
        <v>12.469366438814729</v>
      </c>
      <c r="E359" s="3">
        <v>-11.996683859632975</v>
      </c>
    </row>
    <row r="360" spans="1:5" x14ac:dyDescent="0.2">
      <c r="A360">
        <v>1727.1</v>
      </c>
      <c r="B360">
        <v>256.37</v>
      </c>
      <c r="C360">
        <v>1.806</v>
      </c>
      <c r="D360" s="3">
        <v>12.558373827959461</v>
      </c>
      <c r="E360" s="3">
        <v>-12.0477170608587</v>
      </c>
    </row>
    <row r="361" spans="1:5" x14ac:dyDescent="0.2">
      <c r="A361">
        <v>1732.1</v>
      </c>
      <c r="B361">
        <v>256.22000000000003</v>
      </c>
      <c r="C361">
        <v>1.8069999999999999</v>
      </c>
      <c r="D361" s="3">
        <v>12.675810661721341</v>
      </c>
      <c r="E361" s="3">
        <v>-12.070398809221212</v>
      </c>
    </row>
    <row r="362" spans="1:5" x14ac:dyDescent="0.2">
      <c r="A362">
        <v>1737.1</v>
      </c>
      <c r="B362">
        <v>256.17</v>
      </c>
      <c r="C362">
        <v>1.8069999999999999</v>
      </c>
      <c r="D362" s="3">
        <v>12.764584495475058</v>
      </c>
      <c r="E362" s="3">
        <v>-12.11168877257826</v>
      </c>
    </row>
    <row r="363" spans="1:5" x14ac:dyDescent="0.2">
      <c r="A363">
        <v>1742.1</v>
      </c>
      <c r="B363">
        <v>256.02999999999997</v>
      </c>
      <c r="C363">
        <v>1.8080000000000001</v>
      </c>
      <c r="D363" s="3">
        <v>12.863387317245985</v>
      </c>
      <c r="E363" s="3">
        <v>-12.162952687756503</v>
      </c>
    </row>
    <row r="364" spans="1:5" x14ac:dyDescent="0.2">
      <c r="A364">
        <v>1747.1</v>
      </c>
      <c r="B364">
        <v>255.98</v>
      </c>
      <c r="C364">
        <v>1.8080000000000001</v>
      </c>
      <c r="D364" s="3">
        <v>12.971159972834675</v>
      </c>
      <c r="E364" s="3">
        <v>-12.185315974480456</v>
      </c>
    </row>
    <row r="365" spans="1:5" x14ac:dyDescent="0.2">
      <c r="A365">
        <v>1752.1</v>
      </c>
      <c r="B365">
        <v>255.84</v>
      </c>
      <c r="C365">
        <v>1.8080000000000001</v>
      </c>
      <c r="D365" s="3">
        <v>13.069737102688993</v>
      </c>
      <c r="E365" s="3">
        <v>-12.226833767805427</v>
      </c>
    </row>
    <row r="366" spans="1:5" x14ac:dyDescent="0.2">
      <c r="A366">
        <v>1757.1</v>
      </c>
      <c r="B366">
        <v>255.7</v>
      </c>
      <c r="C366">
        <v>1.8089999999999999</v>
      </c>
      <c r="D366" s="3">
        <v>13.168594867325817</v>
      </c>
      <c r="E366" s="3">
        <v>-12.278056797161332</v>
      </c>
    </row>
    <row r="367" spans="1:5" x14ac:dyDescent="0.2">
      <c r="A367">
        <v>1762.1</v>
      </c>
      <c r="B367">
        <v>255.66</v>
      </c>
      <c r="C367">
        <v>1.8089999999999999</v>
      </c>
      <c r="D367" s="3">
        <v>13.276442377766344</v>
      </c>
      <c r="E367" s="3">
        <v>-12.300372738287448</v>
      </c>
    </row>
    <row r="368" spans="1:5" x14ac:dyDescent="0.2">
      <c r="A368">
        <v>1767.1</v>
      </c>
      <c r="B368">
        <v>255.53</v>
      </c>
      <c r="C368">
        <v>1.81</v>
      </c>
      <c r="D368" s="3">
        <v>13.445216422130859</v>
      </c>
      <c r="E368" s="3">
        <v>-12.41169837557778</v>
      </c>
    </row>
    <row r="369" spans="1:5" x14ac:dyDescent="0.2">
      <c r="A369">
        <v>1772.1</v>
      </c>
      <c r="B369">
        <v>255.39</v>
      </c>
      <c r="C369">
        <v>1.81</v>
      </c>
      <c r="D369" s="3">
        <v>13.543873809892421</v>
      </c>
      <c r="E369" s="3">
        <v>-12.4531556809445</v>
      </c>
    </row>
    <row r="370" spans="1:5" x14ac:dyDescent="0.2">
      <c r="A370">
        <v>1777.1</v>
      </c>
      <c r="B370">
        <v>255.36</v>
      </c>
      <c r="C370">
        <v>1.81</v>
      </c>
      <c r="D370" s="3">
        <v>13.64254790850079</v>
      </c>
      <c r="E370" s="3">
        <v>-12.494600553195786</v>
      </c>
    </row>
    <row r="371" spans="1:5" x14ac:dyDescent="0.2">
      <c r="A371">
        <v>1782.1</v>
      </c>
      <c r="B371">
        <v>255.22</v>
      </c>
      <c r="C371">
        <v>1.8109999999999999</v>
      </c>
      <c r="D371" s="3">
        <v>13.760267719440607</v>
      </c>
      <c r="E371" s="3">
        <v>-12.51709870478769</v>
      </c>
    </row>
    <row r="372" spans="1:5" x14ac:dyDescent="0.2">
      <c r="A372">
        <v>1787.1</v>
      </c>
      <c r="B372">
        <v>255.09</v>
      </c>
      <c r="C372">
        <v>1.8120000000000001</v>
      </c>
      <c r="D372" s="3">
        <v>13.849210458561645</v>
      </c>
      <c r="E372" s="3">
        <v>-12.558262807866383</v>
      </c>
    </row>
    <row r="373" spans="1:5" x14ac:dyDescent="0.2">
      <c r="A373">
        <v>1792.1</v>
      </c>
      <c r="B373">
        <v>255.04</v>
      </c>
      <c r="C373">
        <v>1.8120000000000001</v>
      </c>
      <c r="D373" s="3">
        <v>13.9479378862223</v>
      </c>
      <c r="E373" s="3">
        <v>-12.599668873394821</v>
      </c>
    </row>
    <row r="374" spans="1:5" x14ac:dyDescent="0.2">
      <c r="A374">
        <v>1797.2</v>
      </c>
      <c r="B374">
        <v>254.91</v>
      </c>
      <c r="C374">
        <v>1.8120000000000001</v>
      </c>
      <c r="D374" s="3">
        <v>14.046930732624629</v>
      </c>
      <c r="E374" s="3">
        <v>-12.65078548739419</v>
      </c>
    </row>
    <row r="375" spans="1:5" x14ac:dyDescent="0.2">
      <c r="A375">
        <v>1802.2</v>
      </c>
      <c r="B375">
        <v>254.77</v>
      </c>
      <c r="C375">
        <v>1.8129999999999999</v>
      </c>
      <c r="D375" s="3">
        <v>14.145687636103853</v>
      </c>
      <c r="E375" s="3">
        <v>-12.692168355832603</v>
      </c>
    </row>
    <row r="376" spans="1:5" x14ac:dyDescent="0.2">
      <c r="A376">
        <v>1807.2</v>
      </c>
      <c r="B376">
        <v>254.74</v>
      </c>
      <c r="C376">
        <v>1.8129999999999999</v>
      </c>
      <c r="D376" s="3">
        <v>14.333465346534654</v>
      </c>
      <c r="E376" s="3">
        <v>-12.774653465346534</v>
      </c>
    </row>
    <row r="377" spans="1:5" x14ac:dyDescent="0.2">
      <c r="A377">
        <v>1812.2</v>
      </c>
      <c r="B377">
        <v>254.6</v>
      </c>
      <c r="C377">
        <v>1.8140000000000001</v>
      </c>
      <c r="D377" s="3">
        <v>14.432264649908923</v>
      </c>
      <c r="E377" s="3">
        <v>-12.816003127850616</v>
      </c>
    </row>
    <row r="378" spans="1:5" x14ac:dyDescent="0.2">
      <c r="A378">
        <v>1817.2</v>
      </c>
      <c r="B378">
        <v>254.47</v>
      </c>
      <c r="C378">
        <v>1.8140000000000001</v>
      </c>
      <c r="D378" s="3">
        <v>14.479716642861201</v>
      </c>
      <c r="E378" s="3">
        <v>-12.758883607826482</v>
      </c>
    </row>
    <row r="379" spans="1:5" x14ac:dyDescent="0.2">
      <c r="A379">
        <v>1821.5</v>
      </c>
      <c r="B379">
        <v>254.43</v>
      </c>
      <c r="C379">
        <v>1.8140000000000001</v>
      </c>
      <c r="D379" s="3">
        <v>14.517636996445781</v>
      </c>
      <c r="E379" s="3">
        <v>-12.711251253600526</v>
      </c>
    </row>
    <row r="380" spans="1:5" x14ac:dyDescent="0.2">
      <c r="A380">
        <v>1825.2</v>
      </c>
      <c r="B380">
        <v>254.3</v>
      </c>
      <c r="C380">
        <v>1.8149999999999999</v>
      </c>
      <c r="D380" s="3">
        <v>14.565352060464807</v>
      </c>
      <c r="E380" s="3">
        <v>-12.663870068237024</v>
      </c>
    </row>
    <row r="381" spans="1:5" x14ac:dyDescent="0.2">
      <c r="A381">
        <v>1828.9</v>
      </c>
      <c r="B381">
        <v>254.25</v>
      </c>
      <c r="C381">
        <v>1.8149999999999999</v>
      </c>
      <c r="D381" s="3">
        <v>14.683066771125757</v>
      </c>
      <c r="E381" s="3">
        <v>-12.676507775848853</v>
      </c>
    </row>
    <row r="382" spans="1:5" x14ac:dyDescent="0.2">
      <c r="A382">
        <v>1832.6</v>
      </c>
      <c r="B382">
        <v>254.12</v>
      </c>
      <c r="C382">
        <v>1.8160000000000001</v>
      </c>
      <c r="D382" s="3">
        <v>14.730812594565453</v>
      </c>
      <c r="E382" s="3">
        <v>-12.629127905476381</v>
      </c>
    </row>
    <row r="383" spans="1:5" x14ac:dyDescent="0.2">
      <c r="A383">
        <v>1836.3</v>
      </c>
      <c r="B383">
        <v>253.98</v>
      </c>
      <c r="C383">
        <v>1.8160000000000001</v>
      </c>
      <c r="D383" s="3">
        <v>14.778326800683484</v>
      </c>
      <c r="E383" s="3">
        <v>-12.572038629667677</v>
      </c>
    </row>
    <row r="384" spans="1:5" x14ac:dyDescent="0.2">
      <c r="A384">
        <v>1840</v>
      </c>
      <c r="B384">
        <v>253.95</v>
      </c>
      <c r="C384">
        <v>1.8160000000000001</v>
      </c>
      <c r="D384" s="3">
        <v>14.816297723680723</v>
      </c>
      <c r="E384" s="3">
        <v>-12.524431387732681</v>
      </c>
    </row>
    <row r="385" spans="1:5" x14ac:dyDescent="0.2">
      <c r="A385">
        <v>1843.7</v>
      </c>
      <c r="B385">
        <v>253.81</v>
      </c>
      <c r="C385">
        <v>1.8169999999999999</v>
      </c>
      <c r="D385" s="3">
        <v>14.934102965221605</v>
      </c>
      <c r="E385" s="3">
        <v>-12.537036756791132</v>
      </c>
    </row>
    <row r="386" spans="1:5" x14ac:dyDescent="0.2">
      <c r="A386">
        <v>1847.4</v>
      </c>
      <c r="B386">
        <v>253.68</v>
      </c>
      <c r="C386">
        <v>1.8169999999999999</v>
      </c>
      <c r="D386" s="3">
        <v>14.981658774291571</v>
      </c>
      <c r="E386" s="3">
        <v>-12.479959563092402</v>
      </c>
    </row>
    <row r="387" spans="1:5" x14ac:dyDescent="0.2">
      <c r="A387">
        <v>1851.1</v>
      </c>
      <c r="B387">
        <v>253.64</v>
      </c>
      <c r="C387">
        <v>1.8180000000000001</v>
      </c>
      <c r="D387" s="3">
        <v>15.02946527870097</v>
      </c>
      <c r="E387" s="3">
        <v>-12.432601974216562</v>
      </c>
    </row>
    <row r="388" spans="1:5" x14ac:dyDescent="0.2">
      <c r="A388">
        <v>1854.9</v>
      </c>
      <c r="B388">
        <v>253.51</v>
      </c>
      <c r="C388">
        <v>1.8180000000000001</v>
      </c>
      <c r="D388" s="3">
        <v>15.067239563388451</v>
      </c>
      <c r="E388" s="3">
        <v>-12.375302191899223</v>
      </c>
    </row>
    <row r="389" spans="1:5" x14ac:dyDescent="0.2">
      <c r="A389">
        <v>1858.6</v>
      </c>
      <c r="B389">
        <v>253.46</v>
      </c>
      <c r="C389">
        <v>1.8180000000000001</v>
      </c>
      <c r="D389" s="3">
        <v>15.166237386763234</v>
      </c>
      <c r="E389" s="3">
        <v>-12.416524334834392</v>
      </c>
    </row>
    <row r="390" spans="1:5" x14ac:dyDescent="0.2">
      <c r="A390">
        <v>1862.3</v>
      </c>
      <c r="B390">
        <v>253.33</v>
      </c>
      <c r="C390">
        <v>1.819</v>
      </c>
      <c r="D390" s="3">
        <v>15.213841459005543</v>
      </c>
      <c r="E390" s="3">
        <v>-12.359462198404128</v>
      </c>
    </row>
    <row r="391" spans="1:5" x14ac:dyDescent="0.2">
      <c r="A391">
        <v>1865.8</v>
      </c>
      <c r="B391">
        <v>253.2</v>
      </c>
      <c r="C391">
        <v>1.82</v>
      </c>
      <c r="D391" s="3">
        <v>15.251885457146585</v>
      </c>
      <c r="E391" s="3">
        <v>-12.311877592980457</v>
      </c>
    </row>
    <row r="392" spans="1:5" x14ac:dyDescent="0.2">
      <c r="A392">
        <v>1869.3</v>
      </c>
      <c r="B392">
        <v>253.18</v>
      </c>
      <c r="C392">
        <v>1.82</v>
      </c>
      <c r="D392" s="3">
        <v>15.369602845160232</v>
      </c>
      <c r="E392" s="3">
        <v>-12.314715840023123</v>
      </c>
    </row>
    <row r="393" spans="1:5" x14ac:dyDescent="0.2">
      <c r="A393">
        <v>1872.8</v>
      </c>
      <c r="B393">
        <v>253.05</v>
      </c>
      <c r="C393">
        <v>1.82</v>
      </c>
      <c r="D393" s="3">
        <v>15.417484527143033</v>
      </c>
      <c r="E393" s="3">
        <v>-12.267368861411963</v>
      </c>
    </row>
    <row r="394" spans="1:5" x14ac:dyDescent="0.2">
      <c r="A394">
        <v>1876.3</v>
      </c>
      <c r="B394">
        <v>253.02</v>
      </c>
      <c r="C394">
        <v>1.82</v>
      </c>
      <c r="D394" s="3">
        <v>15.455327533982304</v>
      </c>
      <c r="E394" s="3">
        <v>-12.210089424937992</v>
      </c>
    </row>
    <row r="395" spans="1:5" x14ac:dyDescent="0.2">
      <c r="A395">
        <v>1879.8</v>
      </c>
      <c r="B395">
        <v>252.9</v>
      </c>
      <c r="C395">
        <v>1.82</v>
      </c>
      <c r="D395" s="3">
        <v>15.502994804353348</v>
      </c>
      <c r="E395" s="3">
        <v>-12.153053631159745</v>
      </c>
    </row>
    <row r="396" spans="1:5" x14ac:dyDescent="0.2">
      <c r="A396">
        <v>1883.2</v>
      </c>
      <c r="B396">
        <v>252.86</v>
      </c>
      <c r="C396">
        <v>1.821</v>
      </c>
      <c r="D396" s="3">
        <v>15.621036264677841</v>
      </c>
      <c r="E396" s="3">
        <v>-12.16556023537982</v>
      </c>
    </row>
    <row r="397" spans="1:5" x14ac:dyDescent="0.2">
      <c r="A397">
        <v>1886.7</v>
      </c>
      <c r="B397">
        <v>252.84</v>
      </c>
      <c r="C397">
        <v>1.821</v>
      </c>
      <c r="D397" s="3">
        <v>15.668736143264525</v>
      </c>
      <c r="E397" s="3">
        <v>-12.108525136228725</v>
      </c>
    </row>
    <row r="398" spans="1:5" x14ac:dyDescent="0.2">
      <c r="A398">
        <v>1890.2</v>
      </c>
      <c r="B398">
        <v>252.8</v>
      </c>
      <c r="C398">
        <v>1.821</v>
      </c>
      <c r="D398" s="3">
        <v>15.706625869081382</v>
      </c>
      <c r="E398" s="3">
        <v>-12.051265666822447</v>
      </c>
    </row>
    <row r="399" spans="1:5" x14ac:dyDescent="0.2">
      <c r="A399">
        <v>1893.7</v>
      </c>
      <c r="B399">
        <v>252.77</v>
      </c>
      <c r="C399">
        <v>1.821</v>
      </c>
      <c r="D399" s="3">
        <v>15.834557300059728</v>
      </c>
      <c r="E399" s="3">
        <v>-12.063971196136908</v>
      </c>
    </row>
    <row r="400" spans="1:5" x14ac:dyDescent="0.2">
      <c r="A400">
        <v>1897.2</v>
      </c>
      <c r="B400">
        <v>252.64</v>
      </c>
      <c r="C400">
        <v>1.8220000000000001</v>
      </c>
      <c r="D400" s="3">
        <v>15.872475413747281</v>
      </c>
      <c r="E400" s="3">
        <v>-12.006713555330119</v>
      </c>
    </row>
    <row r="401" spans="1:5" x14ac:dyDescent="0.2">
      <c r="A401">
        <v>1900.7</v>
      </c>
      <c r="B401">
        <v>252.62</v>
      </c>
      <c r="C401">
        <v>1.8220000000000001</v>
      </c>
      <c r="D401" s="3">
        <v>15.891437691905995</v>
      </c>
      <c r="E401" s="3">
        <v>-11.978087846865032</v>
      </c>
    </row>
    <row r="402" spans="1:5" x14ac:dyDescent="0.2">
      <c r="A402">
        <v>1904.2</v>
      </c>
      <c r="B402">
        <v>252.58</v>
      </c>
      <c r="C402">
        <v>1.8220000000000001</v>
      </c>
      <c r="D402" s="3">
        <v>15.939197044439538</v>
      </c>
      <c r="E402" s="3">
        <v>-11.921072102531838</v>
      </c>
    </row>
    <row r="403" spans="1:5" x14ac:dyDescent="0.2">
      <c r="A403">
        <v>1907.7</v>
      </c>
      <c r="B403">
        <v>252.55</v>
      </c>
      <c r="C403">
        <v>1.8220000000000001</v>
      </c>
      <c r="D403" s="3">
        <v>16.057151959676748</v>
      </c>
      <c r="E403" s="3">
        <v>-11.923816283223779</v>
      </c>
    </row>
    <row r="404" spans="1:5" x14ac:dyDescent="0.2">
      <c r="A404">
        <v>1911.2</v>
      </c>
      <c r="B404">
        <v>252.42</v>
      </c>
      <c r="C404">
        <v>1.823</v>
      </c>
      <c r="D404" s="3">
        <v>16.095111785407905</v>
      </c>
      <c r="E404" s="3">
        <v>-11.86657354119423</v>
      </c>
    </row>
    <row r="405" spans="1:5" x14ac:dyDescent="0.2">
      <c r="A405">
        <v>1914.7</v>
      </c>
      <c r="B405">
        <v>252.4</v>
      </c>
      <c r="C405">
        <v>1.823</v>
      </c>
      <c r="D405" s="3">
        <v>16.142914332275652</v>
      </c>
      <c r="E405" s="3">
        <v>-11.809565647210505</v>
      </c>
    </row>
    <row r="406" spans="1:5" x14ac:dyDescent="0.2">
      <c r="A406">
        <v>1917.9</v>
      </c>
      <c r="B406">
        <v>252.36</v>
      </c>
      <c r="C406">
        <v>1.823</v>
      </c>
      <c r="D406" s="3">
        <v>16.260936106573304</v>
      </c>
      <c r="E406" s="3">
        <v>-11.812279304130582</v>
      </c>
    </row>
    <row r="407" spans="1:5" x14ac:dyDescent="0.2">
      <c r="A407">
        <v>1921.2</v>
      </c>
      <c r="B407">
        <v>252.33</v>
      </c>
      <c r="C407">
        <v>1.823</v>
      </c>
      <c r="D407" s="3">
        <v>16.298933455481741</v>
      </c>
      <c r="E407" s="3">
        <v>-11.755046104070409</v>
      </c>
    </row>
    <row r="408" spans="1:5" x14ac:dyDescent="0.2">
      <c r="A408">
        <v>1924.5</v>
      </c>
      <c r="B408">
        <v>252.21</v>
      </c>
      <c r="C408">
        <v>1.823</v>
      </c>
      <c r="D408" s="3">
        <v>16.298933455481741</v>
      </c>
      <c r="E408" s="3">
        <v>-11.755046104070409</v>
      </c>
    </row>
    <row r="409" spans="1:5" x14ac:dyDescent="0.2">
      <c r="A409">
        <v>1927.7</v>
      </c>
      <c r="B409">
        <v>252.18</v>
      </c>
      <c r="C409">
        <v>1.823</v>
      </c>
      <c r="D409" s="3">
        <v>16.407830985658329</v>
      </c>
      <c r="E409" s="3">
        <v>-11.786577775411937</v>
      </c>
    </row>
    <row r="410" spans="1:5" x14ac:dyDescent="0.2">
      <c r="A410">
        <v>1931</v>
      </c>
      <c r="B410">
        <v>252.15</v>
      </c>
      <c r="C410">
        <v>1.823</v>
      </c>
      <c r="D410" s="3">
        <v>16.407830985658329</v>
      </c>
      <c r="E410" s="3">
        <v>-11.786577775411937</v>
      </c>
    </row>
    <row r="411" spans="1:5" x14ac:dyDescent="0.2">
      <c r="A411">
        <v>1934.3</v>
      </c>
      <c r="B411">
        <v>252.12</v>
      </c>
      <c r="C411">
        <v>1.823</v>
      </c>
      <c r="D411" s="3">
        <v>16.506901414110672</v>
      </c>
      <c r="E411" s="3">
        <v>-11.817873991626573</v>
      </c>
    </row>
    <row r="412" spans="1:5" x14ac:dyDescent="0.2">
      <c r="A412">
        <v>1937.6</v>
      </c>
      <c r="B412">
        <v>251.99</v>
      </c>
      <c r="C412">
        <v>1.823</v>
      </c>
      <c r="D412" s="3">
        <v>16.605982463776364</v>
      </c>
      <c r="E412" s="3">
        <v>-11.849159702912756</v>
      </c>
    </row>
    <row r="413" spans="1:5" x14ac:dyDescent="0.2">
      <c r="A413">
        <v>1940.8</v>
      </c>
      <c r="B413">
        <v>251.96</v>
      </c>
      <c r="C413">
        <v>1.8240000000000001</v>
      </c>
      <c r="D413" s="3">
        <v>16.605982463776364</v>
      </c>
      <c r="E413" s="3">
        <v>-11.849159702912756</v>
      </c>
    </row>
    <row r="414" spans="1:5" x14ac:dyDescent="0.2">
      <c r="A414">
        <v>1944.1</v>
      </c>
      <c r="B414">
        <v>251.92</v>
      </c>
      <c r="C414">
        <v>1.8240000000000001</v>
      </c>
      <c r="D414" s="3">
        <v>16.714698254035628</v>
      </c>
      <c r="E414" s="3">
        <v>-11.870963677281429</v>
      </c>
    </row>
    <row r="415" spans="1:5" x14ac:dyDescent="0.2">
      <c r="A415">
        <v>1947.4</v>
      </c>
      <c r="B415">
        <v>251.88</v>
      </c>
      <c r="C415">
        <v>1.8240000000000001</v>
      </c>
      <c r="D415" s="3">
        <v>16.714698254035628</v>
      </c>
      <c r="E415" s="3">
        <v>-11.870963677281429</v>
      </c>
    </row>
    <row r="416" spans="1:5" x14ac:dyDescent="0.2">
      <c r="A416">
        <v>1950.6</v>
      </c>
      <c r="B416">
        <v>251.75</v>
      </c>
      <c r="C416">
        <v>1.8240000000000001</v>
      </c>
      <c r="D416" s="3">
        <v>16.813802681559839</v>
      </c>
      <c r="E416" s="3">
        <v>-11.902226742249963</v>
      </c>
    </row>
    <row r="417" spans="1:5" x14ac:dyDescent="0.2">
      <c r="A417">
        <v>1954.8</v>
      </c>
      <c r="B417">
        <v>251.7</v>
      </c>
      <c r="C417">
        <v>1.825</v>
      </c>
      <c r="D417" s="3">
        <v>16.813802681559839</v>
      </c>
      <c r="E417" s="3">
        <v>-11.902226742249963</v>
      </c>
    </row>
    <row r="418" spans="1:5" x14ac:dyDescent="0.2">
      <c r="A418">
        <v>1959.5</v>
      </c>
      <c r="B418">
        <v>251.67</v>
      </c>
      <c r="C418">
        <v>1.825</v>
      </c>
      <c r="D418" s="3">
        <v>16.912917207142616</v>
      </c>
      <c r="E418" s="3">
        <v>-11.933479653770679</v>
      </c>
    </row>
    <row r="419" spans="1:5" x14ac:dyDescent="0.2">
      <c r="A419">
        <v>1964.3</v>
      </c>
      <c r="B419">
        <v>251.62</v>
      </c>
      <c r="C419">
        <v>1.825</v>
      </c>
      <c r="D419" s="3">
        <v>16.931960677213699</v>
      </c>
      <c r="E419" s="3">
        <v>-11.904837704317007</v>
      </c>
    </row>
    <row r="420" spans="1:5" x14ac:dyDescent="0.2">
      <c r="A420">
        <v>1969.1</v>
      </c>
      <c r="B420">
        <v>251.59</v>
      </c>
      <c r="C420">
        <v>1.825</v>
      </c>
      <c r="D420" s="3">
        <v>17.021889936716047</v>
      </c>
      <c r="E420" s="3">
        <v>-11.964938329956233</v>
      </c>
    </row>
    <row r="421" spans="1:5" x14ac:dyDescent="0.2">
      <c r="A421">
        <v>1973.9</v>
      </c>
      <c r="B421">
        <v>251.45</v>
      </c>
      <c r="C421">
        <v>1.825</v>
      </c>
      <c r="D421" s="3">
        <v>17.040724980528978</v>
      </c>
      <c r="E421" s="3">
        <v>-11.926599230493403</v>
      </c>
    </row>
    <row r="422" spans="1:5" x14ac:dyDescent="0.2">
      <c r="A422">
        <v>1978.6</v>
      </c>
      <c r="B422">
        <v>251.4</v>
      </c>
      <c r="C422">
        <v>1.825</v>
      </c>
      <c r="D422" s="3">
        <v>17.120810986333336</v>
      </c>
      <c r="E422" s="3">
        <v>-11.986476365013749</v>
      </c>
    </row>
    <row r="423" spans="1:5" x14ac:dyDescent="0.2">
      <c r="A423">
        <v>1983.4</v>
      </c>
      <c r="B423">
        <v>251.37</v>
      </c>
      <c r="C423">
        <v>1.825</v>
      </c>
      <c r="D423" s="3">
        <v>17.139868062351045</v>
      </c>
      <c r="E423" s="3">
        <v>-11.957825546840676</v>
      </c>
    </row>
    <row r="424" spans="1:5" x14ac:dyDescent="0.2">
      <c r="A424">
        <v>1988.2</v>
      </c>
      <c r="B424">
        <v>251.32</v>
      </c>
      <c r="C424">
        <v>1.825</v>
      </c>
      <c r="D424" s="3">
        <v>17.219957387174418</v>
      </c>
      <c r="E424" s="3">
        <v>-12.017697533510304</v>
      </c>
    </row>
    <row r="425" spans="1:5" x14ac:dyDescent="0.2">
      <c r="A425">
        <v>1992.9</v>
      </c>
      <c r="B425">
        <v>251.19</v>
      </c>
      <c r="C425">
        <v>1.8260000000000001</v>
      </c>
      <c r="D425" s="3">
        <v>17.248872573451251</v>
      </c>
      <c r="E425" s="3">
        <v>-11.989255092559363</v>
      </c>
    </row>
    <row r="426" spans="1:5" x14ac:dyDescent="0.2">
      <c r="A426">
        <v>1997.7</v>
      </c>
      <c r="B426">
        <v>251.15</v>
      </c>
      <c r="C426">
        <v>1.8260000000000001</v>
      </c>
      <c r="D426" s="3">
        <v>17.328753713482797</v>
      </c>
      <c r="E426" s="3">
        <v>-12.039426133720005</v>
      </c>
    </row>
    <row r="427" spans="1:5" x14ac:dyDescent="0.2">
      <c r="A427">
        <v>2002.5</v>
      </c>
      <c r="B427">
        <v>251.11</v>
      </c>
      <c r="C427">
        <v>1.8260000000000001</v>
      </c>
      <c r="D427" s="3">
        <v>17.347824098364047</v>
      </c>
      <c r="E427" s="3">
        <v>-12.010766491877801</v>
      </c>
    </row>
    <row r="428" spans="1:5" x14ac:dyDescent="0.2">
      <c r="A428">
        <v>2007.3</v>
      </c>
      <c r="B428">
        <v>251.07</v>
      </c>
      <c r="C428">
        <v>1.8260000000000001</v>
      </c>
      <c r="D428" s="3">
        <v>17.446997802949916</v>
      </c>
      <c r="E428" s="3">
        <v>-12.041961811450379</v>
      </c>
    </row>
    <row r="429" spans="1:5" x14ac:dyDescent="0.2">
      <c r="A429">
        <v>2012</v>
      </c>
      <c r="B429">
        <v>250.94</v>
      </c>
      <c r="C429">
        <v>1.827</v>
      </c>
      <c r="D429" s="3">
        <v>17.446997802949916</v>
      </c>
      <c r="E429" s="3">
        <v>-12.041961811450379</v>
      </c>
    </row>
    <row r="430" spans="1:5" x14ac:dyDescent="0.2">
      <c r="A430">
        <v>2016.8</v>
      </c>
      <c r="B430">
        <v>250.89</v>
      </c>
      <c r="C430">
        <v>1.827</v>
      </c>
      <c r="D430" s="3">
        <v>17.555827262735107</v>
      </c>
      <c r="E430" s="3">
        <v>-12.063661497733641</v>
      </c>
    </row>
    <row r="431" spans="1:5" x14ac:dyDescent="0.2">
      <c r="A431">
        <v>2021.5</v>
      </c>
      <c r="B431">
        <v>250.86</v>
      </c>
      <c r="C431">
        <v>1.827</v>
      </c>
      <c r="D431" s="3">
        <v>17.555827262735107</v>
      </c>
      <c r="E431" s="3">
        <v>-12.063661497733641</v>
      </c>
    </row>
    <row r="432" spans="1:5" x14ac:dyDescent="0.2">
      <c r="A432">
        <v>2025</v>
      </c>
      <c r="B432">
        <v>250.73</v>
      </c>
      <c r="C432">
        <v>1.827</v>
      </c>
      <c r="D432" s="3">
        <v>17.655021373930186</v>
      </c>
      <c r="E432" s="3">
        <v>-12.09483607110152</v>
      </c>
    </row>
    <row r="433" spans="1:5" x14ac:dyDescent="0.2">
      <c r="A433">
        <v>2028.5</v>
      </c>
      <c r="B433">
        <v>250.7</v>
      </c>
      <c r="C433">
        <v>1.827</v>
      </c>
      <c r="D433" s="3">
        <v>17.655021373930186</v>
      </c>
      <c r="E433" s="3">
        <v>-12.09483607110152</v>
      </c>
    </row>
    <row r="434" spans="1:5" x14ac:dyDescent="0.2">
      <c r="A434">
        <v>2032</v>
      </c>
      <c r="B434">
        <v>250.66</v>
      </c>
      <c r="C434">
        <v>1.827</v>
      </c>
      <c r="D434" s="3">
        <v>17.763876090872138</v>
      </c>
      <c r="E434" s="3">
        <v>-12.116511502542158</v>
      </c>
    </row>
    <row r="435" spans="1:5" x14ac:dyDescent="0.2">
      <c r="A435">
        <v>2035.5</v>
      </c>
      <c r="B435">
        <v>250.54</v>
      </c>
      <c r="C435">
        <v>1.8280000000000001</v>
      </c>
      <c r="D435" s="3">
        <v>17.763876090872138</v>
      </c>
      <c r="E435" s="3">
        <v>-12.116511502542158</v>
      </c>
    </row>
    <row r="436" spans="1:5" x14ac:dyDescent="0.2">
      <c r="A436">
        <v>2039</v>
      </c>
      <c r="B436">
        <v>250.51</v>
      </c>
      <c r="C436">
        <v>1.8280000000000001</v>
      </c>
      <c r="D436" s="3">
        <v>17.862884228691065</v>
      </c>
      <c r="E436" s="3">
        <v>-12.137968416499543</v>
      </c>
    </row>
    <row r="437" spans="1:5" x14ac:dyDescent="0.2">
      <c r="A437">
        <v>2042.5</v>
      </c>
      <c r="B437">
        <v>250.48</v>
      </c>
      <c r="C437">
        <v>1.8280000000000001</v>
      </c>
      <c r="D437" s="3">
        <v>17.862884228691065</v>
      </c>
      <c r="E437" s="3">
        <v>-12.137968416499543</v>
      </c>
    </row>
    <row r="438" spans="1:5" x14ac:dyDescent="0.2">
      <c r="A438">
        <v>2046</v>
      </c>
      <c r="B438">
        <v>250.35</v>
      </c>
      <c r="C438">
        <v>1.829</v>
      </c>
      <c r="D438" s="3">
        <v>18.05188426292392</v>
      </c>
      <c r="E438" s="3">
        <v>-12.219442843229221</v>
      </c>
    </row>
    <row r="439" spans="1:5" x14ac:dyDescent="0.2">
      <c r="A439">
        <v>2049.5</v>
      </c>
      <c r="B439">
        <v>250.32</v>
      </c>
      <c r="C439">
        <v>1.829</v>
      </c>
      <c r="D439" s="3">
        <v>18.132002822429406</v>
      </c>
      <c r="E439" s="3">
        <v>-12.279267734176875</v>
      </c>
    </row>
    <row r="440" spans="1:5" x14ac:dyDescent="0.2">
      <c r="A440">
        <v>2053</v>
      </c>
      <c r="B440">
        <v>250.29</v>
      </c>
      <c r="C440">
        <v>1.829</v>
      </c>
      <c r="D440" s="3">
        <v>18.321025886420173</v>
      </c>
      <c r="E440" s="3">
        <v>-12.360713026242747</v>
      </c>
    </row>
    <row r="441" spans="1:5" x14ac:dyDescent="0.2">
      <c r="A441">
        <v>2056.4</v>
      </c>
      <c r="B441">
        <v>250.26</v>
      </c>
      <c r="C441">
        <v>1.829</v>
      </c>
      <c r="D441" s="3">
        <v>18.400946462900187</v>
      </c>
      <c r="E441" s="3">
        <v>-12.410830765669029</v>
      </c>
    </row>
    <row r="442" spans="1:5" x14ac:dyDescent="0.2">
      <c r="A442">
        <v>2059.9</v>
      </c>
      <c r="B442">
        <v>250.13</v>
      </c>
      <c r="C442">
        <v>1.829</v>
      </c>
      <c r="D442" s="3">
        <v>18.589993681675757</v>
      </c>
      <c r="E442" s="3">
        <v>-12.492246011630726</v>
      </c>
    </row>
    <row r="443" spans="1:5" x14ac:dyDescent="0.2">
      <c r="A443">
        <v>2063.4</v>
      </c>
      <c r="B443">
        <v>250.1</v>
      </c>
      <c r="C443">
        <v>1.829</v>
      </c>
      <c r="D443" s="3">
        <v>18.67998425016194</v>
      </c>
      <c r="E443" s="3">
        <v>-12.552260047135976</v>
      </c>
    </row>
    <row r="444" spans="1:5" x14ac:dyDescent="0.2">
      <c r="A444">
        <v>2066.9</v>
      </c>
      <c r="B444">
        <v>250.07</v>
      </c>
      <c r="C444">
        <v>1.829</v>
      </c>
      <c r="D444" s="3">
        <v>18.858990049121513</v>
      </c>
      <c r="E444" s="3">
        <v>-12.623742450351525</v>
      </c>
    </row>
    <row r="445" spans="1:5" x14ac:dyDescent="0.2">
      <c r="A445">
        <v>2070.4</v>
      </c>
      <c r="B445">
        <v>250.04</v>
      </c>
      <c r="C445">
        <v>1.829</v>
      </c>
      <c r="D445" s="3">
        <v>19.029110093509829</v>
      </c>
      <c r="E445" s="3">
        <v>-12.743563154263882</v>
      </c>
    </row>
    <row r="446" spans="1:5" x14ac:dyDescent="0.2">
      <c r="A446">
        <v>2073.9</v>
      </c>
      <c r="B446">
        <v>249.91</v>
      </c>
      <c r="C446">
        <v>1.83</v>
      </c>
      <c r="D446" s="3">
        <v>19.109041219930326</v>
      </c>
      <c r="E446" s="3">
        <v>-12.793666012340511</v>
      </c>
    </row>
    <row r="447" spans="1:5" x14ac:dyDescent="0.2">
      <c r="A447">
        <v>2077.4</v>
      </c>
      <c r="B447">
        <v>249.87</v>
      </c>
      <c r="C447">
        <v>1.83</v>
      </c>
      <c r="D447" s="3">
        <v>19.29814048269688</v>
      </c>
      <c r="E447" s="3">
        <v>-12.875013744789822</v>
      </c>
    </row>
    <row r="448" spans="1:5" x14ac:dyDescent="0.2">
      <c r="A448">
        <v>2080.9</v>
      </c>
      <c r="B448">
        <v>249.85</v>
      </c>
      <c r="C448">
        <v>1.83</v>
      </c>
      <c r="D448" s="3">
        <v>19.387949705662155</v>
      </c>
      <c r="E448" s="3">
        <v>-12.925299803774765</v>
      </c>
    </row>
    <row r="449" spans="1:5" x14ac:dyDescent="0.2">
      <c r="A449">
        <v>2084.8000000000002</v>
      </c>
      <c r="B449">
        <v>249.81</v>
      </c>
      <c r="C449">
        <v>1.83</v>
      </c>
      <c r="D449" s="3">
        <v>19.57707176975865</v>
      </c>
      <c r="E449" s="3">
        <v>-13.006618970991045</v>
      </c>
    </row>
    <row r="450" spans="1:5" x14ac:dyDescent="0.2">
      <c r="A450">
        <v>2088.8000000000002</v>
      </c>
      <c r="B450">
        <v>249.77</v>
      </c>
      <c r="C450">
        <v>1.83</v>
      </c>
      <c r="D450" s="3">
        <v>19.657012741312823</v>
      </c>
      <c r="E450" s="3">
        <v>-13.056707828661178</v>
      </c>
    </row>
    <row r="451" spans="1:5" x14ac:dyDescent="0.2">
      <c r="A451">
        <v>2092.6999999999998</v>
      </c>
      <c r="B451">
        <v>249.74</v>
      </c>
      <c r="C451">
        <v>1.83</v>
      </c>
      <c r="D451" s="3">
        <v>19.846155130174552</v>
      </c>
      <c r="E451" s="3">
        <v>-13.138001147586534</v>
      </c>
    </row>
    <row r="452" spans="1:5" x14ac:dyDescent="0.2">
      <c r="A452">
        <v>2096.6</v>
      </c>
      <c r="B452">
        <v>249.7</v>
      </c>
      <c r="C452">
        <v>1.83</v>
      </c>
      <c r="D452" s="3">
        <v>19.926100418725824</v>
      </c>
      <c r="E452" s="3">
        <v>-13.188083803145126</v>
      </c>
    </row>
    <row r="453" spans="1:5" x14ac:dyDescent="0.2">
      <c r="A453">
        <v>2100.5</v>
      </c>
      <c r="B453">
        <v>249.76</v>
      </c>
      <c r="C453">
        <v>1.83</v>
      </c>
      <c r="D453" s="3">
        <v>20.096054311268087</v>
      </c>
      <c r="E453" s="3">
        <v>-13.298153474011604</v>
      </c>
    </row>
    <row r="454" spans="1:5" x14ac:dyDescent="0.2">
      <c r="A454">
        <v>2104.5</v>
      </c>
      <c r="B454">
        <v>249.73</v>
      </c>
      <c r="C454">
        <v>1.83</v>
      </c>
      <c r="D454" s="3">
        <v>20.2050915262773</v>
      </c>
      <c r="E454" s="3">
        <v>-13.319611191514554</v>
      </c>
    </row>
    <row r="455" spans="1:5" x14ac:dyDescent="0.2">
      <c r="A455">
        <v>2108.4</v>
      </c>
      <c r="B455">
        <v>249.69</v>
      </c>
      <c r="C455">
        <v>1.83</v>
      </c>
      <c r="D455" s="3">
        <v>20.375054128374021</v>
      </c>
      <c r="E455" s="3">
        <v>-13.429667926198437</v>
      </c>
    </row>
    <row r="456" spans="1:5" x14ac:dyDescent="0.2">
      <c r="A456">
        <v>2112.3000000000002</v>
      </c>
      <c r="B456">
        <v>249.66</v>
      </c>
      <c r="C456">
        <v>1.829</v>
      </c>
      <c r="D456" s="3">
        <v>20.455185142996086</v>
      </c>
      <c r="E456" s="3">
        <v>-13.489469206560123</v>
      </c>
    </row>
    <row r="457" spans="1:5" x14ac:dyDescent="0.2">
      <c r="A457">
        <v>2116.1999999999998</v>
      </c>
      <c r="B457">
        <v>249.62</v>
      </c>
      <c r="C457">
        <v>1.829</v>
      </c>
      <c r="D457" s="3">
        <v>20.644197589262614</v>
      </c>
      <c r="E457" s="3">
        <v>-13.560969645460679</v>
      </c>
    </row>
    <row r="458" spans="1:5" x14ac:dyDescent="0.2">
      <c r="A458">
        <v>2120.1999999999998</v>
      </c>
      <c r="B458">
        <v>249.68</v>
      </c>
      <c r="C458">
        <v>1.2190000000000001</v>
      </c>
      <c r="D458" s="3">
        <v>20.724152205826595</v>
      </c>
      <c r="E458" s="3">
        <v>-13.611038740004851</v>
      </c>
    </row>
    <row r="459" spans="1:5" x14ac:dyDescent="0.2">
      <c r="A459">
        <v>2124.1</v>
      </c>
      <c r="B459">
        <v>249.64</v>
      </c>
      <c r="C459">
        <v>1.2190000000000001</v>
      </c>
      <c r="D459" s="3">
        <v>20.923247227020479</v>
      </c>
      <c r="E459" s="3">
        <v>-13.692419141211927</v>
      </c>
    </row>
    <row r="460" spans="1:5" x14ac:dyDescent="0.2">
      <c r="A460">
        <v>2128</v>
      </c>
      <c r="B460">
        <v>249.61</v>
      </c>
      <c r="C460">
        <v>1.2190000000000001</v>
      </c>
      <c r="D460" s="3">
        <v>21.003205922515576</v>
      </c>
      <c r="E460" s="3">
        <v>-13.742482263404195</v>
      </c>
    </row>
    <row r="461" spans="1:5" x14ac:dyDescent="0.2">
      <c r="A461">
        <v>2132</v>
      </c>
      <c r="B461">
        <v>249.58</v>
      </c>
      <c r="C461">
        <v>1.2190000000000001</v>
      </c>
      <c r="D461" s="3">
        <v>21.173184468276251</v>
      </c>
      <c r="E461" s="3">
        <v>-13.852515054210718</v>
      </c>
    </row>
    <row r="462" spans="1:5" x14ac:dyDescent="0.2">
      <c r="A462">
        <v>2135.3000000000002</v>
      </c>
      <c r="B462">
        <v>249.64</v>
      </c>
      <c r="C462">
        <v>1.2190000000000001</v>
      </c>
      <c r="D462" s="3">
        <v>21.282283941314638</v>
      </c>
      <c r="E462" s="3">
        <v>-13.873893961743084</v>
      </c>
    </row>
    <row r="463" spans="1:5" x14ac:dyDescent="0.2">
      <c r="A463">
        <v>2137.9</v>
      </c>
      <c r="B463">
        <v>249.71</v>
      </c>
      <c r="C463">
        <v>1.218</v>
      </c>
      <c r="D463" s="3">
        <v>21.442381924115306</v>
      </c>
      <c r="E463" s="3">
        <v>-13.983743687495309</v>
      </c>
    </row>
    <row r="464" spans="1:5" x14ac:dyDescent="0.2">
      <c r="A464">
        <v>2140.6</v>
      </c>
      <c r="B464">
        <v>249.78</v>
      </c>
      <c r="C464">
        <v>1.218</v>
      </c>
      <c r="D464" s="3">
        <v>21.532232979981742</v>
      </c>
      <c r="E464" s="3">
        <v>-14.033972143412324</v>
      </c>
    </row>
    <row r="465" spans="1:5" x14ac:dyDescent="0.2">
      <c r="A465">
        <v>2143.3000000000002</v>
      </c>
      <c r="B465">
        <v>249.85</v>
      </c>
      <c r="C465">
        <v>0.60899999999999999</v>
      </c>
      <c r="D465" s="3">
        <v>21.721318644275954</v>
      </c>
      <c r="E465" s="3">
        <v>-14.105377577067491</v>
      </c>
    </row>
    <row r="466" spans="1:5" x14ac:dyDescent="0.2">
      <c r="A466">
        <v>2146</v>
      </c>
      <c r="B466">
        <v>249.91</v>
      </c>
      <c r="C466">
        <v>0.60799999999999998</v>
      </c>
      <c r="D466" s="3">
        <v>21.801454852361587</v>
      </c>
      <c r="E466" s="3">
        <v>-14.165167883314441</v>
      </c>
    </row>
    <row r="467" spans="1:5" x14ac:dyDescent="0.2">
      <c r="A467">
        <v>2148.6</v>
      </c>
      <c r="B467">
        <v>249.98</v>
      </c>
      <c r="C467">
        <v>0.60799999999999998</v>
      </c>
      <c r="D467" s="3">
        <v>21.971279264159392</v>
      </c>
      <c r="E467" s="3">
        <v>-14.26543822455943</v>
      </c>
    </row>
    <row r="468" spans="1:5" x14ac:dyDescent="0.2">
      <c r="A468">
        <v>2151.3000000000002</v>
      </c>
      <c r="B468">
        <v>249.96</v>
      </c>
      <c r="C468">
        <v>0.60799999999999998</v>
      </c>
      <c r="D468" s="3">
        <v>22.109428964906368</v>
      </c>
      <c r="E468" s="3">
        <v>-14.248298666272989</v>
      </c>
    </row>
    <row r="469" spans="1:5" x14ac:dyDescent="0.2">
      <c r="A469">
        <v>2154</v>
      </c>
      <c r="B469">
        <v>250.03</v>
      </c>
      <c r="C469">
        <v>0.60799999999999998</v>
      </c>
      <c r="D469" s="3">
        <v>22.128547879346474</v>
      </c>
      <c r="E469" s="3">
        <v>-14.209668316080126</v>
      </c>
    </row>
    <row r="470" spans="1:5" x14ac:dyDescent="0.2">
      <c r="A470">
        <v>2156.6</v>
      </c>
      <c r="B470">
        <v>250</v>
      </c>
      <c r="C470">
        <v>0.60799999999999998</v>
      </c>
      <c r="D470" s="3">
        <v>22.237543033862224</v>
      </c>
      <c r="E470" s="3">
        <v>-14.22123635961033</v>
      </c>
    </row>
    <row r="471" spans="1:5" x14ac:dyDescent="0.2">
      <c r="A471">
        <v>2159.3000000000002</v>
      </c>
      <c r="B471">
        <v>249.98</v>
      </c>
      <c r="C471">
        <v>0.60799999999999998</v>
      </c>
      <c r="D471" s="3">
        <v>22.266564006695027</v>
      </c>
      <c r="E471" s="3">
        <v>-14.182770323606691</v>
      </c>
    </row>
    <row r="472" spans="1:5" x14ac:dyDescent="0.2">
      <c r="A472">
        <v>2162</v>
      </c>
      <c r="B472">
        <v>249.95</v>
      </c>
      <c r="C472">
        <v>0.60799999999999998</v>
      </c>
      <c r="D472" s="3">
        <v>22.394709942261102</v>
      </c>
      <c r="E472" s="3">
        <v>-14.155692299992069</v>
      </c>
    </row>
    <row r="473" spans="1:5" x14ac:dyDescent="0.2">
      <c r="A473">
        <v>2164.6999999999998</v>
      </c>
      <c r="B473">
        <v>249.92</v>
      </c>
      <c r="C473">
        <v>0.60799999999999998</v>
      </c>
      <c r="D473" s="3">
        <v>22.42374286857607</v>
      </c>
      <c r="E473" s="3">
        <v>-14.1172253126188</v>
      </c>
    </row>
    <row r="474" spans="1:5" x14ac:dyDescent="0.2">
      <c r="A474">
        <v>2167.3000000000002</v>
      </c>
      <c r="B474">
        <v>249.91</v>
      </c>
      <c r="C474">
        <v>0.60799999999999998</v>
      </c>
      <c r="D474" s="3">
        <v>22.532939303754116</v>
      </c>
      <c r="E474" s="3">
        <v>-14.138503831739641</v>
      </c>
    </row>
    <row r="475" spans="1:5" x14ac:dyDescent="0.2">
      <c r="A475">
        <v>2170</v>
      </c>
      <c r="B475">
        <v>249.88</v>
      </c>
      <c r="C475">
        <v>0.60799999999999998</v>
      </c>
      <c r="D475" s="3">
        <v>22.641981415009361</v>
      </c>
      <c r="E475" s="3">
        <v>-14.150033510955192</v>
      </c>
    </row>
    <row r="476" spans="1:5" x14ac:dyDescent="0.2">
      <c r="A476">
        <v>2172.6999999999998</v>
      </c>
      <c r="B476">
        <v>249.85</v>
      </c>
      <c r="C476">
        <v>0.60799999999999998</v>
      </c>
      <c r="D476" s="3">
        <v>22.69018139146155</v>
      </c>
      <c r="E476" s="3">
        <v>-14.072924737270119</v>
      </c>
    </row>
    <row r="477" spans="1:5" x14ac:dyDescent="0.2">
      <c r="A477">
        <v>2175.3000000000002</v>
      </c>
      <c r="B477">
        <v>249.73</v>
      </c>
      <c r="C477">
        <v>0.60799999999999998</v>
      </c>
      <c r="D477" s="3">
        <v>22.799244578061604</v>
      </c>
      <c r="E477" s="3">
        <v>-14.084438193889222</v>
      </c>
    </row>
    <row r="478" spans="1:5" x14ac:dyDescent="0.2">
      <c r="A478">
        <v>2178</v>
      </c>
      <c r="B478">
        <v>249.71</v>
      </c>
      <c r="C478">
        <v>0.60799999999999998</v>
      </c>
      <c r="D478" s="3">
        <v>22.828304638008699</v>
      </c>
      <c r="E478" s="3">
        <v>-14.045962777693694</v>
      </c>
    </row>
    <row r="479" spans="1:5" x14ac:dyDescent="0.2">
      <c r="A479">
        <v>2180.6999999999998</v>
      </c>
      <c r="B479">
        <v>249.68</v>
      </c>
      <c r="C479">
        <v>0.60799999999999998</v>
      </c>
      <c r="D479" s="3">
        <v>22.937383295317964</v>
      </c>
      <c r="E479" s="3">
        <v>-14.057463154507602</v>
      </c>
    </row>
    <row r="480" spans="1:5" x14ac:dyDescent="0.2">
      <c r="A480">
        <v>2183.3000000000002</v>
      </c>
      <c r="B480">
        <v>249.66</v>
      </c>
      <c r="C480">
        <v>0.60799999999999998</v>
      </c>
      <c r="D480" s="3">
        <v>23.065642850188052</v>
      </c>
      <c r="E480" s="3">
        <v>-14.030313690227258</v>
      </c>
    </row>
    <row r="481" spans="1:5" x14ac:dyDescent="0.2">
      <c r="A481">
        <v>2186</v>
      </c>
      <c r="B481">
        <v>249.64</v>
      </c>
      <c r="C481">
        <v>0.60799999999999998</v>
      </c>
      <c r="D481" s="3">
        <v>23.09456238330122</v>
      </c>
      <c r="E481" s="3">
        <v>-13.982094136027877</v>
      </c>
    </row>
    <row r="482" spans="1:5" x14ac:dyDescent="0.2">
      <c r="A482">
        <v>2188.6999999999998</v>
      </c>
      <c r="B482">
        <v>249.61</v>
      </c>
      <c r="C482">
        <v>0.60799999999999998</v>
      </c>
      <c r="D482" s="3">
        <v>23.203671215243094</v>
      </c>
      <c r="E482" s="3">
        <v>-13.993568966466219</v>
      </c>
    </row>
    <row r="483" spans="1:5" x14ac:dyDescent="0.2">
      <c r="A483">
        <v>2191.3000000000002</v>
      </c>
      <c r="B483">
        <v>249.58</v>
      </c>
      <c r="C483">
        <v>0.60799999999999998</v>
      </c>
      <c r="D483" s="3">
        <v>23.23275836442166</v>
      </c>
      <c r="E483" s="3">
        <v>-13.955085659326748</v>
      </c>
    </row>
    <row r="484" spans="1:5" x14ac:dyDescent="0.2">
      <c r="A484">
        <v>2194</v>
      </c>
      <c r="B484">
        <v>249.57</v>
      </c>
      <c r="C484">
        <v>0.60799999999999998</v>
      </c>
      <c r="D484" s="3">
        <v>23.341881953984643</v>
      </c>
      <c r="E484" s="3">
        <v>-13.966547549326346</v>
      </c>
    </row>
    <row r="485" spans="1:5" x14ac:dyDescent="0.2">
      <c r="A485">
        <v>2196.6999999999998</v>
      </c>
      <c r="B485">
        <v>249.45</v>
      </c>
      <c r="C485">
        <v>0.60799999999999998</v>
      </c>
      <c r="D485" s="3">
        <v>23.390169577769122</v>
      </c>
      <c r="E485" s="3">
        <v>-13.88942028535568</v>
      </c>
    </row>
    <row r="486" spans="1:5" x14ac:dyDescent="0.2">
      <c r="A486">
        <v>2199.3000000000002</v>
      </c>
      <c r="B486">
        <v>249.42</v>
      </c>
      <c r="C486">
        <v>0.60799999999999998</v>
      </c>
      <c r="D486" s="3">
        <v>23.499312720661869</v>
      </c>
      <c r="E486" s="3">
        <v>-13.900866022361969</v>
      </c>
    </row>
    <row r="487" spans="1:5" x14ac:dyDescent="0.2">
      <c r="A487">
        <v>2202</v>
      </c>
      <c r="B487">
        <v>249.4</v>
      </c>
      <c r="C487">
        <v>0.60799999999999998</v>
      </c>
      <c r="D487" s="3">
        <v>23.60831030181615</v>
      </c>
      <c r="E487" s="3">
        <v>-13.902564423750333</v>
      </c>
    </row>
    <row r="488" spans="1:5" x14ac:dyDescent="0.2">
      <c r="A488">
        <v>2204.6999999999998</v>
      </c>
      <c r="B488">
        <v>249.37</v>
      </c>
      <c r="C488">
        <v>0.60799999999999998</v>
      </c>
      <c r="D488" s="3">
        <v>23.637423878036891</v>
      </c>
      <c r="E488" s="3">
        <v>-13.864072699077148</v>
      </c>
    </row>
    <row r="489" spans="1:5" x14ac:dyDescent="0.2">
      <c r="A489">
        <v>2207.5</v>
      </c>
      <c r="B489">
        <v>249.34</v>
      </c>
      <c r="C489">
        <v>0.60799999999999998</v>
      </c>
      <c r="D489" s="3">
        <v>23.746590345742273</v>
      </c>
      <c r="E489" s="3">
        <v>-13.875496512465418</v>
      </c>
    </row>
    <row r="490" spans="1:5" x14ac:dyDescent="0.2">
      <c r="A490">
        <v>2210.3000000000002</v>
      </c>
      <c r="B490">
        <v>249.33</v>
      </c>
      <c r="C490">
        <v>0.60799999999999998</v>
      </c>
      <c r="D490" s="3">
        <v>23.794773964272704</v>
      </c>
      <c r="E490" s="3">
        <v>-13.788618002816579</v>
      </c>
    </row>
    <row r="491" spans="1:5" x14ac:dyDescent="0.2">
      <c r="A491">
        <v>2213.1999999999998</v>
      </c>
      <c r="B491">
        <v>249.3</v>
      </c>
      <c r="C491">
        <v>0.60799999999999998</v>
      </c>
      <c r="D491" s="3">
        <v>23.903959969252497</v>
      </c>
      <c r="E491" s="3">
        <v>-13.800025335499024</v>
      </c>
    </row>
    <row r="492" spans="1:5" x14ac:dyDescent="0.2">
      <c r="A492">
        <v>2216</v>
      </c>
      <c r="B492">
        <v>249.18</v>
      </c>
      <c r="C492">
        <v>0.60899999999999999</v>
      </c>
      <c r="D492" s="3">
        <v>24.013153926460923</v>
      </c>
      <c r="E492" s="3">
        <v>-13.811424143394529</v>
      </c>
    </row>
    <row r="493" spans="1:5" x14ac:dyDescent="0.2">
      <c r="A493">
        <v>2218.8000000000002</v>
      </c>
      <c r="B493">
        <v>249.16</v>
      </c>
      <c r="C493">
        <v>0.60899999999999999</v>
      </c>
      <c r="D493" s="3">
        <v>24.032229069089098</v>
      </c>
      <c r="E493" s="3">
        <v>-13.763035603422107</v>
      </c>
    </row>
    <row r="494" spans="1:5" x14ac:dyDescent="0.2">
      <c r="A494">
        <v>2221.6999999999998</v>
      </c>
      <c r="B494">
        <v>249.13</v>
      </c>
      <c r="C494">
        <v>0.60899999999999999</v>
      </c>
      <c r="D494" s="3">
        <v>24.151351212883927</v>
      </c>
      <c r="E494" s="3">
        <v>-13.774571615022131</v>
      </c>
    </row>
    <row r="495" spans="1:5" x14ac:dyDescent="0.2">
      <c r="A495">
        <v>2224.5</v>
      </c>
      <c r="B495">
        <v>249.1</v>
      </c>
      <c r="C495">
        <v>0.60899999999999999</v>
      </c>
      <c r="D495" s="3">
        <v>24.260418487715445</v>
      </c>
      <c r="E495" s="3">
        <v>-13.776210577783495</v>
      </c>
    </row>
    <row r="496" spans="1:5" x14ac:dyDescent="0.2">
      <c r="A496">
        <v>2227.4</v>
      </c>
      <c r="B496">
        <v>249.09</v>
      </c>
      <c r="C496">
        <v>0.60899999999999999</v>
      </c>
      <c r="D496" s="3">
        <v>24.279656386577113</v>
      </c>
      <c r="E496" s="3">
        <v>-13.737555084731312</v>
      </c>
    </row>
    <row r="497" spans="1:5" x14ac:dyDescent="0.2">
      <c r="A497">
        <v>2230.1999999999998</v>
      </c>
      <c r="B497">
        <v>249.06</v>
      </c>
      <c r="C497">
        <v>0.60899999999999999</v>
      </c>
      <c r="D497" s="3">
        <v>24.417900028236971</v>
      </c>
      <c r="E497" s="3">
        <v>-13.700672257836397</v>
      </c>
    </row>
    <row r="498" spans="1:5" x14ac:dyDescent="0.2">
      <c r="A498">
        <v>2233.1</v>
      </c>
      <c r="B498">
        <v>249.03</v>
      </c>
      <c r="C498">
        <v>0.60899999999999999</v>
      </c>
      <c r="D498" s="3">
        <v>24.417900028236971</v>
      </c>
      <c r="E498" s="3">
        <v>-13.700672257836397</v>
      </c>
    </row>
    <row r="499" spans="1:5" x14ac:dyDescent="0.2">
      <c r="A499">
        <v>2235.9</v>
      </c>
      <c r="B499">
        <v>248.91</v>
      </c>
      <c r="C499">
        <v>0.60899999999999999</v>
      </c>
      <c r="D499" s="3">
        <v>24.527142612510691</v>
      </c>
      <c r="E499" s="3">
        <v>-13.712024610143771</v>
      </c>
    </row>
    <row r="500" spans="1:5" x14ac:dyDescent="0.2">
      <c r="A500">
        <v>2238.6999999999998</v>
      </c>
      <c r="B500">
        <v>248.89</v>
      </c>
      <c r="C500">
        <v>0.60899999999999999</v>
      </c>
      <c r="D500" s="3">
        <v>24.6171380187373</v>
      </c>
      <c r="E500" s="3">
        <v>-13.76203282726585</v>
      </c>
    </row>
    <row r="501" spans="1:5" x14ac:dyDescent="0.2">
      <c r="A501">
        <v>2241.6</v>
      </c>
      <c r="B501">
        <v>248.86</v>
      </c>
      <c r="C501">
        <v>0.60899999999999999</v>
      </c>
      <c r="D501" s="3">
        <v>24.636246934165154</v>
      </c>
      <c r="E501" s="3">
        <v>-13.713630202475311</v>
      </c>
    </row>
    <row r="502" spans="1:5" x14ac:dyDescent="0.2">
      <c r="A502">
        <v>2244.5</v>
      </c>
      <c r="B502">
        <v>248.84</v>
      </c>
      <c r="C502">
        <v>0.60899999999999999</v>
      </c>
      <c r="D502" s="3">
        <v>24.755279865702583</v>
      </c>
      <c r="E502" s="3">
        <v>-13.715371599413835</v>
      </c>
    </row>
    <row r="503" spans="1:5" x14ac:dyDescent="0.2">
      <c r="A503">
        <v>2247.3000000000002</v>
      </c>
      <c r="B503">
        <v>248.82</v>
      </c>
      <c r="C503">
        <v>0.60899999999999999</v>
      </c>
      <c r="D503" s="3">
        <v>24.835361747047578</v>
      </c>
      <c r="E503" s="3">
        <v>-13.765223838795334</v>
      </c>
    </row>
    <row r="504" spans="1:5" x14ac:dyDescent="0.2">
      <c r="A504">
        <v>2250.1999999999998</v>
      </c>
      <c r="B504">
        <v>248.79</v>
      </c>
      <c r="C504">
        <v>0.60899999999999999</v>
      </c>
      <c r="D504" s="3">
        <v>24.864546360898487</v>
      </c>
      <c r="E504" s="3">
        <v>-13.726697893875974</v>
      </c>
    </row>
    <row r="505" spans="1:5" x14ac:dyDescent="0.2">
      <c r="A505">
        <v>2253.1</v>
      </c>
      <c r="B505">
        <v>248.76</v>
      </c>
      <c r="C505">
        <v>0.60899999999999999</v>
      </c>
      <c r="D505" s="3">
        <v>24.954550873619617</v>
      </c>
      <c r="E505" s="3">
        <v>-13.776689719621203</v>
      </c>
    </row>
    <row r="506" spans="1:5" x14ac:dyDescent="0.2">
      <c r="A506">
        <v>2255.9</v>
      </c>
      <c r="B506">
        <v>248.73</v>
      </c>
      <c r="C506">
        <v>0.60899999999999999</v>
      </c>
      <c r="D506" s="3">
        <v>25.063684254253545</v>
      </c>
      <c r="E506" s="3">
        <v>-13.778262816717641</v>
      </c>
    </row>
    <row r="507" spans="1:5" x14ac:dyDescent="0.2">
      <c r="A507">
        <v>2258.8000000000002</v>
      </c>
      <c r="B507">
        <v>248.71</v>
      </c>
      <c r="C507">
        <v>0.60899999999999999</v>
      </c>
      <c r="D507" s="3">
        <v>25.082815625126432</v>
      </c>
      <c r="E507" s="3">
        <v>-13.729846303276064</v>
      </c>
    </row>
    <row r="508" spans="1:5" x14ac:dyDescent="0.2">
      <c r="A508">
        <v>2261.6999999999998</v>
      </c>
      <c r="B508">
        <v>248.69</v>
      </c>
      <c r="C508">
        <v>0.60899999999999999</v>
      </c>
      <c r="D508" s="3">
        <v>25.172826059982356</v>
      </c>
      <c r="E508" s="3">
        <v>-13.779827240512414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5447-FF3E-0C46-BC46-807C123FE04D}">
  <dimension ref="A1:CB509"/>
  <sheetViews>
    <sheetView tabSelected="1" topLeftCell="BM1" zoomScale="160" zoomScaleNormal="160" workbookViewId="0">
      <selection activeCell="BW9" sqref="BW9"/>
    </sheetView>
  </sheetViews>
  <sheetFormatPr baseColWidth="10" defaultRowHeight="16" x14ac:dyDescent="0.2"/>
  <cols>
    <col min="36" max="36" width="25.5" bestFit="1" customWidth="1"/>
    <col min="65" max="65" width="13.6640625" bestFit="1" customWidth="1"/>
    <col min="69" max="69" width="11" bestFit="1" customWidth="1"/>
    <col min="70" max="70" width="11.33203125" bestFit="1" customWidth="1"/>
  </cols>
  <sheetData>
    <row r="1" spans="1:80" x14ac:dyDescent="0.2">
      <c r="A1" t="s">
        <v>0</v>
      </c>
      <c r="G1" t="s">
        <v>1</v>
      </c>
      <c r="M1" t="s">
        <v>2</v>
      </c>
      <c r="T1" t="s">
        <v>3</v>
      </c>
      <c r="U1" t="s">
        <v>4</v>
      </c>
      <c r="AJ1" t="s">
        <v>8</v>
      </c>
      <c r="AL1" t="s">
        <v>9</v>
      </c>
      <c r="AR1" t="s">
        <v>10</v>
      </c>
      <c r="AV1" t="s">
        <v>12</v>
      </c>
      <c r="AW1" t="s">
        <v>10</v>
      </c>
      <c r="AX1" t="s">
        <v>13</v>
      </c>
      <c r="AY1" t="s">
        <v>14</v>
      </c>
      <c r="AZ1" t="s">
        <v>5</v>
      </c>
      <c r="BA1" t="s">
        <v>6</v>
      </c>
      <c r="BB1" t="s">
        <v>7</v>
      </c>
      <c r="BC1" t="s">
        <v>17</v>
      </c>
      <c r="BD1" t="s">
        <v>18</v>
      </c>
      <c r="BE1" t="s">
        <v>19</v>
      </c>
      <c r="BH1" t="s">
        <v>15</v>
      </c>
      <c r="BI1" t="s">
        <v>16</v>
      </c>
      <c r="BM1" t="s">
        <v>20</v>
      </c>
      <c r="BN1" t="s">
        <v>10</v>
      </c>
      <c r="BO1" t="s">
        <v>13</v>
      </c>
      <c r="BP1" t="s">
        <v>14</v>
      </c>
      <c r="BQ1" t="s">
        <v>5</v>
      </c>
      <c r="BR1" t="s">
        <v>6</v>
      </c>
    </row>
    <row r="2" spans="1:80" x14ac:dyDescent="0.2">
      <c r="A2">
        <v>1019</v>
      </c>
      <c r="B2">
        <v>292.14999999999998</v>
      </c>
      <c r="C2">
        <v>3.9390000000000001</v>
      </c>
      <c r="G2">
        <v>1019</v>
      </c>
      <c r="H2">
        <v>292.14999999999998</v>
      </c>
      <c r="I2">
        <v>3.9390000000000001</v>
      </c>
      <c r="M2" s="2">
        <v>5.46</v>
      </c>
      <c r="N2" s="2">
        <v>288.12</v>
      </c>
      <c r="O2" s="2">
        <v>3.9390000000000001</v>
      </c>
      <c r="P2" s="3">
        <v>7.702</v>
      </c>
      <c r="Q2" s="3">
        <v>-9.3960000000000008</v>
      </c>
      <c r="R2">
        <f t="shared" ref="R2:R4" si="0">SQRT(POWER(P2,2) + POWER(Q2,2))</f>
        <v>12.149305329935535</v>
      </c>
      <c r="T2">
        <f t="shared" ref="T2:T65" si="1">(0.6/0.4) * LN(U2/$W$2)</f>
        <v>6.000050824126288</v>
      </c>
      <c r="U2" s="3">
        <f>M2</f>
        <v>5.46</v>
      </c>
      <c r="W2">
        <v>0.1</v>
      </c>
      <c r="AA2" t="s">
        <v>5</v>
      </c>
      <c r="AB2" t="s">
        <v>6</v>
      </c>
      <c r="AC2" t="s">
        <v>7</v>
      </c>
      <c r="AK2">
        <v>1019</v>
      </c>
      <c r="AL2">
        <v>292.14999999999998</v>
      </c>
      <c r="AM2">
        <v>3.9390000000000001</v>
      </c>
      <c r="AR2">
        <v>1019</v>
      </c>
      <c r="AW2" s="2">
        <v>5.46</v>
      </c>
      <c r="AX2">
        <v>288.12</v>
      </c>
      <c r="AY2">
        <v>3.9390000000000001</v>
      </c>
      <c r="AZ2">
        <v>7.06</v>
      </c>
      <c r="BA2">
        <v>-8.6300000000000008</v>
      </c>
      <c r="BB2">
        <f>SQRT(POWER(AZ2,2) + POWER(BA2,2))</f>
        <v>11.149910313540644</v>
      </c>
      <c r="BH2">
        <f t="shared" ref="BH2:BH4" si="2">ACOS(AZ2/$BB2)</f>
        <v>0.88512991931504281</v>
      </c>
      <c r="BI2">
        <f>ACOS(BA2/BB2)</f>
        <v>2.4559262461099394</v>
      </c>
      <c r="BN2">
        <v>1019</v>
      </c>
      <c r="BO2">
        <v>292.14999999999998</v>
      </c>
      <c r="BP2">
        <v>3.9390000000000001</v>
      </c>
    </row>
    <row r="3" spans="1:80" x14ac:dyDescent="0.2">
      <c r="A3">
        <v>5.46</v>
      </c>
      <c r="B3">
        <v>288.12</v>
      </c>
      <c r="C3">
        <v>3.9390000000000001</v>
      </c>
      <c r="D3">
        <v>5.8</v>
      </c>
      <c r="E3">
        <v>-7.08</v>
      </c>
      <c r="G3">
        <v>5.46</v>
      </c>
      <c r="H3">
        <v>288.12</v>
      </c>
      <c r="I3">
        <v>3.9390000000000001</v>
      </c>
      <c r="J3">
        <v>5.8</v>
      </c>
      <c r="K3">
        <v>-7.08</v>
      </c>
      <c r="M3" s="2">
        <v>10</v>
      </c>
      <c r="N3" s="2">
        <v>284.91000000000003</v>
      </c>
      <c r="O3" s="2">
        <v>3.94</v>
      </c>
      <c r="P3" s="3">
        <v>8.1199999999999992</v>
      </c>
      <c r="Q3" s="3">
        <v>-10.92</v>
      </c>
      <c r="R3">
        <f t="shared" si="0"/>
        <v>13.608115225849609</v>
      </c>
      <c r="T3">
        <f t="shared" si="1"/>
        <v>6.9077552789821368</v>
      </c>
      <c r="U3" s="3">
        <f t="shared" ref="U3:U66" si="3">M3</f>
        <v>10</v>
      </c>
      <c r="X3">
        <v>5.46</v>
      </c>
      <c r="Y3">
        <v>288.12</v>
      </c>
      <c r="Z3">
        <v>3.9390000000000001</v>
      </c>
      <c r="AA3">
        <v>5.8</v>
      </c>
      <c r="AB3">
        <v>-7.08</v>
      </c>
      <c r="AC3">
        <f>SQRT(POWER(AA3,2) + POWER(AB3,2))</f>
        <v>9.1523985927187415</v>
      </c>
      <c r="AD3">
        <f>DEGREES(ACOS(AA3/$AC$3))</f>
        <v>50.675355885169154</v>
      </c>
      <c r="AE3">
        <f>180 - DEGREES(ACOS(AB3/$AC$3))</f>
        <v>39.324644114830846</v>
      </c>
      <c r="AF3">
        <f xml:space="preserve"> AD3 + AE3</f>
        <v>90</v>
      </c>
      <c r="AG3">
        <f>ACOS(AA3/$AC$3)</f>
        <v>0.88445180981608718</v>
      </c>
      <c r="AH3">
        <f>ACOS(AB3/$AC$3)</f>
        <v>2.455248136610984</v>
      </c>
      <c r="AK3" s="2">
        <v>5.46</v>
      </c>
      <c r="AL3">
        <v>288.12</v>
      </c>
      <c r="AM3">
        <v>3.9390000000000001</v>
      </c>
      <c r="AN3">
        <v>5.8</v>
      </c>
      <c r="AO3">
        <v>-7.08</v>
      </c>
      <c r="AQ3">
        <v>288.12</v>
      </c>
      <c r="AR3">
        <v>5.46</v>
      </c>
      <c r="AS3">
        <f>3.721 - 3.765</f>
        <v>-4.4000000000000039E-2</v>
      </c>
      <c r="AW3" s="2">
        <v>10</v>
      </c>
      <c r="AX3">
        <v>284.91000000000003</v>
      </c>
      <c r="AY3">
        <v>3.94</v>
      </c>
      <c r="AZ3">
        <v>6.33</v>
      </c>
      <c r="BA3">
        <v>-8.51</v>
      </c>
      <c r="BB3">
        <f t="shared" ref="BB3:BB66" si="4">SQRT(POWER(AZ3,2) + POWER(BA3,2))</f>
        <v>10.606083160149179</v>
      </c>
      <c r="BH3">
        <f t="shared" si="2"/>
        <v>0.93125521993044069</v>
      </c>
      <c r="BI3">
        <f t="shared" ref="BI3:BI66" si="5">ACOS(BA3/BB3)</f>
        <v>2.5020515467253372</v>
      </c>
      <c r="BN3" s="2">
        <v>5.46</v>
      </c>
      <c r="BO3">
        <v>288.12</v>
      </c>
      <c r="BP3">
        <v>3.9390000000000001</v>
      </c>
      <c r="BQ3">
        <v>7.06</v>
      </c>
      <c r="BR3">
        <v>-8.6300000000000008</v>
      </c>
      <c r="BS3">
        <f>SQRT(POWER(BQ3,2) + POWER(BR3,2))</f>
        <v>11.149910313540644</v>
      </c>
      <c r="BU3">
        <f>COS(BX3) * BW3</f>
        <v>5.793622100721973</v>
      </c>
      <c r="BV3">
        <f>COS(BY3) * BW3</f>
        <v>-7.0820054857267198</v>
      </c>
      <c r="BW3">
        <f>BS3 - 2</f>
        <v>9.1499103135406443</v>
      </c>
      <c r="BX3">
        <f>ACOS(BQ3/BS3)</f>
        <v>0.88512991931504281</v>
      </c>
      <c r="BY3">
        <f>ACOS(BR3/BS3)</f>
        <v>2.4559262461099394</v>
      </c>
    </row>
    <row r="4" spans="1:80" x14ac:dyDescent="0.2">
      <c r="A4">
        <v>10</v>
      </c>
      <c r="B4">
        <v>284.91000000000003</v>
      </c>
      <c r="C4">
        <v>3.94</v>
      </c>
      <c r="D4">
        <v>6.33</v>
      </c>
      <c r="E4">
        <v>-8.51</v>
      </c>
      <c r="G4">
        <v>10</v>
      </c>
      <c r="H4">
        <v>284.91000000000003</v>
      </c>
      <c r="I4">
        <v>3.94</v>
      </c>
      <c r="J4">
        <v>6.33</v>
      </c>
      <c r="K4">
        <v>-8.51</v>
      </c>
      <c r="M4" s="2">
        <v>20</v>
      </c>
      <c r="N4" s="2">
        <v>285.11</v>
      </c>
      <c r="O4" s="2">
        <v>3.9430000000000001</v>
      </c>
      <c r="P4" s="3">
        <v>9.9700000000000006</v>
      </c>
      <c r="Q4" s="3">
        <v>-13.78</v>
      </c>
      <c r="R4">
        <f t="shared" si="0"/>
        <v>17.008506695180504</v>
      </c>
      <c r="T4">
        <f t="shared" si="1"/>
        <v>7.9474760498220531</v>
      </c>
      <c r="U4" s="3">
        <f t="shared" si="3"/>
        <v>20</v>
      </c>
      <c r="AA4">
        <f>COS(AG3) * AC4</f>
        <v>6.4337136589105981</v>
      </c>
      <c r="AB4">
        <f>COS(AH3) * AC4</f>
        <v>-7.8535677077736272</v>
      </c>
      <c r="AC4">
        <f>AC3+1</f>
        <v>10.152398592718741</v>
      </c>
      <c r="AD4">
        <f>AD3</f>
        <v>50.675355885169154</v>
      </c>
      <c r="AE4">
        <f>AE3</f>
        <v>39.324644114830846</v>
      </c>
      <c r="AF4">
        <f t="shared" ref="AF4:AF6" si="6" xml:space="preserve"> AD4 + AE4</f>
        <v>90</v>
      </c>
      <c r="AK4" s="2">
        <v>10</v>
      </c>
      <c r="AL4">
        <v>284.91000000000003</v>
      </c>
      <c r="AM4">
        <v>3.94</v>
      </c>
      <c r="AN4">
        <v>6.33</v>
      </c>
      <c r="AO4">
        <v>-8.51</v>
      </c>
      <c r="AQ4">
        <v>284.91000000000003</v>
      </c>
      <c r="AR4">
        <v>10</v>
      </c>
      <c r="AW4" s="2">
        <v>20</v>
      </c>
      <c r="AX4">
        <v>285.11</v>
      </c>
      <c r="AY4">
        <v>3.9430000000000001</v>
      </c>
      <c r="AZ4">
        <v>6.98</v>
      </c>
      <c r="BA4">
        <v>-9.65</v>
      </c>
      <c r="BB4">
        <f t="shared" si="4"/>
        <v>11.909781694053002</v>
      </c>
      <c r="BH4">
        <f t="shared" si="2"/>
        <v>0.94459278720872797</v>
      </c>
      <c r="BI4">
        <f t="shared" si="5"/>
        <v>2.5153891140036242</v>
      </c>
      <c r="BN4" s="2">
        <v>10</v>
      </c>
      <c r="BO4">
        <v>284.91000000000003</v>
      </c>
      <c r="BP4">
        <v>3.94</v>
      </c>
      <c r="BQ4">
        <v>6.33</v>
      </c>
      <c r="BR4">
        <v>-8.51</v>
      </c>
      <c r="BS4">
        <f t="shared" ref="BS4:BS67" si="7">SQRT(POWER(BQ4,2) + POWER(BR4,2))</f>
        <v>10.606083160149179</v>
      </c>
      <c r="BU4">
        <f>COS(BX4) * BW4</f>
        <v>5.1363453954832163</v>
      </c>
      <c r="BV4">
        <f>COS(BY4) * BW4</f>
        <v>-6.9052605553810666</v>
      </c>
      <c r="BW4">
        <f>BS4 - 2</f>
        <v>8.6060831601491792</v>
      </c>
      <c r="BX4">
        <f>ACOS(BQ4/BS4)</f>
        <v>0.93125521993044069</v>
      </c>
      <c r="BY4">
        <f>ACOS(BR4/BS4)</f>
        <v>2.5020515467253372</v>
      </c>
    </row>
    <row r="5" spans="1:80" x14ac:dyDescent="0.2">
      <c r="A5">
        <v>20</v>
      </c>
      <c r="B5">
        <v>285.11</v>
      </c>
      <c r="C5">
        <v>3.9430000000000001</v>
      </c>
      <c r="D5">
        <v>6.98</v>
      </c>
      <c r="E5">
        <v>-9.65</v>
      </c>
      <c r="G5">
        <v>20</v>
      </c>
      <c r="H5">
        <v>285.11</v>
      </c>
      <c r="I5">
        <v>3.9430000000000001</v>
      </c>
      <c r="J5">
        <v>6.98</v>
      </c>
      <c r="K5">
        <v>-9.65</v>
      </c>
      <c r="M5" s="1">
        <v>30</v>
      </c>
      <c r="P5" s="1">
        <v>7.71</v>
      </c>
      <c r="Q5" s="1">
        <v>-10.26</v>
      </c>
      <c r="R5" s="1">
        <v>12.83</v>
      </c>
      <c r="T5">
        <f t="shared" si="1"/>
        <v>8.5556737119842996</v>
      </c>
      <c r="U5" s="3">
        <f t="shared" si="3"/>
        <v>30</v>
      </c>
      <c r="AA5">
        <v>6.43</v>
      </c>
      <c r="AB5">
        <v>-7.85</v>
      </c>
      <c r="AC5">
        <f>SQRT(POWER(AA5,2) + POWER(AB5,2))</f>
        <v>10.147285351265134</v>
      </c>
      <c r="AD5">
        <f>DEGREES(ACOS(AA5/$AC$5))</f>
        <v>50.678810708634607</v>
      </c>
      <c r="AE5">
        <f>180 - DEGREES(ACOS(AB5/$AC$5))</f>
        <v>39.321189291365386</v>
      </c>
      <c r="AF5">
        <f t="shared" si="6"/>
        <v>90</v>
      </c>
      <c r="AK5" s="2">
        <v>20</v>
      </c>
      <c r="AL5">
        <v>285.11</v>
      </c>
      <c r="AM5">
        <v>3.9430000000000001</v>
      </c>
      <c r="AN5">
        <v>6.98</v>
      </c>
      <c r="AO5">
        <v>-9.65</v>
      </c>
      <c r="AQ5">
        <v>285.11</v>
      </c>
      <c r="AR5">
        <v>20</v>
      </c>
      <c r="AW5" s="1">
        <v>40</v>
      </c>
      <c r="AX5">
        <v>284.88</v>
      </c>
      <c r="AY5">
        <v>3.8540000000000001</v>
      </c>
      <c r="AZ5" s="1">
        <v>7.93</v>
      </c>
      <c r="BA5" s="1">
        <v>-8.2100000000000009</v>
      </c>
      <c r="BB5">
        <f t="shared" si="4"/>
        <v>11.414420703653779</v>
      </c>
      <c r="BC5">
        <f>BB5-1</f>
        <v>10.414420703653779</v>
      </c>
      <c r="BD5">
        <f>COS(BH5) * BC5</f>
        <v>7.2352647868970186</v>
      </c>
      <c r="BE5">
        <f>COS(BI5) * BC5</f>
        <v>-7.4907344136727039</v>
      </c>
      <c r="BF5">
        <f>SQRT(POWER(BD5,2) + POWER(BE5,2))</f>
        <v>10.41442070365378</v>
      </c>
      <c r="BH5">
        <f>ACOS(AZ5/$BB5)</f>
        <v>0.80274462656081602</v>
      </c>
      <c r="BI5">
        <f t="shared" si="5"/>
        <v>2.3735409533557128</v>
      </c>
      <c r="BK5">
        <f>ACOS(BD5/$BC5)</f>
        <v>0.80274462656081591</v>
      </c>
      <c r="BN5" s="2">
        <v>20</v>
      </c>
      <c r="BO5">
        <v>285.11</v>
      </c>
      <c r="BP5">
        <v>3.9430000000000001</v>
      </c>
      <c r="BQ5">
        <v>6.98</v>
      </c>
      <c r="BR5">
        <v>-9.65</v>
      </c>
      <c r="BS5">
        <f t="shared" si="7"/>
        <v>11.909781694053002</v>
      </c>
      <c r="BU5">
        <f>COS(BX5) * BW5</f>
        <v>5.8078542496735475</v>
      </c>
      <c r="BV5">
        <f>COS(BY5) * BW5</f>
        <v>-8.02948331079509</v>
      </c>
      <c r="BW5">
        <f>BS5 - 2</f>
        <v>9.9097816940530024</v>
      </c>
      <c r="BX5">
        <f>ACOS(BQ5/BS5)</f>
        <v>0.94459278720872797</v>
      </c>
      <c r="BY5">
        <f>ACOS(BR5/BS5)</f>
        <v>2.5153891140036242</v>
      </c>
      <c r="CA5">
        <f>ACOS(BU5/BW5)</f>
        <v>0.94459278720872797</v>
      </c>
      <c r="CB5">
        <f>ACOS(BV5/BW5)</f>
        <v>2.5153891140036242</v>
      </c>
    </row>
    <row r="6" spans="1:80" x14ac:dyDescent="0.2">
      <c r="A6">
        <v>259.89999999999998</v>
      </c>
      <c r="B6">
        <v>282.35000000000002</v>
      </c>
      <c r="C6">
        <v>2.8780000000000001</v>
      </c>
      <c r="D6">
        <v>7.1</v>
      </c>
      <c r="E6">
        <v>-9.42</v>
      </c>
      <c r="G6" s="1">
        <v>30</v>
      </c>
      <c r="J6" s="1">
        <v>7.71</v>
      </c>
      <c r="K6" s="1">
        <v>-10.26</v>
      </c>
      <c r="M6" s="1">
        <v>40</v>
      </c>
      <c r="P6" s="1">
        <v>7.93</v>
      </c>
      <c r="Q6" s="1">
        <v>-8.2100000000000009</v>
      </c>
      <c r="R6" s="1">
        <v>11.41</v>
      </c>
      <c r="T6">
        <f t="shared" si="1"/>
        <v>8.9871968206619712</v>
      </c>
      <c r="U6" s="3">
        <f t="shared" si="3"/>
        <v>40</v>
      </c>
      <c r="AA6">
        <v>7.07</v>
      </c>
      <c r="AB6">
        <v>-8.6300000000000008</v>
      </c>
      <c r="AC6">
        <f>SQRT(POWER(AA7,2) + POWER(AB7,2))</f>
        <v>11.152398592718741</v>
      </c>
      <c r="AD6">
        <f>DEGREES(ACOS(AA6/$AC$6))</f>
        <v>50.658267728399252</v>
      </c>
      <c r="AE6">
        <f>180 - DEGREES(ACOS(AB6/$AC$6))</f>
        <v>39.301415120802716</v>
      </c>
      <c r="AF6">
        <f t="shared" si="6"/>
        <v>89.959682849201968</v>
      </c>
      <c r="AK6" s="1">
        <v>40</v>
      </c>
      <c r="AL6">
        <v>284.88</v>
      </c>
      <c r="AM6">
        <v>3.8540000000000001</v>
      </c>
      <c r="AN6" s="1">
        <v>7.93</v>
      </c>
      <c r="AO6" s="1">
        <v>-8.2100000000000009</v>
      </c>
      <c r="AP6" s="1"/>
      <c r="AQ6">
        <v>282.35000000000002</v>
      </c>
      <c r="AR6">
        <v>259.89999999999998</v>
      </c>
      <c r="AW6" s="1">
        <v>50</v>
      </c>
      <c r="AX6">
        <v>284.76</v>
      </c>
      <c r="AY6">
        <v>3.8090000000000002</v>
      </c>
      <c r="AZ6" s="1">
        <v>8.76</v>
      </c>
      <c r="BA6" s="1">
        <v>-7.26</v>
      </c>
      <c r="BB6">
        <f t="shared" si="4"/>
        <v>11.377398648197223</v>
      </c>
      <c r="BC6">
        <f t="shared" ref="BC6:BC69" si="8">BB6-1</f>
        <v>10.377398648197223</v>
      </c>
      <c r="BD6">
        <f t="shared" ref="BD6:BD69" si="9">COS(BH6) * BC6</f>
        <v>7.9900524688578045</v>
      </c>
      <c r="BE6">
        <f t="shared" ref="BE6:BE69" si="10">COS(BI6) * BC6</f>
        <v>-6.6218927995328389</v>
      </c>
      <c r="BF6">
        <f t="shared" ref="BF6:BF69" si="11">SQRT(POWER(BD6,2) + POWER(BE6,2))</f>
        <v>10.377398648197223</v>
      </c>
      <c r="BH6">
        <f t="shared" ref="BH6:BH69" si="12">ACOS(AZ6/$BB6)</f>
        <v>0.6920374049787954</v>
      </c>
      <c r="BI6">
        <f t="shared" si="5"/>
        <v>2.262833731773692</v>
      </c>
      <c r="BN6" s="1">
        <v>40</v>
      </c>
      <c r="BO6">
        <v>284.88</v>
      </c>
      <c r="BP6">
        <v>3.8540000000000001</v>
      </c>
      <c r="BQ6" s="3">
        <f>BD5</f>
        <v>7.2352647868970186</v>
      </c>
      <c r="BR6" s="3">
        <f>BE5</f>
        <v>-7.4907344136727039</v>
      </c>
      <c r="BS6">
        <f t="shared" si="7"/>
        <v>10.41442070365378</v>
      </c>
    </row>
    <row r="7" spans="1:80" x14ac:dyDescent="0.2">
      <c r="A7">
        <v>266.3</v>
      </c>
      <c r="B7">
        <v>282.10000000000002</v>
      </c>
      <c r="C7">
        <v>2.88</v>
      </c>
      <c r="D7">
        <v>7.18</v>
      </c>
      <c r="E7">
        <v>-9.49</v>
      </c>
      <c r="G7" s="1">
        <v>40</v>
      </c>
      <c r="J7" s="1">
        <v>7.93</v>
      </c>
      <c r="K7" s="1">
        <v>-8.2100000000000009</v>
      </c>
      <c r="M7" s="1">
        <v>50</v>
      </c>
      <c r="P7" s="1">
        <v>8.76</v>
      </c>
      <c r="Q7" s="1">
        <v>-7.26</v>
      </c>
      <c r="R7" s="1">
        <v>11.38</v>
      </c>
      <c r="T7">
        <f t="shared" si="1"/>
        <v>9.3219121476332862</v>
      </c>
      <c r="U7" s="3">
        <f t="shared" si="3"/>
        <v>50</v>
      </c>
      <c r="AA7">
        <f>COS(AG3) * AC7</f>
        <v>7.0674273178211955</v>
      </c>
      <c r="AB7">
        <f>COS(AH3) * AC7</f>
        <v>-8.6271354155472526</v>
      </c>
      <c r="AC7">
        <f>AC4 + 1</f>
        <v>11.152398592718741</v>
      </c>
      <c r="AK7" s="1">
        <v>50</v>
      </c>
      <c r="AL7">
        <v>284.76</v>
      </c>
      <c r="AM7">
        <v>3.8090000000000002</v>
      </c>
      <c r="AN7" s="1">
        <v>8.76</v>
      </c>
      <c r="AO7" s="1">
        <v>-7.26</v>
      </c>
      <c r="AP7" s="1"/>
      <c r="AQ7">
        <v>282.10000000000002</v>
      </c>
      <c r="AR7">
        <v>266.3</v>
      </c>
      <c r="AW7" s="1">
        <v>60</v>
      </c>
      <c r="AX7">
        <v>284.64999999999998</v>
      </c>
      <c r="AY7">
        <v>3.7650000000000001</v>
      </c>
      <c r="AZ7" s="1">
        <v>9.11</v>
      </c>
      <c r="BA7" s="1">
        <v>-8.56</v>
      </c>
      <c r="BB7">
        <f t="shared" si="4"/>
        <v>12.500627984225432</v>
      </c>
      <c r="BC7">
        <f t="shared" si="8"/>
        <v>11.500627984225432</v>
      </c>
      <c r="BD7">
        <f t="shared" si="9"/>
        <v>8.3812366121529305</v>
      </c>
      <c r="BE7">
        <f t="shared" si="10"/>
        <v>-7.8752344017595028</v>
      </c>
      <c r="BF7">
        <f t="shared" si="11"/>
        <v>11.50062798422543</v>
      </c>
      <c r="BH7">
        <f t="shared" si="12"/>
        <v>0.75428200706331794</v>
      </c>
      <c r="BI7">
        <f t="shared" si="5"/>
        <v>2.3250783338582144</v>
      </c>
      <c r="BN7" s="1">
        <v>50</v>
      </c>
      <c r="BO7">
        <v>284.76</v>
      </c>
      <c r="BP7">
        <v>3.8090000000000002</v>
      </c>
      <c r="BQ7" s="3">
        <f t="shared" ref="BQ7:BQ70" si="13">BD6</f>
        <v>7.9900524688578045</v>
      </c>
      <c r="BR7" s="3">
        <f t="shared" ref="BR7:BR70" si="14">BE6</f>
        <v>-6.6218927995328389</v>
      </c>
      <c r="BS7">
        <f t="shared" si="7"/>
        <v>10.377398648197223</v>
      </c>
    </row>
    <row r="8" spans="1:80" x14ac:dyDescent="0.2">
      <c r="A8">
        <v>272.7</v>
      </c>
      <c r="B8">
        <v>281.94</v>
      </c>
      <c r="C8">
        <v>2.8809999999999998</v>
      </c>
      <c r="D8">
        <v>7.32</v>
      </c>
      <c r="E8">
        <v>-9.64</v>
      </c>
      <c r="G8" s="1">
        <v>50</v>
      </c>
      <c r="J8" s="1">
        <v>8.76</v>
      </c>
      <c r="K8" s="1">
        <v>-7.26</v>
      </c>
      <c r="M8" s="1">
        <v>60</v>
      </c>
      <c r="P8" s="1">
        <v>9.11</v>
      </c>
      <c r="Q8" s="1">
        <v>-8.56</v>
      </c>
      <c r="R8" s="1">
        <v>12.5</v>
      </c>
      <c r="T8">
        <f t="shared" si="1"/>
        <v>9.5953944828242186</v>
      </c>
      <c r="U8" s="3">
        <f t="shared" si="3"/>
        <v>60</v>
      </c>
      <c r="AK8" s="1">
        <v>60</v>
      </c>
      <c r="AL8">
        <v>284.64999999999998</v>
      </c>
      <c r="AM8">
        <v>3.7650000000000001</v>
      </c>
      <c r="AN8" s="1">
        <v>9.11</v>
      </c>
      <c r="AO8" s="1">
        <v>-8.56</v>
      </c>
      <c r="AP8" s="1"/>
      <c r="AR8" s="1">
        <v>270</v>
      </c>
      <c r="AW8" s="1">
        <v>70</v>
      </c>
      <c r="AX8">
        <v>284.52999999999997</v>
      </c>
      <c r="AY8">
        <v>3.7210000000000001</v>
      </c>
      <c r="AZ8" s="1">
        <v>9.75</v>
      </c>
      <c r="BA8" s="1">
        <v>-8.33</v>
      </c>
      <c r="BB8">
        <f t="shared" si="4"/>
        <v>12.823860573165945</v>
      </c>
      <c r="BC8">
        <f t="shared" si="8"/>
        <v>11.823860573165945</v>
      </c>
      <c r="BD8">
        <f t="shared" si="9"/>
        <v>8.9896985334976307</v>
      </c>
      <c r="BE8">
        <f t="shared" si="10"/>
        <v>-7.680429618875408</v>
      </c>
      <c r="BF8">
        <f t="shared" si="11"/>
        <v>11.823860573165945</v>
      </c>
      <c r="BH8">
        <f t="shared" si="12"/>
        <v>0.7070192363800798</v>
      </c>
      <c r="BI8">
        <f t="shared" si="5"/>
        <v>2.2778155631749764</v>
      </c>
      <c r="BN8" s="1">
        <v>60</v>
      </c>
      <c r="BO8">
        <v>284.64999999999998</v>
      </c>
      <c r="BP8">
        <v>3.7650000000000001</v>
      </c>
      <c r="BQ8" s="3">
        <f t="shared" si="13"/>
        <v>8.3812366121529305</v>
      </c>
      <c r="BR8" s="3">
        <f t="shared" si="14"/>
        <v>-7.8752344017595028</v>
      </c>
      <c r="BS8">
        <f t="shared" si="7"/>
        <v>11.50062798422543</v>
      </c>
    </row>
    <row r="9" spans="1:80" x14ac:dyDescent="0.2">
      <c r="A9">
        <v>279</v>
      </c>
      <c r="B9">
        <v>281.77999999999997</v>
      </c>
      <c r="C9">
        <v>2.8820000000000001</v>
      </c>
      <c r="D9">
        <v>7.38</v>
      </c>
      <c r="E9">
        <v>-9.7200000000000006</v>
      </c>
      <c r="G9" s="1">
        <v>60</v>
      </c>
      <c r="J9" s="1">
        <v>9.11</v>
      </c>
      <c r="K9" s="1">
        <v>-8.56</v>
      </c>
      <c r="M9" s="1">
        <v>70</v>
      </c>
      <c r="P9" s="1">
        <v>9.75</v>
      </c>
      <c r="Q9" s="1">
        <v>-8.33</v>
      </c>
      <c r="R9" s="1">
        <v>12.82</v>
      </c>
      <c r="T9">
        <f t="shared" si="1"/>
        <v>9.8266205025651043</v>
      </c>
      <c r="U9" s="3">
        <f t="shared" si="3"/>
        <v>70</v>
      </c>
      <c r="AK9" s="1">
        <v>70</v>
      </c>
      <c r="AL9">
        <v>284.52999999999997</v>
      </c>
      <c r="AM9">
        <v>3.7210000000000001</v>
      </c>
      <c r="AN9" s="1">
        <v>9.75</v>
      </c>
      <c r="AO9" s="1">
        <v>-8.33</v>
      </c>
      <c r="AP9" s="1"/>
      <c r="AR9">
        <v>272.7</v>
      </c>
      <c r="AW9" s="1">
        <v>80</v>
      </c>
      <c r="AX9">
        <v>284.42</v>
      </c>
      <c r="AY9">
        <f>AY8 + $AS$3</f>
        <v>3.677</v>
      </c>
      <c r="AZ9" s="1">
        <v>9.2200000000000006</v>
      </c>
      <c r="BA9" s="1">
        <v>-7.98</v>
      </c>
      <c r="BB9">
        <f t="shared" si="4"/>
        <v>12.193801704144612</v>
      </c>
      <c r="BC9">
        <f t="shared" si="8"/>
        <v>11.193801704144612</v>
      </c>
      <c r="BD9">
        <f t="shared" si="9"/>
        <v>8.4638781420509606</v>
      </c>
      <c r="BE9">
        <f t="shared" si="10"/>
        <v>-7.3255691511460554</v>
      </c>
      <c r="BF9">
        <f t="shared" si="11"/>
        <v>11.19380170414461</v>
      </c>
      <c r="BH9">
        <f t="shared" si="12"/>
        <v>0.71342965094774646</v>
      </c>
      <c r="BI9">
        <f t="shared" si="5"/>
        <v>2.2842259777426426</v>
      </c>
      <c r="BN9" s="1">
        <v>70</v>
      </c>
      <c r="BO9">
        <v>284.52999999999997</v>
      </c>
      <c r="BP9">
        <v>3.7210000000000001</v>
      </c>
      <c r="BQ9" s="3">
        <f t="shared" si="13"/>
        <v>8.9896985334976307</v>
      </c>
      <c r="BR9" s="3">
        <f t="shared" si="14"/>
        <v>-7.680429618875408</v>
      </c>
      <c r="BS9">
        <f t="shared" si="7"/>
        <v>11.823860573165945</v>
      </c>
    </row>
    <row r="10" spans="1:80" x14ac:dyDescent="0.2">
      <c r="A10">
        <v>285.39999999999998</v>
      </c>
      <c r="B10">
        <v>281.72000000000003</v>
      </c>
      <c r="C10">
        <v>2.8820000000000001</v>
      </c>
      <c r="D10">
        <v>7.45</v>
      </c>
      <c r="E10">
        <v>-9.7799999999999994</v>
      </c>
      <c r="G10" s="1">
        <v>70</v>
      </c>
      <c r="J10" s="1">
        <v>9.75</v>
      </c>
      <c r="K10" s="1">
        <v>-8.33</v>
      </c>
      <c r="M10" s="1">
        <v>80</v>
      </c>
      <c r="P10" s="1">
        <v>9.2200000000000006</v>
      </c>
      <c r="Q10" s="1">
        <v>-7.98</v>
      </c>
      <c r="R10" s="1">
        <v>12.19</v>
      </c>
      <c r="T10">
        <f t="shared" si="1"/>
        <v>10.026917591501888</v>
      </c>
      <c r="U10" s="3">
        <f t="shared" si="3"/>
        <v>80</v>
      </c>
      <c r="AK10" s="1">
        <v>80</v>
      </c>
      <c r="AL10">
        <v>284.42</v>
      </c>
      <c r="AM10">
        <f>AM9 + $AS$3</f>
        <v>3.677</v>
      </c>
      <c r="AN10" s="1">
        <v>9.2200000000000006</v>
      </c>
      <c r="AO10" s="1">
        <v>-7.98</v>
      </c>
      <c r="AP10" s="1"/>
      <c r="AR10">
        <v>279</v>
      </c>
      <c r="AW10" s="1">
        <v>90</v>
      </c>
      <c r="AX10">
        <v>284.3</v>
      </c>
      <c r="AY10">
        <v>3.6320000000000001</v>
      </c>
      <c r="AZ10" s="1">
        <v>9.23</v>
      </c>
      <c r="BA10" s="1">
        <v>-8.2100000000000009</v>
      </c>
      <c r="BB10">
        <f t="shared" si="4"/>
        <v>12.353015826104977</v>
      </c>
      <c r="BC10">
        <f t="shared" si="8"/>
        <v>11.353015826104977</v>
      </c>
      <c r="BD10">
        <f t="shared" si="9"/>
        <v>8.4828140391033333</v>
      </c>
      <c r="BE10">
        <f t="shared" si="10"/>
        <v>-7.5453849686932131</v>
      </c>
      <c r="BF10">
        <f t="shared" si="11"/>
        <v>11.353015826104977</v>
      </c>
      <c r="BH10">
        <f t="shared" si="12"/>
        <v>0.72697847512284763</v>
      </c>
      <c r="BI10">
        <f t="shared" si="5"/>
        <v>2.2977748019177442</v>
      </c>
      <c r="BN10" s="1">
        <v>80</v>
      </c>
      <c r="BO10">
        <v>284.42</v>
      </c>
      <c r="BP10">
        <f>BP9 + $AS$3</f>
        <v>3.677</v>
      </c>
      <c r="BQ10" s="3">
        <f t="shared" si="13"/>
        <v>8.4638781420509606</v>
      </c>
      <c r="BR10" s="3">
        <f t="shared" si="14"/>
        <v>-7.3255691511460554</v>
      </c>
      <c r="BS10">
        <f t="shared" si="7"/>
        <v>11.19380170414461</v>
      </c>
    </row>
    <row r="11" spans="1:80" x14ac:dyDescent="0.2">
      <c r="A11">
        <v>291.8</v>
      </c>
      <c r="B11">
        <v>281.56</v>
      </c>
      <c r="C11">
        <v>2.883</v>
      </c>
      <c r="D11">
        <v>7.53</v>
      </c>
      <c r="E11">
        <v>-9.85</v>
      </c>
      <c r="G11" s="1">
        <v>80</v>
      </c>
      <c r="J11" s="1">
        <v>9.2200000000000006</v>
      </c>
      <c r="K11" s="1">
        <v>-7.98</v>
      </c>
      <c r="M11" s="1">
        <v>90</v>
      </c>
      <c r="P11" s="1">
        <v>9.23</v>
      </c>
      <c r="Q11" s="1">
        <v>-8.2100000000000009</v>
      </c>
      <c r="R11" s="1">
        <v>12.35</v>
      </c>
      <c r="T11">
        <f t="shared" si="1"/>
        <v>10.203592144986464</v>
      </c>
      <c r="U11" s="3">
        <f t="shared" si="3"/>
        <v>90</v>
      </c>
      <c r="AK11" s="1">
        <v>90</v>
      </c>
      <c r="AL11">
        <v>284.3</v>
      </c>
      <c r="AM11">
        <v>3.6320000000000001</v>
      </c>
      <c r="AN11" s="1">
        <v>9.23</v>
      </c>
      <c r="AO11" s="1">
        <v>-8.2100000000000009</v>
      </c>
      <c r="AP11" s="1"/>
      <c r="AR11">
        <v>280</v>
      </c>
      <c r="AW11" s="1">
        <v>100</v>
      </c>
      <c r="AX11">
        <v>284.19</v>
      </c>
      <c r="AY11">
        <f t="shared" ref="AY11" si="15">AY10 + $AS$3</f>
        <v>3.5880000000000001</v>
      </c>
      <c r="AZ11" s="1">
        <v>9.41</v>
      </c>
      <c r="BA11" s="1">
        <v>-8.74</v>
      </c>
      <c r="BB11">
        <f t="shared" si="4"/>
        <v>12.842729460671512</v>
      </c>
      <c r="BC11">
        <f t="shared" si="8"/>
        <v>11.842729460671512</v>
      </c>
      <c r="BD11">
        <f t="shared" si="9"/>
        <v>8.6772897121428603</v>
      </c>
      <c r="BE11">
        <f t="shared" si="10"/>
        <v>-8.0594593075588303</v>
      </c>
      <c r="BF11">
        <f t="shared" si="11"/>
        <v>11.842729460671514</v>
      </c>
      <c r="BH11">
        <f t="shared" si="12"/>
        <v>0.74850031684146123</v>
      </c>
      <c r="BI11">
        <f t="shared" si="5"/>
        <v>2.319296643636358</v>
      </c>
      <c r="BN11" s="1">
        <v>90</v>
      </c>
      <c r="BO11">
        <v>284.3</v>
      </c>
      <c r="BP11">
        <v>3.6320000000000001</v>
      </c>
      <c r="BQ11" s="3">
        <f t="shared" si="13"/>
        <v>8.4828140391033333</v>
      </c>
      <c r="BR11" s="3">
        <f t="shared" si="14"/>
        <v>-7.5453849686932131</v>
      </c>
      <c r="BS11">
        <f t="shared" si="7"/>
        <v>11.353015826104977</v>
      </c>
    </row>
    <row r="12" spans="1:80" x14ac:dyDescent="0.2">
      <c r="A12">
        <v>298.2</v>
      </c>
      <c r="B12">
        <v>281.41000000000003</v>
      </c>
      <c r="C12">
        <v>2.883</v>
      </c>
      <c r="D12">
        <v>7.61</v>
      </c>
      <c r="E12">
        <v>-9.92</v>
      </c>
      <c r="G12" s="1">
        <v>90</v>
      </c>
      <c r="J12" s="1">
        <v>9.23</v>
      </c>
      <c r="K12" s="1">
        <v>-8.2100000000000009</v>
      </c>
      <c r="M12" s="1">
        <v>100</v>
      </c>
      <c r="P12" s="1">
        <v>9.41</v>
      </c>
      <c r="Q12" s="1">
        <v>-8.74</v>
      </c>
      <c r="R12" s="1">
        <v>12.85</v>
      </c>
      <c r="T12">
        <f t="shared" si="1"/>
        <v>10.361632918473203</v>
      </c>
      <c r="U12" s="3">
        <f t="shared" si="3"/>
        <v>100</v>
      </c>
      <c r="AK12" s="1">
        <v>100</v>
      </c>
      <c r="AL12">
        <v>284.19</v>
      </c>
      <c r="AM12">
        <f t="shared" ref="AM12:AM27" si="16">AM11 + $AS$3</f>
        <v>3.5880000000000001</v>
      </c>
      <c r="AN12" s="1">
        <v>9.41</v>
      </c>
      <c r="AO12" s="1">
        <v>-8.74</v>
      </c>
      <c r="AP12" s="1"/>
      <c r="AR12">
        <v>285.39999999999998</v>
      </c>
      <c r="AW12" s="1">
        <v>110</v>
      </c>
      <c r="AX12">
        <v>284.07</v>
      </c>
      <c r="AY12">
        <v>3.5430000000000001</v>
      </c>
      <c r="AZ12" s="1">
        <v>9.56</v>
      </c>
      <c r="BA12" s="1">
        <v>-9.11</v>
      </c>
      <c r="BB12">
        <f t="shared" si="4"/>
        <v>13.205517786137731</v>
      </c>
      <c r="BC12">
        <f t="shared" si="8"/>
        <v>12.205517786137731</v>
      </c>
      <c r="BD12">
        <f t="shared" si="9"/>
        <v>8.8360601928055065</v>
      </c>
      <c r="BE12">
        <f t="shared" si="10"/>
        <v>-8.4201368573701014</v>
      </c>
      <c r="BF12">
        <f t="shared" si="11"/>
        <v>12.205517786137731</v>
      </c>
      <c r="BH12">
        <f t="shared" si="12"/>
        <v>0.76129999048171415</v>
      </c>
      <c r="BI12">
        <f t="shared" si="5"/>
        <v>2.3320963172766112</v>
      </c>
      <c r="BN12" s="1">
        <v>100</v>
      </c>
      <c r="BO12">
        <v>284.19</v>
      </c>
      <c r="BP12">
        <f t="shared" ref="BP12" si="17">BP11 + $AS$3</f>
        <v>3.5880000000000001</v>
      </c>
      <c r="BQ12" s="3">
        <f t="shared" si="13"/>
        <v>8.6772897121428603</v>
      </c>
      <c r="BR12" s="3">
        <f t="shared" si="14"/>
        <v>-8.0594593075588303</v>
      </c>
      <c r="BS12">
        <f t="shared" si="7"/>
        <v>11.842729460671514</v>
      </c>
    </row>
    <row r="13" spans="1:80" x14ac:dyDescent="0.2">
      <c r="A13">
        <v>304.5</v>
      </c>
      <c r="B13">
        <v>281.33999999999997</v>
      </c>
      <c r="C13">
        <v>2.8839999999999999</v>
      </c>
      <c r="D13">
        <v>7.67</v>
      </c>
      <c r="E13">
        <v>-10</v>
      </c>
      <c r="G13" s="1">
        <v>100</v>
      </c>
      <c r="J13" s="1">
        <v>9.41</v>
      </c>
      <c r="K13" s="1">
        <v>-8.74</v>
      </c>
      <c r="M13" s="1">
        <v>110</v>
      </c>
      <c r="P13" s="1">
        <v>9.56</v>
      </c>
      <c r="Q13" s="1">
        <v>-9.11</v>
      </c>
      <c r="R13" s="1">
        <v>13.2</v>
      </c>
      <c r="T13">
        <f t="shared" si="1"/>
        <v>10.50459818817969</v>
      </c>
      <c r="U13" s="3">
        <f t="shared" si="3"/>
        <v>110</v>
      </c>
      <c r="AK13" s="1">
        <v>110</v>
      </c>
      <c r="AL13">
        <v>284.07</v>
      </c>
      <c r="AM13">
        <v>3.5430000000000001</v>
      </c>
      <c r="AN13" s="1">
        <v>9.56</v>
      </c>
      <c r="AO13" s="1">
        <v>-9.11</v>
      </c>
      <c r="AP13" s="1"/>
      <c r="AR13">
        <v>291.8</v>
      </c>
      <c r="AW13" s="1">
        <v>120</v>
      </c>
      <c r="AX13">
        <v>283.95</v>
      </c>
      <c r="AY13">
        <f t="shared" ref="AY13" si="18">AY12 + $AS$3</f>
        <v>3.4990000000000001</v>
      </c>
      <c r="AZ13" s="1">
        <v>9.41</v>
      </c>
      <c r="BA13" s="1">
        <v>-8.6999999999999993</v>
      </c>
      <c r="BB13">
        <f t="shared" si="4"/>
        <v>12.81554134634975</v>
      </c>
      <c r="BC13">
        <f t="shared" si="8"/>
        <v>11.81554134634975</v>
      </c>
      <c r="BD13">
        <f t="shared" si="9"/>
        <v>8.6757352705057418</v>
      </c>
      <c r="BE13">
        <f t="shared" si="10"/>
        <v>-8.0211367538150817</v>
      </c>
      <c r="BF13">
        <f t="shared" si="11"/>
        <v>11.81554134634975</v>
      </c>
      <c r="BH13">
        <f t="shared" si="12"/>
        <v>0.74621337193059423</v>
      </c>
      <c r="BI13">
        <f t="shared" si="5"/>
        <v>2.3170096987254909</v>
      </c>
      <c r="BN13" s="1">
        <v>110</v>
      </c>
      <c r="BO13">
        <v>284.07</v>
      </c>
      <c r="BP13">
        <v>3.5430000000000001</v>
      </c>
      <c r="BQ13" s="3">
        <f t="shared" si="13"/>
        <v>8.8360601928055065</v>
      </c>
      <c r="BR13" s="3">
        <f t="shared" si="14"/>
        <v>-8.4201368573701014</v>
      </c>
      <c r="BS13">
        <f t="shared" si="7"/>
        <v>12.205517786137731</v>
      </c>
    </row>
    <row r="14" spans="1:80" x14ac:dyDescent="0.2">
      <c r="A14">
        <v>310.89999999999998</v>
      </c>
      <c r="B14">
        <v>281.18</v>
      </c>
      <c r="C14">
        <v>2.8849999999999998</v>
      </c>
      <c r="D14">
        <v>7.75</v>
      </c>
      <c r="E14">
        <v>-10.06</v>
      </c>
      <c r="G14" s="1">
        <v>110</v>
      </c>
      <c r="J14" s="1">
        <v>9.56</v>
      </c>
      <c r="K14" s="1">
        <v>-9.11</v>
      </c>
      <c r="M14" s="1">
        <v>120</v>
      </c>
      <c r="P14" s="1">
        <v>9.41</v>
      </c>
      <c r="Q14" s="1">
        <v>-8.6999999999999993</v>
      </c>
      <c r="R14" s="1">
        <v>12.82</v>
      </c>
      <c r="T14">
        <f t="shared" si="1"/>
        <v>10.635115253664136</v>
      </c>
      <c r="U14" s="3">
        <f t="shared" si="3"/>
        <v>120</v>
      </c>
      <c r="AK14" s="1">
        <v>120</v>
      </c>
      <c r="AL14">
        <v>283.95</v>
      </c>
      <c r="AM14">
        <f t="shared" si="16"/>
        <v>3.4990000000000001</v>
      </c>
      <c r="AN14" s="1">
        <v>9.41</v>
      </c>
      <c r="AO14" s="1">
        <v>-8.6999999999999993</v>
      </c>
      <c r="AP14" s="1"/>
      <c r="AR14">
        <v>298.2</v>
      </c>
      <c r="AT14" t="s">
        <v>11</v>
      </c>
      <c r="AW14" s="1">
        <v>130</v>
      </c>
      <c r="AX14">
        <v>283.83999999999997</v>
      </c>
      <c r="AY14">
        <v>3.4540000000000002</v>
      </c>
      <c r="AZ14" s="1">
        <v>9.5299999999999994</v>
      </c>
      <c r="BA14" s="1">
        <v>-8.31</v>
      </c>
      <c r="BB14">
        <f t="shared" si="4"/>
        <v>12.64424770399568</v>
      </c>
      <c r="BC14">
        <f t="shared" si="8"/>
        <v>11.64424770399568</v>
      </c>
      <c r="BD14">
        <f t="shared" si="9"/>
        <v>8.7762975874010714</v>
      </c>
      <c r="BE14">
        <f t="shared" si="10"/>
        <v>-7.6527841501891851</v>
      </c>
      <c r="BF14">
        <f t="shared" si="11"/>
        <v>11.644247703995681</v>
      </c>
      <c r="BH14">
        <f t="shared" si="12"/>
        <v>0.71711881908811281</v>
      </c>
      <c r="BI14">
        <f t="shared" si="5"/>
        <v>2.2879151458830096</v>
      </c>
      <c r="BN14" s="1">
        <v>120</v>
      </c>
      <c r="BO14">
        <v>283.95</v>
      </c>
      <c r="BP14">
        <f t="shared" ref="BP14" si="19">BP13 + $AS$3</f>
        <v>3.4990000000000001</v>
      </c>
      <c r="BQ14" s="3">
        <f t="shared" si="13"/>
        <v>8.6757352705057418</v>
      </c>
      <c r="BR14" s="3">
        <f t="shared" si="14"/>
        <v>-8.0211367538150817</v>
      </c>
      <c r="BS14">
        <f t="shared" si="7"/>
        <v>11.81554134634975</v>
      </c>
    </row>
    <row r="15" spans="1:80" x14ac:dyDescent="0.2">
      <c r="A15">
        <v>317.3</v>
      </c>
      <c r="B15">
        <v>281.13</v>
      </c>
      <c r="C15">
        <v>2.8849999999999998</v>
      </c>
      <c r="D15">
        <v>7.89</v>
      </c>
      <c r="E15">
        <v>-10.210000000000001</v>
      </c>
      <c r="G15" s="1">
        <v>120</v>
      </c>
      <c r="J15" s="1">
        <v>9.41</v>
      </c>
      <c r="K15" s="1">
        <v>-8.6999999999999993</v>
      </c>
      <c r="M15" s="1">
        <v>130</v>
      </c>
      <c r="P15" s="1">
        <v>9.5299999999999994</v>
      </c>
      <c r="Q15" s="1">
        <v>-8.31</v>
      </c>
      <c r="R15" s="1">
        <v>12.65</v>
      </c>
      <c r="T15">
        <f t="shared" si="1"/>
        <v>10.755179315174441</v>
      </c>
      <c r="U15" s="3">
        <f t="shared" si="3"/>
        <v>130</v>
      </c>
      <c r="AK15" s="1">
        <v>130</v>
      </c>
      <c r="AL15">
        <v>283.83999999999997</v>
      </c>
      <c r="AM15">
        <v>3.4540000000000002</v>
      </c>
      <c r="AN15" s="1">
        <v>9.5299999999999994</v>
      </c>
      <c r="AO15" s="1">
        <v>-8.31</v>
      </c>
      <c r="AP15" s="1"/>
      <c r="AR15">
        <v>304.5</v>
      </c>
      <c r="AW15" s="1">
        <v>140</v>
      </c>
      <c r="AX15">
        <v>283.73</v>
      </c>
      <c r="AY15">
        <f t="shared" ref="AY15:AY16" si="20">AY14 + $AS$3</f>
        <v>3.41</v>
      </c>
      <c r="AZ15" s="1">
        <v>9.89</v>
      </c>
      <c r="BA15" s="1">
        <v>-7.4</v>
      </c>
      <c r="BB15">
        <f t="shared" si="4"/>
        <v>12.352007933935278</v>
      </c>
      <c r="BC15">
        <f t="shared" si="8"/>
        <v>11.352007933935278</v>
      </c>
      <c r="BD15">
        <f t="shared" si="9"/>
        <v>9.0893204624789217</v>
      </c>
      <c r="BE15">
        <f t="shared" si="10"/>
        <v>-6.8009071205605656</v>
      </c>
      <c r="BF15">
        <f t="shared" si="11"/>
        <v>11.352007933935276</v>
      </c>
      <c r="BH15">
        <f t="shared" si="12"/>
        <v>0.6423676895895104</v>
      </c>
      <c r="BI15">
        <f t="shared" si="5"/>
        <v>2.2131640163844066</v>
      </c>
      <c r="BN15" s="1">
        <v>130</v>
      </c>
      <c r="BO15">
        <v>283.83999999999997</v>
      </c>
      <c r="BP15">
        <v>3.4540000000000002</v>
      </c>
      <c r="BQ15" s="3">
        <f t="shared" si="13"/>
        <v>8.7762975874010714</v>
      </c>
      <c r="BR15" s="3">
        <f t="shared" si="14"/>
        <v>-7.6527841501891851</v>
      </c>
      <c r="BS15">
        <f t="shared" si="7"/>
        <v>11.644247703995681</v>
      </c>
    </row>
    <row r="16" spans="1:80" x14ac:dyDescent="0.2">
      <c r="A16">
        <v>323.60000000000002</v>
      </c>
      <c r="B16">
        <v>280.97000000000003</v>
      </c>
      <c r="C16">
        <v>2.8860000000000001</v>
      </c>
      <c r="D16">
        <v>7.97</v>
      </c>
      <c r="E16">
        <v>-10.27</v>
      </c>
      <c r="G16" s="1">
        <v>130</v>
      </c>
      <c r="J16" s="1">
        <v>9.5299999999999994</v>
      </c>
      <c r="K16" s="1">
        <v>-8.31</v>
      </c>
      <c r="M16" s="1">
        <v>140</v>
      </c>
      <c r="P16" s="1">
        <v>9.89</v>
      </c>
      <c r="Q16" s="1">
        <v>-7.4</v>
      </c>
      <c r="R16" s="1">
        <v>12.35</v>
      </c>
      <c r="T16">
        <f t="shared" si="1"/>
        <v>10.866341273405023</v>
      </c>
      <c r="U16" s="3">
        <f t="shared" si="3"/>
        <v>140</v>
      </c>
      <c r="AK16" s="1">
        <v>140</v>
      </c>
      <c r="AL16">
        <v>283.73</v>
      </c>
      <c r="AM16">
        <f t="shared" si="16"/>
        <v>3.41</v>
      </c>
      <c r="AN16" s="1">
        <v>9.89</v>
      </c>
      <c r="AO16" s="1">
        <v>-7.4</v>
      </c>
      <c r="AP16" s="1"/>
      <c r="AR16">
        <v>310.89999999999998</v>
      </c>
      <c r="AW16" s="1">
        <v>150</v>
      </c>
      <c r="AX16">
        <v>283.61</v>
      </c>
      <c r="AY16">
        <f t="shared" si="20"/>
        <v>3.3660000000000001</v>
      </c>
      <c r="AZ16" s="1">
        <v>10.119999999999999</v>
      </c>
      <c r="BA16" s="1">
        <v>-7.51</v>
      </c>
      <c r="BB16">
        <f t="shared" si="4"/>
        <v>12.602162512838818</v>
      </c>
      <c r="BC16">
        <f t="shared" si="8"/>
        <v>11.602162512838818</v>
      </c>
      <c r="BD16">
        <f t="shared" si="9"/>
        <v>9.3169632204242756</v>
      </c>
      <c r="BE16">
        <f t="shared" si="10"/>
        <v>-6.9140705321527971</v>
      </c>
      <c r="BF16">
        <f t="shared" si="11"/>
        <v>11.602162512838818</v>
      </c>
      <c r="BH16">
        <f t="shared" si="12"/>
        <v>0.63842259349537323</v>
      </c>
      <c r="BI16">
        <f t="shared" si="5"/>
        <v>2.2092189202902697</v>
      </c>
      <c r="BN16" s="1">
        <v>140</v>
      </c>
      <c r="BO16">
        <v>283.73</v>
      </c>
      <c r="BP16">
        <f t="shared" ref="BP16:BP17" si="21">BP15 + $AS$3</f>
        <v>3.41</v>
      </c>
      <c r="BQ16" s="3">
        <f t="shared" si="13"/>
        <v>9.0893204624789217</v>
      </c>
      <c r="BR16" s="3">
        <f t="shared" si="14"/>
        <v>-6.8009071205605656</v>
      </c>
      <c r="BS16">
        <f t="shared" si="7"/>
        <v>11.352007933935276</v>
      </c>
    </row>
    <row r="17" spans="1:71" x14ac:dyDescent="0.2">
      <c r="A17">
        <v>330</v>
      </c>
      <c r="B17">
        <v>280.89999999999998</v>
      </c>
      <c r="C17">
        <v>2.8860000000000001</v>
      </c>
      <c r="D17">
        <v>8.0299999999999994</v>
      </c>
      <c r="E17">
        <v>-10.35</v>
      </c>
      <c r="G17" s="1">
        <v>140</v>
      </c>
      <c r="J17" s="1">
        <v>9.89</v>
      </c>
      <c r="K17" s="1">
        <v>-7.4</v>
      </c>
      <c r="M17" s="1">
        <v>150</v>
      </c>
      <c r="P17" s="1">
        <v>10.119999999999999</v>
      </c>
      <c r="Q17" s="1">
        <v>-7.51</v>
      </c>
      <c r="R17" s="1">
        <v>12.6</v>
      </c>
      <c r="T17">
        <f t="shared" si="1"/>
        <v>10.969830580635451</v>
      </c>
      <c r="U17" s="3">
        <f t="shared" si="3"/>
        <v>150</v>
      </c>
      <c r="AK17" s="1">
        <v>150</v>
      </c>
      <c r="AL17">
        <v>283.61</v>
      </c>
      <c r="AM17">
        <f t="shared" si="16"/>
        <v>3.3660000000000001</v>
      </c>
      <c r="AN17" s="1">
        <v>10.119999999999999</v>
      </c>
      <c r="AO17" s="1">
        <v>-7.51</v>
      </c>
      <c r="AP17" s="1"/>
      <c r="AR17">
        <v>317.3</v>
      </c>
      <c r="AW17" s="1">
        <v>160</v>
      </c>
      <c r="AX17">
        <v>283.5</v>
      </c>
      <c r="AY17">
        <v>3.3210000000000002</v>
      </c>
      <c r="AZ17" s="1">
        <v>10.37</v>
      </c>
      <c r="BA17" s="1">
        <v>-7.32</v>
      </c>
      <c r="BB17">
        <f t="shared" si="4"/>
        <v>12.693277748477735</v>
      </c>
      <c r="BC17">
        <f t="shared" si="8"/>
        <v>11.693277748477735</v>
      </c>
      <c r="BD17">
        <f t="shared" si="9"/>
        <v>9.5530321367352382</v>
      </c>
      <c r="BE17">
        <f t="shared" si="10"/>
        <v>-6.7433168024013446</v>
      </c>
      <c r="BF17">
        <f t="shared" si="11"/>
        <v>11.693277748477735</v>
      </c>
      <c r="BH17">
        <f t="shared" si="12"/>
        <v>0.61466295192216558</v>
      </c>
      <c r="BI17">
        <f t="shared" si="5"/>
        <v>2.1854592787170621</v>
      </c>
      <c r="BN17" s="1">
        <v>150</v>
      </c>
      <c r="BO17">
        <v>283.61</v>
      </c>
      <c r="BP17">
        <f t="shared" si="21"/>
        <v>3.3660000000000001</v>
      </c>
      <c r="BQ17" s="3">
        <f t="shared" si="13"/>
        <v>9.3169632204242756</v>
      </c>
      <c r="BR17" s="3">
        <f t="shared" si="14"/>
        <v>-6.9140705321527971</v>
      </c>
      <c r="BS17">
        <f t="shared" si="7"/>
        <v>11.602162512838818</v>
      </c>
    </row>
    <row r="18" spans="1:71" x14ac:dyDescent="0.2">
      <c r="A18">
        <v>336.4</v>
      </c>
      <c r="B18">
        <v>280.75</v>
      </c>
      <c r="C18">
        <v>2.887</v>
      </c>
      <c r="D18">
        <v>8.11</v>
      </c>
      <c r="E18">
        <v>-10.42</v>
      </c>
      <c r="G18" s="1">
        <v>150</v>
      </c>
      <c r="J18" s="1">
        <v>10.119999999999999</v>
      </c>
      <c r="K18" s="1">
        <v>-7.51</v>
      </c>
      <c r="M18" s="1">
        <v>160</v>
      </c>
      <c r="P18" s="1">
        <v>10.37</v>
      </c>
      <c r="Q18" s="1">
        <v>-7.32</v>
      </c>
      <c r="R18" s="1">
        <v>12.69</v>
      </c>
      <c r="T18">
        <f t="shared" si="1"/>
        <v>11.066638362341807</v>
      </c>
      <c r="U18" s="3">
        <f t="shared" si="3"/>
        <v>160</v>
      </c>
      <c r="AK18" s="1">
        <v>160</v>
      </c>
      <c r="AL18">
        <v>283.5</v>
      </c>
      <c r="AM18">
        <v>3.3210000000000002</v>
      </c>
      <c r="AN18" s="1">
        <v>10.37</v>
      </c>
      <c r="AO18" s="1">
        <v>-7.32</v>
      </c>
      <c r="AP18" s="1"/>
      <c r="AR18">
        <v>323.60000000000002</v>
      </c>
      <c r="AW18" s="1">
        <v>170</v>
      </c>
      <c r="AX18">
        <v>283.38</v>
      </c>
      <c r="AY18">
        <f t="shared" ref="AY18" si="22">AY17 + $AS$3</f>
        <v>3.2770000000000001</v>
      </c>
      <c r="AZ18" s="1">
        <v>9.83</v>
      </c>
      <c r="BA18" s="1">
        <v>-8.34</v>
      </c>
      <c r="BB18">
        <f t="shared" si="4"/>
        <v>12.891256726944818</v>
      </c>
      <c r="BC18">
        <f t="shared" si="8"/>
        <v>11.891256726944818</v>
      </c>
      <c r="BD18">
        <f t="shared" si="9"/>
        <v>9.0674676722205287</v>
      </c>
      <c r="BE18">
        <f t="shared" si="10"/>
        <v>-7.6930498867059223</v>
      </c>
      <c r="BF18">
        <f t="shared" si="11"/>
        <v>11.891256726944818</v>
      </c>
      <c r="BH18">
        <f t="shared" si="12"/>
        <v>0.70357793470361307</v>
      </c>
      <c r="BI18">
        <f t="shared" si="5"/>
        <v>2.2743742614985099</v>
      </c>
      <c r="BN18" s="1">
        <v>160</v>
      </c>
      <c r="BO18">
        <v>283.5</v>
      </c>
      <c r="BP18">
        <v>3.3210000000000002</v>
      </c>
      <c r="BQ18" s="3">
        <f t="shared" si="13"/>
        <v>9.5530321367352382</v>
      </c>
      <c r="BR18" s="3">
        <f t="shared" si="14"/>
        <v>-6.7433168024013446</v>
      </c>
      <c r="BS18">
        <f t="shared" si="7"/>
        <v>11.693277748477735</v>
      </c>
    </row>
    <row r="19" spans="1:71" x14ac:dyDescent="0.2">
      <c r="A19">
        <v>342.8</v>
      </c>
      <c r="B19">
        <v>280.58999999999997</v>
      </c>
      <c r="C19">
        <v>2.8879999999999999</v>
      </c>
      <c r="D19">
        <v>8.19</v>
      </c>
      <c r="E19">
        <v>-10.48</v>
      </c>
      <c r="G19" s="1">
        <v>160</v>
      </c>
      <c r="J19" s="1">
        <v>10.37</v>
      </c>
      <c r="K19" s="1">
        <v>-7.32</v>
      </c>
      <c r="M19" s="1">
        <v>170</v>
      </c>
      <c r="P19" s="1">
        <v>9.83</v>
      </c>
      <c r="Q19" s="1">
        <v>-8.34</v>
      </c>
      <c r="R19" s="1">
        <v>12.89</v>
      </c>
      <c r="T19">
        <f t="shared" si="1"/>
        <v>11.15757529506646</v>
      </c>
      <c r="U19" s="3">
        <f t="shared" si="3"/>
        <v>170</v>
      </c>
      <c r="AK19" s="1">
        <v>170</v>
      </c>
      <c r="AL19">
        <v>283.38</v>
      </c>
      <c r="AM19">
        <f t="shared" si="16"/>
        <v>3.2770000000000001</v>
      </c>
      <c r="AN19" s="1">
        <v>9.83</v>
      </c>
      <c r="AO19" s="1">
        <v>-8.34</v>
      </c>
      <c r="AP19" s="1"/>
      <c r="AR19">
        <v>330</v>
      </c>
      <c r="AW19" s="1">
        <v>180</v>
      </c>
      <c r="AX19">
        <v>283.26</v>
      </c>
      <c r="AY19">
        <f>AY18 + $AS$3</f>
        <v>3.2330000000000001</v>
      </c>
      <c r="AZ19" s="1">
        <v>10.38</v>
      </c>
      <c r="BA19" s="1">
        <v>-8.06</v>
      </c>
      <c r="BB19">
        <f t="shared" si="4"/>
        <v>13.141841575669675</v>
      </c>
      <c r="BC19">
        <f t="shared" si="8"/>
        <v>12.141841575669675</v>
      </c>
      <c r="BD19">
        <f t="shared" si="9"/>
        <v>9.5901563589674428</v>
      </c>
      <c r="BE19">
        <f t="shared" si="10"/>
        <v>-7.4466917392367602</v>
      </c>
      <c r="BF19">
        <f t="shared" si="11"/>
        <v>12.141841575669677</v>
      </c>
      <c r="BH19">
        <f t="shared" si="12"/>
        <v>0.66024231477737305</v>
      </c>
      <c r="BI19">
        <f t="shared" si="5"/>
        <v>2.2310386415722698</v>
      </c>
      <c r="BN19" s="1">
        <v>170</v>
      </c>
      <c r="BO19">
        <v>283.38</v>
      </c>
      <c r="BP19">
        <f t="shared" ref="BP19" si="23">BP18 + $AS$3</f>
        <v>3.2770000000000001</v>
      </c>
      <c r="BQ19" s="3">
        <f t="shared" si="13"/>
        <v>9.0674676722205287</v>
      </c>
      <c r="BR19" s="3">
        <f t="shared" si="14"/>
        <v>-7.6930498867059223</v>
      </c>
      <c r="BS19">
        <f t="shared" si="7"/>
        <v>11.891256726944818</v>
      </c>
    </row>
    <row r="20" spans="1:71" x14ac:dyDescent="0.2">
      <c r="A20">
        <v>349.2</v>
      </c>
      <c r="B20">
        <v>280.52999999999997</v>
      </c>
      <c r="C20">
        <v>2.8879999999999999</v>
      </c>
      <c r="D20">
        <v>8.25</v>
      </c>
      <c r="E20">
        <v>-10.56</v>
      </c>
      <c r="G20" s="1">
        <v>170</v>
      </c>
      <c r="J20" s="1">
        <v>9.83</v>
      </c>
      <c r="K20" s="1">
        <v>-8.34</v>
      </c>
      <c r="M20" s="1">
        <v>180</v>
      </c>
      <c r="P20" s="1">
        <v>10.38</v>
      </c>
      <c r="Q20" s="1">
        <v>-8.06</v>
      </c>
      <c r="R20" s="1">
        <v>13.14</v>
      </c>
      <c r="T20">
        <f t="shared" si="1"/>
        <v>11.243312915826383</v>
      </c>
      <c r="U20" s="3">
        <f t="shared" si="3"/>
        <v>180</v>
      </c>
      <c r="AK20" s="1">
        <v>180</v>
      </c>
      <c r="AL20">
        <v>283.26</v>
      </c>
      <c r="AM20">
        <f>AM19 + $AS$3</f>
        <v>3.2330000000000001</v>
      </c>
      <c r="AN20" s="1">
        <v>10.38</v>
      </c>
      <c r="AO20" s="1">
        <v>-8.06</v>
      </c>
      <c r="AP20" s="1"/>
      <c r="AR20">
        <v>336.4</v>
      </c>
      <c r="AW20" s="1">
        <v>190</v>
      </c>
      <c r="AX20">
        <v>283.14999999999998</v>
      </c>
      <c r="AY20">
        <v>3.1880000000000002</v>
      </c>
      <c r="AZ20" s="1">
        <v>9.73</v>
      </c>
      <c r="BA20" s="1">
        <v>-8.59</v>
      </c>
      <c r="BB20">
        <f t="shared" si="4"/>
        <v>12.979252674942423</v>
      </c>
      <c r="BC20">
        <f t="shared" si="8"/>
        <v>11.979252674942423</v>
      </c>
      <c r="BD20">
        <f t="shared" si="9"/>
        <v>8.9803420463656884</v>
      </c>
      <c r="BE20">
        <f t="shared" si="10"/>
        <v>-7.9281745301419599</v>
      </c>
      <c r="BF20">
        <f t="shared" si="11"/>
        <v>11.979252674942423</v>
      </c>
      <c r="BH20">
        <f t="shared" si="12"/>
        <v>0.72325122181047963</v>
      </c>
      <c r="BI20">
        <f t="shared" si="5"/>
        <v>2.2940475486053762</v>
      </c>
      <c r="BN20" s="1">
        <v>180</v>
      </c>
      <c r="BO20">
        <v>283.26</v>
      </c>
      <c r="BP20">
        <f>BP19 + $AS$3</f>
        <v>3.2330000000000001</v>
      </c>
      <c r="BQ20" s="3">
        <f t="shared" si="13"/>
        <v>9.5901563589674428</v>
      </c>
      <c r="BR20" s="3">
        <f t="shared" si="14"/>
        <v>-7.4466917392367602</v>
      </c>
      <c r="BS20">
        <f t="shared" si="7"/>
        <v>12.141841575669677</v>
      </c>
    </row>
    <row r="21" spans="1:71" x14ac:dyDescent="0.2">
      <c r="A21">
        <v>355.7</v>
      </c>
      <c r="B21">
        <v>280.37</v>
      </c>
      <c r="C21">
        <v>2.8889999999999998</v>
      </c>
      <c r="D21">
        <v>8.39</v>
      </c>
      <c r="E21">
        <v>-10.7</v>
      </c>
      <c r="G21" s="1">
        <v>180</v>
      </c>
      <c r="J21" s="1">
        <v>10.38</v>
      </c>
      <c r="K21" s="1">
        <v>-8.06</v>
      </c>
      <c r="M21" s="1">
        <v>190</v>
      </c>
      <c r="P21" s="1">
        <v>9.73</v>
      </c>
      <c r="Q21" s="1">
        <v>-8.59</v>
      </c>
      <c r="R21" s="1">
        <v>12.98</v>
      </c>
      <c r="T21">
        <f t="shared" si="1"/>
        <v>11.324413747731796</v>
      </c>
      <c r="U21" s="3">
        <f t="shared" si="3"/>
        <v>190</v>
      </c>
      <c r="AK21" s="1">
        <v>190</v>
      </c>
      <c r="AL21">
        <v>283.14999999999998</v>
      </c>
      <c r="AM21">
        <v>3.1880000000000002</v>
      </c>
      <c r="AN21" s="1">
        <v>9.73</v>
      </c>
      <c r="AO21" s="1">
        <v>-8.59</v>
      </c>
      <c r="AP21" s="1"/>
      <c r="AR21">
        <v>342.8</v>
      </c>
      <c r="AW21" s="1">
        <v>200</v>
      </c>
      <c r="AX21">
        <v>283.04000000000002</v>
      </c>
      <c r="AY21">
        <f t="shared" ref="AY21" si="24">AY20 + $AS$3</f>
        <v>3.1440000000000001</v>
      </c>
      <c r="AZ21" s="1">
        <v>8.86</v>
      </c>
      <c r="BA21" s="1">
        <v>-8.75</v>
      </c>
      <c r="BB21">
        <f t="shared" si="4"/>
        <v>12.452393344253144</v>
      </c>
      <c r="BC21">
        <f t="shared" si="8"/>
        <v>11.452393344253144</v>
      </c>
      <c r="BD21">
        <f t="shared" si="9"/>
        <v>8.1484901918000396</v>
      </c>
      <c r="BE21">
        <f t="shared" si="10"/>
        <v>-8.0473238350169698</v>
      </c>
      <c r="BF21">
        <f t="shared" si="11"/>
        <v>11.452393344253142</v>
      </c>
      <c r="BH21">
        <f t="shared" si="12"/>
        <v>0.77915179375701427</v>
      </c>
      <c r="BI21">
        <f t="shared" si="5"/>
        <v>2.3499481205519106</v>
      </c>
      <c r="BN21" s="1">
        <v>190</v>
      </c>
      <c r="BO21">
        <v>283.14999999999998</v>
      </c>
      <c r="BP21">
        <v>3.1880000000000002</v>
      </c>
      <c r="BQ21" s="3">
        <f t="shared" si="13"/>
        <v>8.9803420463656884</v>
      </c>
      <c r="BR21" s="3">
        <f t="shared" si="14"/>
        <v>-7.9281745301419599</v>
      </c>
      <c r="BS21">
        <f t="shared" si="7"/>
        <v>11.979252674942423</v>
      </c>
    </row>
    <row r="22" spans="1:71" x14ac:dyDescent="0.2">
      <c r="A22">
        <v>362.3</v>
      </c>
      <c r="B22">
        <v>280.31</v>
      </c>
      <c r="C22">
        <v>2.8889999999999998</v>
      </c>
      <c r="D22">
        <v>8.4499999999999993</v>
      </c>
      <c r="E22">
        <v>-10.78</v>
      </c>
      <c r="G22" s="1">
        <v>190</v>
      </c>
      <c r="J22" s="1">
        <v>9.73</v>
      </c>
      <c r="K22" s="1">
        <v>-8.59</v>
      </c>
      <c r="M22" s="1">
        <v>200</v>
      </c>
      <c r="P22" s="1">
        <v>8.86</v>
      </c>
      <c r="Q22" s="1">
        <v>-8.75</v>
      </c>
      <c r="R22" s="1">
        <v>12.45</v>
      </c>
      <c r="T22">
        <f t="shared" si="1"/>
        <v>11.401353689313122</v>
      </c>
      <c r="U22" s="3">
        <f t="shared" si="3"/>
        <v>200</v>
      </c>
      <c r="AK22" s="1">
        <v>200</v>
      </c>
      <c r="AL22">
        <v>283.04000000000002</v>
      </c>
      <c r="AM22">
        <f t="shared" si="16"/>
        <v>3.1440000000000001</v>
      </c>
      <c r="AN22" s="1">
        <v>8.86</v>
      </c>
      <c r="AO22" s="1">
        <v>-8.75</v>
      </c>
      <c r="AP22" s="1"/>
      <c r="AR22">
        <v>349.2</v>
      </c>
      <c r="AW22" s="1">
        <v>210</v>
      </c>
      <c r="AX22">
        <v>283.92</v>
      </c>
      <c r="AY22">
        <v>3.0990000000000002</v>
      </c>
      <c r="AZ22" s="1">
        <v>8.74</v>
      </c>
      <c r="BA22" s="1">
        <v>-8.2100000000000009</v>
      </c>
      <c r="BB22">
        <f t="shared" si="4"/>
        <v>11.99131769239728</v>
      </c>
      <c r="BC22">
        <f t="shared" si="8"/>
        <v>10.99131769239728</v>
      </c>
      <c r="BD22">
        <f t="shared" si="9"/>
        <v>8.0111393172794241</v>
      </c>
      <c r="BE22">
        <f t="shared" si="10"/>
        <v>-7.5253379627990951</v>
      </c>
      <c r="BF22">
        <f t="shared" si="11"/>
        <v>10.99131769239728</v>
      </c>
      <c r="BH22">
        <f t="shared" si="12"/>
        <v>0.75413991138651781</v>
      </c>
      <c r="BI22">
        <f t="shared" si="5"/>
        <v>2.3249362381814147</v>
      </c>
      <c r="BN22" s="1">
        <v>200</v>
      </c>
      <c r="BO22">
        <v>283.04000000000002</v>
      </c>
      <c r="BP22">
        <f t="shared" ref="BP22" si="25">BP21 + $AS$3</f>
        <v>3.1440000000000001</v>
      </c>
      <c r="BQ22" s="3">
        <f t="shared" si="13"/>
        <v>8.1484901918000396</v>
      </c>
      <c r="BR22" s="3">
        <f t="shared" si="14"/>
        <v>-8.0473238350169698</v>
      </c>
      <c r="BS22">
        <f t="shared" si="7"/>
        <v>11.452393344253142</v>
      </c>
    </row>
    <row r="23" spans="1:71" x14ac:dyDescent="0.2">
      <c r="A23">
        <v>368.8</v>
      </c>
      <c r="B23">
        <v>280.16000000000003</v>
      </c>
      <c r="C23">
        <v>2.89</v>
      </c>
      <c r="D23">
        <v>8.49</v>
      </c>
      <c r="E23">
        <v>-10.75</v>
      </c>
      <c r="G23" s="1">
        <v>200</v>
      </c>
      <c r="J23" s="1">
        <v>8.86</v>
      </c>
      <c r="K23" s="1">
        <v>-8.75</v>
      </c>
      <c r="M23" s="1">
        <v>210</v>
      </c>
      <c r="P23" s="1">
        <v>8.74</v>
      </c>
      <c r="Q23" s="1">
        <v>-8.2100000000000009</v>
      </c>
      <c r="R23" s="1">
        <v>11.99</v>
      </c>
      <c r="T23">
        <f t="shared" si="1"/>
        <v>11.474538935567271</v>
      </c>
      <c r="U23" s="3">
        <f t="shared" si="3"/>
        <v>210</v>
      </c>
      <c r="AK23" s="1">
        <v>210</v>
      </c>
      <c r="AL23">
        <v>283.92</v>
      </c>
      <c r="AM23">
        <v>3.0990000000000002</v>
      </c>
      <c r="AN23" s="1">
        <v>8.74</v>
      </c>
      <c r="AO23" s="1">
        <v>-8.2100000000000009</v>
      </c>
      <c r="AP23" s="1"/>
      <c r="AR23">
        <v>355.7</v>
      </c>
      <c r="AW23" s="1">
        <v>220</v>
      </c>
      <c r="AX23">
        <v>282.8</v>
      </c>
      <c r="AY23">
        <f t="shared" ref="AY23" si="26">AY22 + $AS$3</f>
        <v>3.0550000000000002</v>
      </c>
      <c r="AZ23" s="1">
        <v>7.72</v>
      </c>
      <c r="BA23" s="1">
        <v>-8.98</v>
      </c>
      <c r="BB23">
        <f t="shared" si="4"/>
        <v>11.842246408515575</v>
      </c>
      <c r="BC23">
        <f t="shared" si="8"/>
        <v>10.842246408515575</v>
      </c>
      <c r="BD23">
        <f t="shared" si="9"/>
        <v>7.0680966588865539</v>
      </c>
      <c r="BE23">
        <f t="shared" si="10"/>
        <v>-8.2216979270467938</v>
      </c>
      <c r="BF23">
        <f t="shared" si="11"/>
        <v>10.842246408515571</v>
      </c>
      <c r="BH23">
        <f t="shared" si="12"/>
        <v>0.86070458585003118</v>
      </c>
      <c r="BI23">
        <f t="shared" si="5"/>
        <v>2.4315009126449274</v>
      </c>
      <c r="BN23" s="1">
        <v>210</v>
      </c>
      <c r="BO23">
        <v>283.92</v>
      </c>
      <c r="BP23">
        <v>3.0990000000000002</v>
      </c>
      <c r="BQ23" s="3">
        <f t="shared" si="13"/>
        <v>8.0111393172794241</v>
      </c>
      <c r="BR23" s="3">
        <f t="shared" si="14"/>
        <v>-7.5253379627990951</v>
      </c>
      <c r="BS23">
        <f t="shared" si="7"/>
        <v>10.99131769239728</v>
      </c>
    </row>
    <row r="24" spans="1:71" x14ac:dyDescent="0.2">
      <c r="A24">
        <v>375.3</v>
      </c>
      <c r="B24">
        <v>280</v>
      </c>
      <c r="C24">
        <v>2.891</v>
      </c>
      <c r="D24">
        <v>8.5299999999999994</v>
      </c>
      <c r="E24">
        <v>-10.72</v>
      </c>
      <c r="G24" s="1">
        <v>210</v>
      </c>
      <c r="J24" s="1">
        <v>8.74</v>
      </c>
      <c r="K24" s="1">
        <v>-8.2100000000000009</v>
      </c>
      <c r="M24" s="1">
        <v>220</v>
      </c>
      <c r="P24" s="1">
        <v>7.72</v>
      </c>
      <c r="Q24" s="1">
        <v>-8.98</v>
      </c>
      <c r="R24" s="1">
        <v>11.85</v>
      </c>
      <c r="T24">
        <f t="shared" si="1"/>
        <v>11.544318959019609</v>
      </c>
      <c r="U24" s="3">
        <f t="shared" si="3"/>
        <v>220</v>
      </c>
      <c r="AK24" s="1">
        <v>220</v>
      </c>
      <c r="AL24">
        <v>282.8</v>
      </c>
      <c r="AM24">
        <f t="shared" si="16"/>
        <v>3.0550000000000002</v>
      </c>
      <c r="AN24" s="1">
        <v>7.72</v>
      </c>
      <c r="AO24" s="1">
        <v>-8.98</v>
      </c>
      <c r="AP24" s="1"/>
      <c r="AR24">
        <v>362.3</v>
      </c>
      <c r="AW24" s="1">
        <v>230</v>
      </c>
      <c r="AX24">
        <v>282.69</v>
      </c>
      <c r="AY24">
        <v>3.01</v>
      </c>
      <c r="AZ24" s="1">
        <v>7.53</v>
      </c>
      <c r="BA24" s="1">
        <v>-8.5399999999999991</v>
      </c>
      <c r="BB24">
        <f t="shared" si="4"/>
        <v>11.385626904127852</v>
      </c>
      <c r="BC24">
        <f t="shared" si="8"/>
        <v>10.385626904127852</v>
      </c>
      <c r="BD24">
        <f t="shared" si="9"/>
        <v>6.8686398427239874</v>
      </c>
      <c r="BE24">
        <f t="shared" si="10"/>
        <v>-7.7899315082155169</v>
      </c>
      <c r="BF24">
        <f t="shared" si="11"/>
        <v>10.385626904127852</v>
      </c>
      <c r="BH24">
        <f t="shared" si="12"/>
        <v>0.84816563490641461</v>
      </c>
      <c r="BI24">
        <f t="shared" si="5"/>
        <v>2.4189619617013114</v>
      </c>
      <c r="BN24" s="1">
        <v>220</v>
      </c>
      <c r="BO24">
        <v>282.8</v>
      </c>
      <c r="BP24">
        <f t="shared" ref="BP24" si="27">BP23 + $AS$3</f>
        <v>3.0550000000000002</v>
      </c>
      <c r="BQ24" s="3">
        <f t="shared" si="13"/>
        <v>7.0680966588865539</v>
      </c>
      <c r="BR24" s="3">
        <f t="shared" si="14"/>
        <v>-8.2216979270467938</v>
      </c>
      <c r="BS24">
        <f t="shared" si="7"/>
        <v>10.842246408515571</v>
      </c>
    </row>
    <row r="25" spans="1:71" x14ac:dyDescent="0.2">
      <c r="A25">
        <v>381.9</v>
      </c>
      <c r="B25">
        <v>279.93</v>
      </c>
      <c r="C25">
        <v>2.891</v>
      </c>
      <c r="D25">
        <v>8.57</v>
      </c>
      <c r="E25">
        <v>-10.69</v>
      </c>
      <c r="G25" s="1">
        <v>220</v>
      </c>
      <c r="J25" s="1">
        <v>7.72</v>
      </c>
      <c r="K25" s="1">
        <v>-8.98</v>
      </c>
      <c r="M25" s="1">
        <v>230</v>
      </c>
      <c r="P25" s="1">
        <v>7.53</v>
      </c>
      <c r="Q25" s="1">
        <v>-8.5399999999999991</v>
      </c>
      <c r="R25" s="1">
        <v>11.38</v>
      </c>
      <c r="T25">
        <f t="shared" si="1"/>
        <v>11.610996602875861</v>
      </c>
      <c r="U25" s="3">
        <f t="shared" si="3"/>
        <v>230</v>
      </c>
      <c r="AK25" s="1">
        <v>230</v>
      </c>
      <c r="AL25">
        <v>282.69</v>
      </c>
      <c r="AM25">
        <v>3.01</v>
      </c>
      <c r="AN25" s="1">
        <v>7.53</v>
      </c>
      <c r="AO25" s="1">
        <v>-8.5399999999999991</v>
      </c>
      <c r="AP25" s="1"/>
      <c r="AR25">
        <v>368.8</v>
      </c>
      <c r="AW25" s="1">
        <v>240</v>
      </c>
      <c r="AX25">
        <v>282.58</v>
      </c>
      <c r="AY25">
        <f t="shared" ref="AY25:AY26" si="28">AY24 + $AS$3</f>
        <v>2.9659999999999997</v>
      </c>
      <c r="AZ25" s="1">
        <v>8.76</v>
      </c>
      <c r="BA25" s="1">
        <v>-9.35</v>
      </c>
      <c r="BB25">
        <f t="shared" si="4"/>
        <v>12.812497804877861</v>
      </c>
      <c r="BC25">
        <f t="shared" si="8"/>
        <v>11.812497804877861</v>
      </c>
      <c r="BD25">
        <f t="shared" si="9"/>
        <v>8.0762925657895543</v>
      </c>
      <c r="BE25">
        <f t="shared" si="10"/>
        <v>-8.6202437774123659</v>
      </c>
      <c r="BF25">
        <f t="shared" si="11"/>
        <v>11.812497804877859</v>
      </c>
      <c r="BH25">
        <f t="shared" si="12"/>
        <v>0.81796533051925935</v>
      </c>
      <c r="BI25">
        <f t="shared" si="5"/>
        <v>2.3887616573141557</v>
      </c>
      <c r="BN25" s="1">
        <v>230</v>
      </c>
      <c r="BO25">
        <v>282.69</v>
      </c>
      <c r="BP25">
        <v>3.01</v>
      </c>
      <c r="BQ25" s="3">
        <f t="shared" si="13"/>
        <v>6.8686398427239874</v>
      </c>
      <c r="BR25" s="3">
        <f t="shared" si="14"/>
        <v>-7.7899315082155169</v>
      </c>
      <c r="BS25">
        <f t="shared" si="7"/>
        <v>10.385626904127852</v>
      </c>
    </row>
    <row r="26" spans="1:71" x14ac:dyDescent="0.2">
      <c r="A26">
        <v>388.4</v>
      </c>
      <c r="B26">
        <v>279.77999999999997</v>
      </c>
      <c r="C26">
        <v>2.8919999999999999</v>
      </c>
      <c r="D26">
        <v>8.58</v>
      </c>
      <c r="E26">
        <v>-10.68</v>
      </c>
      <c r="G26" s="1">
        <v>230</v>
      </c>
      <c r="J26" s="1">
        <v>7.53</v>
      </c>
      <c r="K26" s="1">
        <v>-8.5399999999999991</v>
      </c>
      <c r="M26" s="1">
        <v>240</v>
      </c>
      <c r="P26" s="1">
        <v>8.76</v>
      </c>
      <c r="Q26" s="1">
        <v>-9.35</v>
      </c>
      <c r="R26" s="1">
        <v>12.82</v>
      </c>
      <c r="T26">
        <f t="shared" si="1"/>
        <v>11.674836024504055</v>
      </c>
      <c r="U26" s="3">
        <f t="shared" si="3"/>
        <v>240</v>
      </c>
      <c r="AK26" s="1">
        <v>240</v>
      </c>
      <c r="AL26">
        <v>282.58</v>
      </c>
      <c r="AM26">
        <f t="shared" si="16"/>
        <v>2.9659999999999997</v>
      </c>
      <c r="AN26" s="1">
        <v>8.76</v>
      </c>
      <c r="AO26" s="1">
        <v>-9.35</v>
      </c>
      <c r="AP26" s="1"/>
      <c r="AR26">
        <v>375.3</v>
      </c>
      <c r="AW26" s="1">
        <v>250</v>
      </c>
      <c r="AX26">
        <v>282.45999999999998</v>
      </c>
      <c r="AY26">
        <f t="shared" si="28"/>
        <v>2.9219999999999997</v>
      </c>
      <c r="AZ26" s="1">
        <v>8.43</v>
      </c>
      <c r="BA26" s="1">
        <v>-9.57</v>
      </c>
      <c r="BB26">
        <f t="shared" si="4"/>
        <v>12.753423069905585</v>
      </c>
      <c r="BC26">
        <f t="shared" si="8"/>
        <v>11.753423069905585</v>
      </c>
      <c r="BD26">
        <f t="shared" si="9"/>
        <v>7.7690009918284302</v>
      </c>
      <c r="BE26">
        <f t="shared" si="10"/>
        <v>-8.8196132255988235</v>
      </c>
      <c r="BF26">
        <f t="shared" si="11"/>
        <v>11.753423069905585</v>
      </c>
      <c r="BH26">
        <f t="shared" si="12"/>
        <v>0.84864702093052158</v>
      </c>
      <c r="BI26">
        <f t="shared" si="5"/>
        <v>2.419443347725418</v>
      </c>
      <c r="BN26" s="1">
        <v>240</v>
      </c>
      <c r="BO26">
        <v>282.58</v>
      </c>
      <c r="BP26">
        <f t="shared" ref="BP26:BP27" si="29">BP25 + $AS$3</f>
        <v>2.9659999999999997</v>
      </c>
      <c r="BQ26" s="3">
        <f t="shared" si="13"/>
        <v>8.0762925657895543</v>
      </c>
      <c r="BR26" s="3">
        <f t="shared" si="14"/>
        <v>-8.6202437774123659</v>
      </c>
      <c r="BS26">
        <f t="shared" si="7"/>
        <v>11.812497804877859</v>
      </c>
    </row>
    <row r="27" spans="1:71" x14ac:dyDescent="0.2">
      <c r="A27">
        <v>394.9</v>
      </c>
      <c r="B27">
        <v>279.72000000000003</v>
      </c>
      <c r="C27">
        <v>2.8919999999999999</v>
      </c>
      <c r="D27">
        <v>8.6199999999999992</v>
      </c>
      <c r="E27">
        <v>-10.65</v>
      </c>
      <c r="G27" s="1">
        <v>240</v>
      </c>
      <c r="J27" s="1">
        <v>8.76</v>
      </c>
      <c r="K27" s="1">
        <v>-9.35</v>
      </c>
      <c r="M27" s="1">
        <v>250</v>
      </c>
      <c r="P27" s="1">
        <v>8.43</v>
      </c>
      <c r="Q27" s="1">
        <v>-9.57</v>
      </c>
      <c r="R27" s="1">
        <v>12.75</v>
      </c>
      <c r="T27">
        <f t="shared" si="1"/>
        <v>11.736069016284436</v>
      </c>
      <c r="U27" s="3">
        <f t="shared" si="3"/>
        <v>250</v>
      </c>
      <c r="AK27" s="1">
        <v>250</v>
      </c>
      <c r="AL27">
        <v>282.45999999999998</v>
      </c>
      <c r="AM27">
        <f t="shared" si="16"/>
        <v>2.9219999999999997</v>
      </c>
      <c r="AN27" s="1">
        <v>8.43</v>
      </c>
      <c r="AO27" s="1">
        <v>-9.57</v>
      </c>
      <c r="AP27" s="1"/>
      <c r="AR27">
        <v>381.9</v>
      </c>
      <c r="AW27">
        <v>259.89999999999998</v>
      </c>
      <c r="AX27">
        <v>282.35000000000002</v>
      </c>
      <c r="AY27">
        <v>2.8780000000000001</v>
      </c>
      <c r="AZ27">
        <v>7.1</v>
      </c>
      <c r="BA27">
        <v>-9.42</v>
      </c>
      <c r="BB27">
        <f t="shared" si="4"/>
        <v>11.796033231557123</v>
      </c>
      <c r="BC27">
        <f t="shared" si="8"/>
        <v>10.796033231557123</v>
      </c>
      <c r="BD27">
        <f t="shared" si="9"/>
        <v>6.498102746861897</v>
      </c>
      <c r="BE27">
        <f t="shared" si="10"/>
        <v>-8.6214264613294453</v>
      </c>
      <c r="BF27">
        <f t="shared" si="11"/>
        <v>10.796033231557121</v>
      </c>
      <c r="BH27">
        <f t="shared" si="12"/>
        <v>0.92492153646443165</v>
      </c>
      <c r="BI27">
        <f t="shared" si="5"/>
        <v>2.495717863259328</v>
      </c>
      <c r="BN27" s="1">
        <v>250</v>
      </c>
      <c r="BO27">
        <v>282.45999999999998</v>
      </c>
      <c r="BP27">
        <f t="shared" si="29"/>
        <v>2.9219999999999997</v>
      </c>
      <c r="BQ27" s="3">
        <f t="shared" si="13"/>
        <v>7.7690009918284302</v>
      </c>
      <c r="BR27" s="3">
        <f t="shared" si="14"/>
        <v>-8.8196132255988235</v>
      </c>
      <c r="BS27">
        <f t="shared" si="7"/>
        <v>11.753423069905585</v>
      </c>
    </row>
    <row r="28" spans="1:71" x14ac:dyDescent="0.2">
      <c r="A28">
        <v>401.5</v>
      </c>
      <c r="B28">
        <v>279.56</v>
      </c>
      <c r="C28">
        <v>2.8929999999999998</v>
      </c>
      <c r="D28">
        <v>8.66</v>
      </c>
      <c r="E28">
        <v>-10.62</v>
      </c>
      <c r="G28" s="1">
        <v>250</v>
      </c>
      <c r="J28" s="1">
        <v>8.43</v>
      </c>
      <c r="K28" s="1">
        <v>-9.57</v>
      </c>
      <c r="M28">
        <v>259.89999999999998</v>
      </c>
      <c r="N28">
        <v>282.35000000000002</v>
      </c>
      <c r="O28">
        <v>2.8780000000000001</v>
      </c>
      <c r="P28">
        <v>7.1</v>
      </c>
      <c r="Q28">
        <v>-9.42</v>
      </c>
      <c r="R28">
        <f>SQRT(POWER(P28,2) + POWER(Q28,2))</f>
        <v>11.796033231557123</v>
      </c>
      <c r="T28">
        <f t="shared" si="1"/>
        <v>11.794323051962234</v>
      </c>
      <c r="U28" s="3">
        <f t="shared" si="3"/>
        <v>259.89999999999998</v>
      </c>
      <c r="AK28">
        <v>259.89999999999998</v>
      </c>
      <c r="AL28">
        <v>282.35000000000002</v>
      </c>
      <c r="AM28">
        <v>2.8780000000000001</v>
      </c>
      <c r="AN28">
        <v>7.1</v>
      </c>
      <c r="AO28">
        <v>-9.42</v>
      </c>
      <c r="AP28" s="1"/>
      <c r="AR28">
        <v>388.4</v>
      </c>
      <c r="AW28" s="1">
        <v>260</v>
      </c>
      <c r="AX28">
        <v>282.35000000000002</v>
      </c>
      <c r="AY28">
        <v>2.8780000000000001</v>
      </c>
      <c r="AZ28" s="1">
        <v>9</v>
      </c>
      <c r="BA28" s="1">
        <v>-10.11</v>
      </c>
      <c r="BB28">
        <f t="shared" si="4"/>
        <v>13.535586429852236</v>
      </c>
      <c r="BC28">
        <f t="shared" si="8"/>
        <v>12.535586429852236</v>
      </c>
      <c r="BD28">
        <f t="shared" si="9"/>
        <v>8.3350860676305238</v>
      </c>
      <c r="BE28">
        <f t="shared" si="10"/>
        <v>-9.3630800159716188</v>
      </c>
      <c r="BF28">
        <f t="shared" si="11"/>
        <v>12.535586429852238</v>
      </c>
      <c r="BH28">
        <f t="shared" si="12"/>
        <v>0.8434177447589899</v>
      </c>
      <c r="BI28">
        <f t="shared" si="5"/>
        <v>2.4142140715538867</v>
      </c>
      <c r="BN28">
        <v>259.89999999999998</v>
      </c>
      <c r="BO28">
        <v>282.35000000000002</v>
      </c>
      <c r="BP28">
        <v>2.8780000000000001</v>
      </c>
      <c r="BQ28" s="3">
        <f t="shared" si="13"/>
        <v>6.498102746861897</v>
      </c>
      <c r="BR28" s="3">
        <f t="shared" si="14"/>
        <v>-8.6214264613294453</v>
      </c>
      <c r="BS28">
        <f t="shared" si="7"/>
        <v>10.796033231557121</v>
      </c>
    </row>
    <row r="29" spans="1:71" x14ac:dyDescent="0.2">
      <c r="A29">
        <v>408</v>
      </c>
      <c r="B29">
        <v>279.41000000000003</v>
      </c>
      <c r="C29">
        <v>2.8940000000000001</v>
      </c>
      <c r="D29">
        <v>8.6300000000000008</v>
      </c>
      <c r="E29">
        <v>-10.51</v>
      </c>
      <c r="G29">
        <v>259.89999999999998</v>
      </c>
      <c r="H29">
        <v>282.35000000000002</v>
      </c>
      <c r="I29">
        <v>2.8780000000000001</v>
      </c>
      <c r="J29">
        <v>7.1</v>
      </c>
      <c r="K29">
        <v>-9.42</v>
      </c>
      <c r="M29" s="1">
        <v>260</v>
      </c>
      <c r="P29" s="1">
        <v>9</v>
      </c>
      <c r="Q29" s="1">
        <v>-10.11</v>
      </c>
      <c r="R29" s="1">
        <v>13.54</v>
      </c>
      <c r="T29">
        <f t="shared" si="1"/>
        <v>11.794900086014358</v>
      </c>
      <c r="U29" s="3">
        <f t="shared" si="3"/>
        <v>260</v>
      </c>
      <c r="AK29" s="1">
        <v>260</v>
      </c>
      <c r="AL29">
        <v>282.35000000000002</v>
      </c>
      <c r="AM29">
        <v>2.8780000000000001</v>
      </c>
      <c r="AN29" s="1">
        <v>9</v>
      </c>
      <c r="AO29" s="1">
        <v>-10.11</v>
      </c>
      <c r="AR29">
        <v>394.9</v>
      </c>
      <c r="AW29">
        <v>266.3</v>
      </c>
      <c r="AX29">
        <v>282.10000000000002</v>
      </c>
      <c r="AY29">
        <v>2.88</v>
      </c>
      <c r="AZ29">
        <v>7.18</v>
      </c>
      <c r="BA29">
        <v>-9.49</v>
      </c>
      <c r="BB29">
        <f t="shared" si="4"/>
        <v>11.900105041553205</v>
      </c>
      <c r="BC29">
        <f t="shared" si="8"/>
        <v>10.900105041553205</v>
      </c>
      <c r="BD29">
        <f t="shared" si="9"/>
        <v>6.5766439812986004</v>
      </c>
      <c r="BE29">
        <f t="shared" si="10"/>
        <v>-8.6925280477052524</v>
      </c>
      <c r="BF29">
        <f t="shared" si="11"/>
        <v>10.900105041553205</v>
      </c>
      <c r="BH29">
        <f t="shared" si="12"/>
        <v>0.92309356205474036</v>
      </c>
      <c r="BI29">
        <f t="shared" si="5"/>
        <v>2.4938898888496368</v>
      </c>
      <c r="BN29" s="1">
        <v>260</v>
      </c>
      <c r="BO29">
        <v>282.35000000000002</v>
      </c>
      <c r="BP29">
        <v>2.8780000000000001</v>
      </c>
      <c r="BQ29" s="3">
        <f t="shared" si="13"/>
        <v>8.3350860676305238</v>
      </c>
      <c r="BR29" s="3">
        <f t="shared" si="14"/>
        <v>-9.3630800159716188</v>
      </c>
      <c r="BS29">
        <f t="shared" si="7"/>
        <v>12.535586429852238</v>
      </c>
    </row>
    <row r="30" spans="1:71" x14ac:dyDescent="0.2">
      <c r="A30">
        <v>414.5</v>
      </c>
      <c r="B30">
        <v>279.33999999999997</v>
      </c>
      <c r="C30">
        <v>2.8940000000000001</v>
      </c>
      <c r="D30">
        <v>8.65</v>
      </c>
      <c r="E30">
        <v>-10.49</v>
      </c>
      <c r="G30" s="1">
        <v>260</v>
      </c>
      <c r="J30" s="1">
        <v>9</v>
      </c>
      <c r="K30" s="1">
        <v>-10.11</v>
      </c>
      <c r="M30">
        <v>266.3</v>
      </c>
      <c r="N30">
        <v>282.10000000000002</v>
      </c>
      <c r="O30">
        <v>2.88</v>
      </c>
      <c r="P30">
        <v>7.18</v>
      </c>
      <c r="Q30">
        <v>-9.49</v>
      </c>
      <c r="R30">
        <f>SQRT(POWER(P30,2) + POWER(Q30,2))</f>
        <v>11.900105041553205</v>
      </c>
      <c r="T30">
        <f t="shared" si="1"/>
        <v>11.830812878720897</v>
      </c>
      <c r="U30" s="3">
        <f t="shared" si="3"/>
        <v>266.3</v>
      </c>
      <c r="AK30">
        <v>266.3</v>
      </c>
      <c r="AL30">
        <v>282.10000000000002</v>
      </c>
      <c r="AM30">
        <v>2.88</v>
      </c>
      <c r="AN30">
        <v>7.18</v>
      </c>
      <c r="AO30">
        <v>-9.49</v>
      </c>
      <c r="AP30" s="1"/>
      <c r="AR30">
        <v>401.5</v>
      </c>
      <c r="AW30" s="1">
        <v>270</v>
      </c>
      <c r="AX30">
        <v>282</v>
      </c>
      <c r="AY30">
        <v>2.8809999999999998</v>
      </c>
      <c r="AZ30" s="1">
        <v>9.82</v>
      </c>
      <c r="BA30" s="1">
        <v>-10.63</v>
      </c>
      <c r="BB30">
        <f t="shared" si="4"/>
        <v>14.471672329071026</v>
      </c>
      <c r="BC30">
        <f t="shared" si="8"/>
        <v>13.471672329071026</v>
      </c>
      <c r="BD30">
        <f t="shared" si="9"/>
        <v>9.1414329500624927</v>
      </c>
      <c r="BE30">
        <f t="shared" si="10"/>
        <v>-9.895461533519784</v>
      </c>
      <c r="BF30">
        <f t="shared" si="11"/>
        <v>13.471672329071026</v>
      </c>
      <c r="BH30">
        <f t="shared" si="12"/>
        <v>0.82498627131160285</v>
      </c>
      <c r="BI30">
        <f t="shared" si="5"/>
        <v>2.3957825981064995</v>
      </c>
      <c r="BN30">
        <v>266.3</v>
      </c>
      <c r="BO30">
        <v>282.10000000000002</v>
      </c>
      <c r="BP30">
        <v>2.88</v>
      </c>
      <c r="BQ30" s="3">
        <f t="shared" si="13"/>
        <v>6.5766439812986004</v>
      </c>
      <c r="BR30" s="3">
        <f t="shared" si="14"/>
        <v>-8.6925280477052524</v>
      </c>
      <c r="BS30">
        <f t="shared" si="7"/>
        <v>10.900105041553205</v>
      </c>
    </row>
    <row r="31" spans="1:71" x14ac:dyDescent="0.2">
      <c r="A31">
        <v>421.1</v>
      </c>
      <c r="B31">
        <v>279.18</v>
      </c>
      <c r="C31">
        <v>2.895</v>
      </c>
      <c r="D31">
        <v>8.69</v>
      </c>
      <c r="E31">
        <v>-10.46</v>
      </c>
      <c r="G31">
        <v>266.3</v>
      </c>
      <c r="H31">
        <v>282.10000000000002</v>
      </c>
      <c r="I31">
        <v>2.88</v>
      </c>
      <c r="J31">
        <v>7.18</v>
      </c>
      <c r="K31">
        <v>-9.49</v>
      </c>
      <c r="M31" s="1">
        <v>270</v>
      </c>
      <c r="P31" s="1">
        <v>9.82</v>
      </c>
      <c r="Q31" s="1">
        <v>-10.63</v>
      </c>
      <c r="R31">
        <f>SQRT(POWER(P31,2) + POWER(Q31,2))</f>
        <v>14.471672329071026</v>
      </c>
      <c r="T31">
        <f t="shared" si="1"/>
        <v>11.851510577988629</v>
      </c>
      <c r="U31" s="3">
        <f t="shared" si="3"/>
        <v>270</v>
      </c>
      <c r="AK31" s="1">
        <v>270</v>
      </c>
      <c r="AL31">
        <v>282</v>
      </c>
      <c r="AM31">
        <v>2.8809999999999998</v>
      </c>
      <c r="AN31" s="1">
        <v>9.82</v>
      </c>
      <c r="AO31" s="1">
        <v>-10.63</v>
      </c>
      <c r="AR31">
        <v>408</v>
      </c>
      <c r="AW31">
        <v>272.7</v>
      </c>
      <c r="AX31">
        <v>281.94</v>
      </c>
      <c r="AY31">
        <v>2.8809999999999998</v>
      </c>
      <c r="AZ31">
        <v>7.32</v>
      </c>
      <c r="BA31">
        <v>-9.64</v>
      </c>
      <c r="BB31">
        <f t="shared" si="4"/>
        <v>12.104214142190314</v>
      </c>
      <c r="BC31">
        <f t="shared" si="8"/>
        <v>11.104214142190314</v>
      </c>
      <c r="BD31">
        <f t="shared" si="9"/>
        <v>6.7152519416782726</v>
      </c>
      <c r="BE31">
        <f t="shared" si="10"/>
        <v>-8.8435831581664655</v>
      </c>
      <c r="BF31">
        <f t="shared" si="11"/>
        <v>11.104214142190314</v>
      </c>
      <c r="BH31">
        <f t="shared" si="12"/>
        <v>0.92134684136565981</v>
      </c>
      <c r="BI31">
        <f t="shared" si="5"/>
        <v>2.4921431681605566</v>
      </c>
      <c r="BN31" s="1">
        <v>270</v>
      </c>
      <c r="BO31">
        <v>282</v>
      </c>
      <c r="BP31">
        <v>2.8809999999999998</v>
      </c>
      <c r="BQ31" s="3">
        <f t="shared" si="13"/>
        <v>9.1414329500624927</v>
      </c>
      <c r="BR31" s="3">
        <f t="shared" si="14"/>
        <v>-9.895461533519784</v>
      </c>
      <c r="BS31">
        <f t="shared" si="7"/>
        <v>13.471672329071026</v>
      </c>
    </row>
    <row r="32" spans="1:71" x14ac:dyDescent="0.2">
      <c r="A32">
        <v>427.6</v>
      </c>
      <c r="B32">
        <v>279.13</v>
      </c>
      <c r="C32">
        <v>2.895</v>
      </c>
      <c r="D32">
        <v>8.7200000000000006</v>
      </c>
      <c r="E32">
        <v>-10.43</v>
      </c>
      <c r="G32" s="1">
        <v>270</v>
      </c>
      <c r="J32" s="1">
        <v>9.82</v>
      </c>
      <c r="K32" s="1">
        <v>-10.63</v>
      </c>
      <c r="M32">
        <v>272.7</v>
      </c>
      <c r="N32">
        <v>281.94</v>
      </c>
      <c r="O32">
        <v>2.8809999999999998</v>
      </c>
      <c r="P32">
        <v>7.32</v>
      </c>
      <c r="Q32">
        <v>-9.64</v>
      </c>
      <c r="R32">
        <f>SQRT(POWER(P32,2) + POWER(Q32,2))</f>
        <v>12.104214142190314</v>
      </c>
      <c r="T32">
        <f t="shared" si="1"/>
        <v>11.86643607426838</v>
      </c>
      <c r="U32" s="3">
        <f t="shared" si="3"/>
        <v>272.7</v>
      </c>
      <c r="AK32">
        <v>272.7</v>
      </c>
      <c r="AL32">
        <v>281.94</v>
      </c>
      <c r="AM32">
        <v>2.8809999999999998</v>
      </c>
      <c r="AN32">
        <v>7.32</v>
      </c>
      <c r="AO32">
        <v>-9.64</v>
      </c>
      <c r="AP32" s="1"/>
      <c r="AR32">
        <v>414.5</v>
      </c>
      <c r="AW32">
        <v>279</v>
      </c>
      <c r="AX32">
        <v>281.77999999999997</v>
      </c>
      <c r="AY32">
        <v>2.8820000000000001</v>
      </c>
      <c r="AZ32">
        <v>7.38</v>
      </c>
      <c r="BA32">
        <v>-9.7200000000000006</v>
      </c>
      <c r="BB32">
        <f t="shared" si="4"/>
        <v>12.204212387532429</v>
      </c>
      <c r="BC32">
        <f t="shared" si="8"/>
        <v>11.204212387532429</v>
      </c>
      <c r="BD32">
        <f t="shared" si="9"/>
        <v>6.7752907598085352</v>
      </c>
      <c r="BE32">
        <f t="shared" si="10"/>
        <v>-8.9235536836502654</v>
      </c>
      <c r="BF32">
        <f t="shared" si="11"/>
        <v>11.204212387532429</v>
      </c>
      <c r="BH32">
        <f t="shared" si="12"/>
        <v>0.92139558143483224</v>
      </c>
      <c r="BI32">
        <f t="shared" si="5"/>
        <v>2.4921919082297288</v>
      </c>
      <c r="BN32">
        <v>272.7</v>
      </c>
      <c r="BO32">
        <v>281.94</v>
      </c>
      <c r="BP32">
        <v>2.8809999999999998</v>
      </c>
      <c r="BQ32" s="3">
        <f t="shared" si="13"/>
        <v>6.7152519416782726</v>
      </c>
      <c r="BR32" s="3">
        <f t="shared" si="14"/>
        <v>-8.8435831581664655</v>
      </c>
      <c r="BS32">
        <f t="shared" si="7"/>
        <v>11.104214142190314</v>
      </c>
    </row>
    <row r="33" spans="1:71" x14ac:dyDescent="0.2">
      <c r="A33">
        <v>432.7</v>
      </c>
      <c r="B33">
        <v>278.97000000000003</v>
      </c>
      <c r="C33">
        <v>2.8959999999999999</v>
      </c>
      <c r="D33">
        <v>8.76</v>
      </c>
      <c r="E33">
        <v>-10.4</v>
      </c>
      <c r="G33">
        <v>272.7</v>
      </c>
      <c r="H33">
        <v>281.94</v>
      </c>
      <c r="I33">
        <v>2.8809999999999998</v>
      </c>
      <c r="J33">
        <v>7.32</v>
      </c>
      <c r="K33">
        <v>-9.64</v>
      </c>
      <c r="M33">
        <v>279</v>
      </c>
      <c r="N33">
        <v>281.77999999999997</v>
      </c>
      <c r="O33">
        <v>2.8820000000000001</v>
      </c>
      <c r="P33">
        <v>7.38</v>
      </c>
      <c r="Q33">
        <v>-9.7200000000000006</v>
      </c>
      <c r="R33">
        <f>SQRT(POWER(P33,2) + POWER(Q33,2))</f>
        <v>12.204212387532429</v>
      </c>
      <c r="T33">
        <f t="shared" si="1"/>
        <v>11.900695312223116</v>
      </c>
      <c r="U33" s="3">
        <f t="shared" si="3"/>
        <v>279</v>
      </c>
      <c r="AK33">
        <v>279</v>
      </c>
      <c r="AL33">
        <v>281.77999999999997</v>
      </c>
      <c r="AM33">
        <v>2.8820000000000001</v>
      </c>
      <c r="AN33">
        <v>7.38</v>
      </c>
      <c r="AO33">
        <v>-9.7200000000000006</v>
      </c>
      <c r="AR33">
        <v>421.1</v>
      </c>
      <c r="AW33">
        <v>280</v>
      </c>
      <c r="AX33">
        <f>AVERAGE(AX32,AX34)</f>
        <v>281.75</v>
      </c>
      <c r="AY33">
        <f>AVERAGE(AY32,AY34)</f>
        <v>2.8820000000000001</v>
      </c>
      <c r="AZ33" s="1">
        <v>8.5500000000000007</v>
      </c>
      <c r="BA33" s="1">
        <v>-10.32</v>
      </c>
      <c r="BB33">
        <f t="shared" si="4"/>
        <v>13.401675268413275</v>
      </c>
      <c r="BC33">
        <f t="shared" si="8"/>
        <v>12.401675268413275</v>
      </c>
      <c r="BD33">
        <f t="shared" si="9"/>
        <v>7.9120200587793903</v>
      </c>
      <c r="BE33">
        <f t="shared" si="10"/>
        <v>-9.5499470183161765</v>
      </c>
      <c r="BF33">
        <f t="shared" si="11"/>
        <v>12.401675268413273</v>
      </c>
      <c r="BH33">
        <f t="shared" si="12"/>
        <v>0.87892419350945772</v>
      </c>
      <c r="BI33">
        <f t="shared" si="5"/>
        <v>2.4497205203043544</v>
      </c>
      <c r="BN33">
        <v>279</v>
      </c>
      <c r="BO33">
        <v>281.77999999999997</v>
      </c>
      <c r="BP33">
        <v>2.8820000000000001</v>
      </c>
      <c r="BQ33" s="3">
        <f t="shared" si="13"/>
        <v>6.7752907598085352</v>
      </c>
      <c r="BR33" s="3">
        <f t="shared" si="14"/>
        <v>-8.9235536836502654</v>
      </c>
      <c r="BS33">
        <f t="shared" si="7"/>
        <v>11.204212387532429</v>
      </c>
    </row>
    <row r="34" spans="1:71" x14ac:dyDescent="0.2">
      <c r="A34">
        <v>437.2</v>
      </c>
      <c r="B34">
        <v>278.81</v>
      </c>
      <c r="C34">
        <v>2.8969999999999998</v>
      </c>
      <c r="D34">
        <v>8.7799999999999994</v>
      </c>
      <c r="E34">
        <v>-10.39</v>
      </c>
      <c r="G34">
        <v>279</v>
      </c>
      <c r="H34">
        <v>281.77999999999997</v>
      </c>
      <c r="I34">
        <v>2.8820000000000001</v>
      </c>
      <c r="J34">
        <v>7.38</v>
      </c>
      <c r="K34">
        <v>-9.7200000000000006</v>
      </c>
      <c r="M34">
        <v>280</v>
      </c>
      <c r="P34" s="1">
        <v>8.5500000000000007</v>
      </c>
      <c r="Q34" s="1">
        <v>-10.32</v>
      </c>
      <c r="T34">
        <f t="shared" si="1"/>
        <v>11.906062044244941</v>
      </c>
      <c r="U34" s="3">
        <f t="shared" si="3"/>
        <v>280</v>
      </c>
      <c r="AK34">
        <v>280</v>
      </c>
      <c r="AL34">
        <f>AVERAGE(AL33,AL35)</f>
        <v>281.75</v>
      </c>
      <c r="AM34">
        <f>AVERAGE(AM33,AM35)</f>
        <v>2.8820000000000001</v>
      </c>
      <c r="AN34" s="1">
        <v>8.5500000000000007</v>
      </c>
      <c r="AO34" s="1">
        <v>-10.32</v>
      </c>
      <c r="AR34">
        <v>427.6</v>
      </c>
      <c r="AW34">
        <v>285.39999999999998</v>
      </c>
      <c r="AX34">
        <v>281.72000000000003</v>
      </c>
      <c r="AY34">
        <v>2.8820000000000001</v>
      </c>
      <c r="AZ34">
        <v>7.45</v>
      </c>
      <c r="BA34">
        <v>-9.7799999999999994</v>
      </c>
      <c r="BB34">
        <f t="shared" si="4"/>
        <v>12.294344228140027</v>
      </c>
      <c r="BC34">
        <f t="shared" si="8"/>
        <v>11.294344228140027</v>
      </c>
      <c r="BD34">
        <f t="shared" si="9"/>
        <v>6.8440303068017245</v>
      </c>
      <c r="BE34">
        <f t="shared" si="10"/>
        <v>-8.9845122685262915</v>
      </c>
      <c r="BF34">
        <f t="shared" si="11"/>
        <v>11.294344228140027</v>
      </c>
      <c r="BH34">
        <f t="shared" si="12"/>
        <v>0.9198120324867608</v>
      </c>
      <c r="BI34">
        <f t="shared" si="5"/>
        <v>2.4906083592816577</v>
      </c>
      <c r="BN34">
        <v>280</v>
      </c>
      <c r="BO34">
        <f>AVERAGE(BO33,BO35)</f>
        <v>281.75</v>
      </c>
      <c r="BP34">
        <f>AVERAGE(BP33,BP35)</f>
        <v>2.8820000000000001</v>
      </c>
      <c r="BQ34" s="3">
        <f t="shared" si="13"/>
        <v>7.9120200587793903</v>
      </c>
      <c r="BR34" s="3">
        <f t="shared" si="14"/>
        <v>-9.5499470183161765</v>
      </c>
      <c r="BS34">
        <f t="shared" si="7"/>
        <v>12.401675268413273</v>
      </c>
    </row>
    <row r="35" spans="1:71" x14ac:dyDescent="0.2">
      <c r="A35">
        <v>441.8</v>
      </c>
      <c r="B35">
        <v>278.76</v>
      </c>
      <c r="C35">
        <v>2.8969999999999998</v>
      </c>
      <c r="D35">
        <v>8.81</v>
      </c>
      <c r="E35">
        <v>-10.36</v>
      </c>
      <c r="G35">
        <v>280</v>
      </c>
      <c r="J35" s="1">
        <v>8.5500000000000007</v>
      </c>
      <c r="K35" s="1">
        <v>-10.32</v>
      </c>
      <c r="M35">
        <v>285.39999999999998</v>
      </c>
      <c r="N35">
        <v>281.72000000000003</v>
      </c>
      <c r="O35">
        <v>2.8820000000000001</v>
      </c>
      <c r="P35">
        <v>7.45</v>
      </c>
      <c r="Q35">
        <v>-9.7799999999999994</v>
      </c>
      <c r="R35">
        <f t="shared" ref="R35:R98" si="30">SQRT(POWER(P35,2) + POWER(Q35,2))</f>
        <v>12.294344228140027</v>
      </c>
      <c r="T35">
        <f t="shared" si="1"/>
        <v>11.934715197055171</v>
      </c>
      <c r="U35" s="3">
        <f t="shared" si="3"/>
        <v>285.39999999999998</v>
      </c>
      <c r="AK35">
        <v>285.39999999999998</v>
      </c>
      <c r="AL35">
        <v>281.72000000000003</v>
      </c>
      <c r="AM35">
        <v>2.8820000000000001</v>
      </c>
      <c r="AN35">
        <v>7.45</v>
      </c>
      <c r="AO35">
        <v>-9.7799999999999994</v>
      </c>
      <c r="AP35" s="1"/>
      <c r="AR35">
        <v>432.7</v>
      </c>
      <c r="AW35">
        <v>291.8</v>
      </c>
      <c r="AX35">
        <v>281.56</v>
      </c>
      <c r="AY35">
        <v>2.883</v>
      </c>
      <c r="AZ35">
        <v>7.53</v>
      </c>
      <c r="BA35">
        <v>-9.85</v>
      </c>
      <c r="BB35">
        <f t="shared" si="4"/>
        <v>12.398524105715163</v>
      </c>
      <c r="BC35">
        <f t="shared" si="8"/>
        <v>11.398524105715163</v>
      </c>
      <c r="BD35">
        <f t="shared" si="9"/>
        <v>6.922669648758518</v>
      </c>
      <c r="BE35">
        <f t="shared" si="10"/>
        <v>-9.0555506029576858</v>
      </c>
      <c r="BF35">
        <f t="shared" si="11"/>
        <v>11.398524105715165</v>
      </c>
      <c r="BH35">
        <f t="shared" si="12"/>
        <v>0.9181004456741364</v>
      </c>
      <c r="BI35">
        <f t="shared" si="5"/>
        <v>2.4888967724690332</v>
      </c>
      <c r="BN35">
        <v>285.39999999999998</v>
      </c>
      <c r="BO35">
        <v>281.72000000000003</v>
      </c>
      <c r="BP35">
        <v>2.8820000000000001</v>
      </c>
      <c r="BQ35" s="3">
        <f t="shared" si="13"/>
        <v>6.8440303068017245</v>
      </c>
      <c r="BR35" s="3">
        <f t="shared" si="14"/>
        <v>-8.9845122685262915</v>
      </c>
      <c r="BS35">
        <f t="shared" si="7"/>
        <v>11.294344228140027</v>
      </c>
    </row>
    <row r="36" spans="1:71" x14ac:dyDescent="0.2">
      <c r="A36">
        <v>446.3</v>
      </c>
      <c r="B36">
        <v>278.58999999999997</v>
      </c>
      <c r="C36">
        <v>2.8980000000000001</v>
      </c>
      <c r="D36">
        <v>8.85</v>
      </c>
      <c r="E36">
        <v>-10.33</v>
      </c>
      <c r="G36">
        <v>285.39999999999998</v>
      </c>
      <c r="H36">
        <v>281.72000000000003</v>
      </c>
      <c r="I36">
        <v>2.8820000000000001</v>
      </c>
      <c r="J36">
        <v>7.45</v>
      </c>
      <c r="K36">
        <v>-9.7799999999999994</v>
      </c>
      <c r="M36">
        <v>291.8</v>
      </c>
      <c r="N36">
        <v>281.56</v>
      </c>
      <c r="O36">
        <v>2.883</v>
      </c>
      <c r="P36">
        <v>7.53</v>
      </c>
      <c r="Q36">
        <v>-9.85</v>
      </c>
      <c r="R36">
        <f t="shared" si="30"/>
        <v>12.398524105715163</v>
      </c>
      <c r="T36">
        <f t="shared" si="1"/>
        <v>11.967980593624095</v>
      </c>
      <c r="U36" s="3">
        <f t="shared" si="3"/>
        <v>291.8</v>
      </c>
      <c r="AK36">
        <v>291.8</v>
      </c>
      <c r="AL36">
        <v>281.56</v>
      </c>
      <c r="AM36">
        <v>2.883</v>
      </c>
      <c r="AN36">
        <v>7.53</v>
      </c>
      <c r="AO36">
        <v>-9.85</v>
      </c>
      <c r="AR36">
        <v>437.2</v>
      </c>
      <c r="AW36">
        <v>298.2</v>
      </c>
      <c r="AX36">
        <v>281.41000000000003</v>
      </c>
      <c r="AY36">
        <v>2.883</v>
      </c>
      <c r="AZ36">
        <v>7.61</v>
      </c>
      <c r="BA36">
        <v>-9.92</v>
      </c>
      <c r="BB36">
        <f t="shared" si="4"/>
        <v>12.502739699761809</v>
      </c>
      <c r="BC36">
        <f t="shared" si="8"/>
        <v>11.502739699761809</v>
      </c>
      <c r="BD36">
        <f t="shared" si="9"/>
        <v>7.0013334050980056</v>
      </c>
      <c r="BE36">
        <f t="shared" si="10"/>
        <v>-9.1265738999437858</v>
      </c>
      <c r="BF36">
        <f t="shared" si="11"/>
        <v>11.502739699761808</v>
      </c>
      <c r="BH36">
        <f t="shared" si="12"/>
        <v>0.91641738759115499</v>
      </c>
      <c r="BI36">
        <f t="shared" si="5"/>
        <v>2.4872137143860513</v>
      </c>
      <c r="BN36">
        <v>291.8</v>
      </c>
      <c r="BO36">
        <v>281.56</v>
      </c>
      <c r="BP36">
        <v>2.883</v>
      </c>
      <c r="BQ36" s="3">
        <f t="shared" si="13"/>
        <v>6.922669648758518</v>
      </c>
      <c r="BR36" s="3">
        <f t="shared" si="14"/>
        <v>-9.0555506029576858</v>
      </c>
      <c r="BS36">
        <f t="shared" si="7"/>
        <v>11.398524105715165</v>
      </c>
    </row>
    <row r="37" spans="1:71" x14ac:dyDescent="0.2">
      <c r="A37">
        <v>450.9</v>
      </c>
      <c r="B37">
        <v>278.55</v>
      </c>
      <c r="C37">
        <v>2.8980000000000001</v>
      </c>
      <c r="D37">
        <v>8.89</v>
      </c>
      <c r="E37">
        <v>-10.3</v>
      </c>
      <c r="G37">
        <v>291.8</v>
      </c>
      <c r="H37">
        <v>281.56</v>
      </c>
      <c r="I37">
        <v>2.883</v>
      </c>
      <c r="J37">
        <v>7.53</v>
      </c>
      <c r="K37">
        <v>-9.85</v>
      </c>
      <c r="M37">
        <v>298.2</v>
      </c>
      <c r="N37">
        <v>281.41000000000003</v>
      </c>
      <c r="O37">
        <v>2.883</v>
      </c>
      <c r="P37">
        <v>7.61</v>
      </c>
      <c r="Q37">
        <v>-9.92</v>
      </c>
      <c r="R37">
        <f t="shared" si="30"/>
        <v>12.502739699761809</v>
      </c>
      <c r="T37">
        <f t="shared" si="1"/>
        <v>12.000524242987025</v>
      </c>
      <c r="U37" s="3">
        <f t="shared" si="3"/>
        <v>298.2</v>
      </c>
      <c r="AK37">
        <v>298.2</v>
      </c>
      <c r="AL37">
        <v>281.41000000000003</v>
      </c>
      <c r="AM37">
        <v>2.883</v>
      </c>
      <c r="AN37">
        <v>7.61</v>
      </c>
      <c r="AO37">
        <v>-9.92</v>
      </c>
      <c r="AR37">
        <v>441.8</v>
      </c>
      <c r="AW37">
        <v>304.5</v>
      </c>
      <c r="AX37">
        <v>281.33999999999997</v>
      </c>
      <c r="AY37">
        <v>2.8839999999999999</v>
      </c>
      <c r="AZ37">
        <v>7.67</v>
      </c>
      <c r="BA37">
        <v>-10</v>
      </c>
      <c r="BB37">
        <f t="shared" si="4"/>
        <v>12.602733830403624</v>
      </c>
      <c r="BC37">
        <f t="shared" si="8"/>
        <v>11.602733830403624</v>
      </c>
      <c r="BD37">
        <f t="shared" si="9"/>
        <v>7.0614018892078487</v>
      </c>
      <c r="BE37">
        <f t="shared" si="10"/>
        <v>-9.2065213679372189</v>
      </c>
      <c r="BF37">
        <f t="shared" si="11"/>
        <v>11.602733830403626</v>
      </c>
      <c r="BH37">
        <f t="shared" si="12"/>
        <v>0.91650369914901009</v>
      </c>
      <c r="BI37">
        <f t="shared" si="5"/>
        <v>2.4873000259439069</v>
      </c>
      <c r="BN37">
        <v>298.2</v>
      </c>
      <c r="BO37">
        <v>281.41000000000003</v>
      </c>
      <c r="BP37">
        <v>2.883</v>
      </c>
      <c r="BQ37" s="3">
        <f t="shared" si="13"/>
        <v>7.0013334050980056</v>
      </c>
      <c r="BR37" s="3">
        <f t="shared" si="14"/>
        <v>-9.1265738999437858</v>
      </c>
      <c r="BS37">
        <f t="shared" si="7"/>
        <v>11.502739699761808</v>
      </c>
    </row>
    <row r="38" spans="1:71" x14ac:dyDescent="0.2">
      <c r="A38">
        <v>455.4</v>
      </c>
      <c r="B38">
        <v>278.41000000000003</v>
      </c>
      <c r="C38">
        <v>2.899</v>
      </c>
      <c r="D38">
        <v>8.9</v>
      </c>
      <c r="E38">
        <v>-10.28</v>
      </c>
      <c r="G38">
        <v>298.2</v>
      </c>
      <c r="H38">
        <v>281.41000000000003</v>
      </c>
      <c r="I38">
        <v>2.883</v>
      </c>
      <c r="J38">
        <v>7.61</v>
      </c>
      <c r="K38">
        <v>-9.92</v>
      </c>
      <c r="M38">
        <v>304.5</v>
      </c>
      <c r="N38">
        <v>281.33999999999997</v>
      </c>
      <c r="O38">
        <v>2.8839999999999999</v>
      </c>
      <c r="P38">
        <v>7.67</v>
      </c>
      <c r="Q38">
        <v>-10</v>
      </c>
      <c r="R38">
        <f t="shared" si="30"/>
        <v>12.602733830403624</v>
      </c>
      <c r="T38">
        <f t="shared" si="1"/>
        <v>12.031884270215993</v>
      </c>
      <c r="U38" s="3">
        <f t="shared" si="3"/>
        <v>304.5</v>
      </c>
      <c r="AK38">
        <v>304.5</v>
      </c>
      <c r="AL38">
        <v>281.33999999999997</v>
      </c>
      <c r="AM38">
        <v>2.8839999999999999</v>
      </c>
      <c r="AN38">
        <v>7.67</v>
      </c>
      <c r="AO38">
        <v>-10</v>
      </c>
      <c r="AR38">
        <v>446.3</v>
      </c>
      <c r="AW38">
        <v>310.89999999999998</v>
      </c>
      <c r="AX38">
        <v>281.18</v>
      </c>
      <c r="AY38">
        <v>2.8849999999999998</v>
      </c>
      <c r="AZ38">
        <v>7.75</v>
      </c>
      <c r="BA38">
        <v>-10.06</v>
      </c>
      <c r="BB38">
        <f t="shared" si="4"/>
        <v>12.699059020258154</v>
      </c>
      <c r="BC38">
        <f t="shared" si="8"/>
        <v>11.699059020258154</v>
      </c>
      <c r="BD38">
        <f t="shared" si="9"/>
        <v>7.1397185620102386</v>
      </c>
      <c r="BE38">
        <f t="shared" si="10"/>
        <v>-9.2678153204932912</v>
      </c>
      <c r="BF38">
        <f t="shared" si="11"/>
        <v>11.699059020258156</v>
      </c>
      <c r="BH38">
        <f t="shared" si="12"/>
        <v>0.91438051631067396</v>
      </c>
      <c r="BI38">
        <f t="shared" si="5"/>
        <v>2.4851768431055707</v>
      </c>
      <c r="BN38">
        <v>304.5</v>
      </c>
      <c r="BO38">
        <v>281.33999999999997</v>
      </c>
      <c r="BP38">
        <v>2.8839999999999999</v>
      </c>
      <c r="BQ38" s="3">
        <f t="shared" si="13"/>
        <v>7.0614018892078487</v>
      </c>
      <c r="BR38" s="3">
        <f t="shared" si="14"/>
        <v>-9.2065213679372189</v>
      </c>
      <c r="BS38">
        <f t="shared" si="7"/>
        <v>11.602733830403626</v>
      </c>
    </row>
    <row r="39" spans="1:71" x14ac:dyDescent="0.2">
      <c r="A39">
        <v>460</v>
      </c>
      <c r="B39">
        <v>278.27</v>
      </c>
      <c r="C39">
        <v>2.9</v>
      </c>
      <c r="D39">
        <v>8.94</v>
      </c>
      <c r="E39">
        <v>-10.25</v>
      </c>
      <c r="G39">
        <v>304.5</v>
      </c>
      <c r="H39">
        <v>281.33999999999997</v>
      </c>
      <c r="I39">
        <v>2.8839999999999999</v>
      </c>
      <c r="J39">
        <v>7.67</v>
      </c>
      <c r="K39">
        <v>-10</v>
      </c>
      <c r="M39">
        <v>310.89999999999998</v>
      </c>
      <c r="N39">
        <v>281.18</v>
      </c>
      <c r="O39">
        <v>2.8849999999999998</v>
      </c>
      <c r="P39">
        <v>7.75</v>
      </c>
      <c r="Q39">
        <v>-10.06</v>
      </c>
      <c r="R39">
        <f t="shared" si="30"/>
        <v>12.699059020258154</v>
      </c>
      <c r="T39">
        <f t="shared" si="1"/>
        <v>12.063084615088128</v>
      </c>
      <c r="U39" s="3">
        <f t="shared" si="3"/>
        <v>310.89999999999998</v>
      </c>
      <c r="AK39">
        <v>310.89999999999998</v>
      </c>
      <c r="AL39">
        <v>281.18</v>
      </c>
      <c r="AM39">
        <v>2.8849999999999998</v>
      </c>
      <c r="AN39">
        <v>7.75</v>
      </c>
      <c r="AO39">
        <v>-10.06</v>
      </c>
      <c r="AR39">
        <v>450.9</v>
      </c>
      <c r="AW39">
        <v>317.3</v>
      </c>
      <c r="AX39">
        <v>281.13</v>
      </c>
      <c r="AY39">
        <v>2.8849999999999998</v>
      </c>
      <c r="AZ39">
        <v>7.89</v>
      </c>
      <c r="BA39">
        <v>-10.210000000000001</v>
      </c>
      <c r="BB39">
        <f t="shared" si="4"/>
        <v>12.903340652714707</v>
      </c>
      <c r="BC39">
        <f t="shared" si="8"/>
        <v>11.903340652714707</v>
      </c>
      <c r="BD39">
        <f t="shared" si="9"/>
        <v>7.2785304424370096</v>
      </c>
      <c r="BE39">
        <f t="shared" si="10"/>
        <v>-9.4187320427480206</v>
      </c>
      <c r="BF39">
        <f t="shared" si="11"/>
        <v>11.903340652714707</v>
      </c>
      <c r="BH39">
        <f t="shared" si="12"/>
        <v>0.91287984704823388</v>
      </c>
      <c r="BI39">
        <f t="shared" si="5"/>
        <v>2.4836761738431306</v>
      </c>
      <c r="BN39">
        <v>310.89999999999998</v>
      </c>
      <c r="BO39">
        <v>281.18</v>
      </c>
      <c r="BP39">
        <v>2.8849999999999998</v>
      </c>
      <c r="BQ39" s="3">
        <f t="shared" si="13"/>
        <v>7.1397185620102386</v>
      </c>
      <c r="BR39" s="3">
        <f t="shared" si="14"/>
        <v>-9.2678153204932912</v>
      </c>
      <c r="BS39">
        <f t="shared" si="7"/>
        <v>11.699059020258156</v>
      </c>
    </row>
    <row r="40" spans="1:71" x14ac:dyDescent="0.2">
      <c r="A40">
        <v>464.5</v>
      </c>
      <c r="B40">
        <v>278.23</v>
      </c>
      <c r="C40">
        <v>2.9</v>
      </c>
      <c r="D40">
        <v>8.98</v>
      </c>
      <c r="E40">
        <v>-10.220000000000001</v>
      </c>
      <c r="G40">
        <v>310.89999999999998</v>
      </c>
      <c r="H40">
        <v>281.18</v>
      </c>
      <c r="I40">
        <v>2.8849999999999998</v>
      </c>
      <c r="J40">
        <v>7.75</v>
      </c>
      <c r="K40">
        <v>-10.06</v>
      </c>
      <c r="M40">
        <v>317.3</v>
      </c>
      <c r="N40">
        <v>281.13</v>
      </c>
      <c r="O40">
        <v>2.8849999999999998</v>
      </c>
      <c r="P40">
        <v>7.89</v>
      </c>
      <c r="Q40">
        <v>-10.210000000000001</v>
      </c>
      <c r="R40">
        <f t="shared" si="30"/>
        <v>12.903340652714707</v>
      </c>
      <c r="T40">
        <f t="shared" si="1"/>
        <v>12.09364918737479</v>
      </c>
      <c r="U40" s="3">
        <f t="shared" si="3"/>
        <v>317.3</v>
      </c>
      <c r="AK40">
        <v>317.3</v>
      </c>
      <c r="AL40">
        <v>281.13</v>
      </c>
      <c r="AM40">
        <v>2.8849999999999998</v>
      </c>
      <c r="AN40">
        <v>7.89</v>
      </c>
      <c r="AO40">
        <v>-10.210000000000001</v>
      </c>
      <c r="AR40">
        <v>455.4</v>
      </c>
      <c r="AW40">
        <v>323.60000000000002</v>
      </c>
      <c r="AX40">
        <v>280.97000000000003</v>
      </c>
      <c r="AY40">
        <v>2.8860000000000001</v>
      </c>
      <c r="AZ40">
        <v>7.97</v>
      </c>
      <c r="BA40">
        <v>-10.27</v>
      </c>
      <c r="BB40">
        <f t="shared" si="4"/>
        <v>12.999761536274425</v>
      </c>
      <c r="BC40">
        <f t="shared" si="8"/>
        <v>11.999761536274425</v>
      </c>
      <c r="BD40">
        <f t="shared" si="9"/>
        <v>7.3569118308239299</v>
      </c>
      <c r="BE40">
        <f t="shared" si="10"/>
        <v>-9.4799855084770055</v>
      </c>
      <c r="BF40">
        <f t="shared" si="11"/>
        <v>11.999761536274425</v>
      </c>
      <c r="BH40">
        <f t="shared" si="12"/>
        <v>0.91083263397883618</v>
      </c>
      <c r="BI40">
        <f t="shared" si="5"/>
        <v>2.4816289607737327</v>
      </c>
      <c r="BN40">
        <v>317.3</v>
      </c>
      <c r="BO40">
        <v>281.13</v>
      </c>
      <c r="BP40">
        <v>2.8849999999999998</v>
      </c>
      <c r="BQ40" s="3">
        <f t="shared" si="13"/>
        <v>7.2785304424370096</v>
      </c>
      <c r="BR40" s="3">
        <f t="shared" si="14"/>
        <v>-9.4187320427480206</v>
      </c>
      <c r="BS40">
        <f t="shared" si="7"/>
        <v>11.903340652714707</v>
      </c>
    </row>
    <row r="41" spans="1:71" x14ac:dyDescent="0.2">
      <c r="A41">
        <v>469.1</v>
      </c>
      <c r="B41">
        <v>278.08999999999997</v>
      </c>
      <c r="C41">
        <v>2.9009999999999998</v>
      </c>
      <c r="D41">
        <v>9.01</v>
      </c>
      <c r="E41">
        <v>-10.19</v>
      </c>
      <c r="G41">
        <v>317.3</v>
      </c>
      <c r="H41">
        <v>281.13</v>
      </c>
      <c r="I41">
        <v>2.8849999999999998</v>
      </c>
      <c r="J41">
        <v>7.89</v>
      </c>
      <c r="K41">
        <v>-10.210000000000001</v>
      </c>
      <c r="M41">
        <v>323.60000000000002</v>
      </c>
      <c r="N41">
        <v>280.97000000000003</v>
      </c>
      <c r="O41">
        <v>2.8860000000000001</v>
      </c>
      <c r="P41">
        <v>7.97</v>
      </c>
      <c r="Q41">
        <v>-10.27</v>
      </c>
      <c r="R41">
        <f t="shared" si="30"/>
        <v>12.999761536274425</v>
      </c>
      <c r="T41">
        <f t="shared" si="1"/>
        <v>12.12313991726757</v>
      </c>
      <c r="U41" s="3">
        <f t="shared" si="3"/>
        <v>323.60000000000002</v>
      </c>
      <c r="AK41">
        <v>323.60000000000002</v>
      </c>
      <c r="AL41">
        <v>280.97000000000003</v>
      </c>
      <c r="AM41">
        <v>2.8860000000000001</v>
      </c>
      <c r="AN41">
        <v>7.97</v>
      </c>
      <c r="AO41">
        <v>-10.27</v>
      </c>
      <c r="AR41">
        <v>460</v>
      </c>
      <c r="AW41">
        <v>330</v>
      </c>
      <c r="AX41">
        <v>280.89999999999998</v>
      </c>
      <c r="AY41">
        <v>2.8860000000000001</v>
      </c>
      <c r="AZ41">
        <v>8.0299999999999994</v>
      </c>
      <c r="BA41">
        <v>-10.35</v>
      </c>
      <c r="BB41">
        <f t="shared" si="4"/>
        <v>13.099748089180951</v>
      </c>
      <c r="BC41">
        <f t="shared" si="8"/>
        <v>12.099748089180951</v>
      </c>
      <c r="BD41">
        <f t="shared" si="9"/>
        <v>7.4170111130891163</v>
      </c>
      <c r="BE41">
        <f t="shared" si="10"/>
        <v>-9.5599084707935695</v>
      </c>
      <c r="BF41">
        <f t="shared" si="11"/>
        <v>12.099748089180952</v>
      </c>
      <c r="BH41">
        <f t="shared" si="12"/>
        <v>0.9109582992997135</v>
      </c>
      <c r="BI41">
        <f t="shared" si="5"/>
        <v>2.4817546260946104</v>
      </c>
      <c r="BN41">
        <v>323.60000000000002</v>
      </c>
      <c r="BO41">
        <v>280.97000000000003</v>
      </c>
      <c r="BP41">
        <v>2.8860000000000001</v>
      </c>
      <c r="BQ41" s="3">
        <f t="shared" si="13"/>
        <v>7.3569118308239299</v>
      </c>
      <c r="BR41" s="3">
        <f t="shared" si="14"/>
        <v>-9.4799855084770055</v>
      </c>
      <c r="BS41">
        <f t="shared" si="7"/>
        <v>11.999761536274425</v>
      </c>
    </row>
    <row r="42" spans="1:71" x14ac:dyDescent="0.2">
      <c r="A42">
        <v>473.6</v>
      </c>
      <c r="B42">
        <v>278.05</v>
      </c>
      <c r="C42">
        <v>2.9009999999999998</v>
      </c>
      <c r="D42">
        <v>9.0299999999999994</v>
      </c>
      <c r="E42">
        <v>-10.17</v>
      </c>
      <c r="G42">
        <v>323.60000000000002</v>
      </c>
      <c r="H42">
        <v>280.97000000000003</v>
      </c>
      <c r="I42">
        <v>2.8860000000000001</v>
      </c>
      <c r="J42">
        <v>7.97</v>
      </c>
      <c r="K42">
        <v>-10.27</v>
      </c>
      <c r="M42">
        <v>330</v>
      </c>
      <c r="N42">
        <v>280.89999999999998</v>
      </c>
      <c r="O42">
        <v>2.8860000000000001</v>
      </c>
      <c r="P42">
        <v>8.0299999999999994</v>
      </c>
      <c r="Q42">
        <v>-10.35</v>
      </c>
      <c r="R42">
        <f t="shared" si="30"/>
        <v>13.099748089180951</v>
      </c>
      <c r="T42">
        <f t="shared" si="1"/>
        <v>12.152516621181855</v>
      </c>
      <c r="U42" s="3">
        <f t="shared" si="3"/>
        <v>330</v>
      </c>
      <c r="AK42">
        <v>330</v>
      </c>
      <c r="AL42">
        <v>280.89999999999998</v>
      </c>
      <c r="AM42">
        <v>2.8860000000000001</v>
      </c>
      <c r="AN42">
        <v>8.0299999999999994</v>
      </c>
      <c r="AO42">
        <v>-10.35</v>
      </c>
      <c r="AR42">
        <v>464.5</v>
      </c>
      <c r="AW42">
        <v>336.4</v>
      </c>
      <c r="AX42">
        <v>280.75</v>
      </c>
      <c r="AY42">
        <v>2.887</v>
      </c>
      <c r="AZ42">
        <v>8.11</v>
      </c>
      <c r="BA42">
        <v>-10.42</v>
      </c>
      <c r="BB42">
        <f t="shared" si="4"/>
        <v>13.204109208878878</v>
      </c>
      <c r="BC42">
        <f t="shared" si="8"/>
        <v>12.204109208878878</v>
      </c>
      <c r="BD42">
        <f t="shared" si="9"/>
        <v>7.4957972641920767</v>
      </c>
      <c r="BE42">
        <f t="shared" si="10"/>
        <v>-9.6308517253861172</v>
      </c>
      <c r="BF42">
        <f t="shared" si="11"/>
        <v>12.204109208878876</v>
      </c>
      <c r="BH42">
        <f t="shared" si="12"/>
        <v>0.90942104238020005</v>
      </c>
      <c r="BI42">
        <f t="shared" si="5"/>
        <v>2.4802173691750964</v>
      </c>
      <c r="BN42">
        <v>330</v>
      </c>
      <c r="BO42">
        <v>280.89999999999998</v>
      </c>
      <c r="BP42">
        <v>2.8860000000000001</v>
      </c>
      <c r="BQ42" s="3">
        <f t="shared" si="13"/>
        <v>7.4170111130891163</v>
      </c>
      <c r="BR42" s="3">
        <f t="shared" si="14"/>
        <v>-9.5599084707935695</v>
      </c>
      <c r="BS42">
        <f t="shared" si="7"/>
        <v>12.099748089180952</v>
      </c>
    </row>
    <row r="43" spans="1:71" x14ac:dyDescent="0.2">
      <c r="A43">
        <v>478.2</v>
      </c>
      <c r="B43">
        <v>277.91000000000003</v>
      </c>
      <c r="C43">
        <v>2.9020000000000001</v>
      </c>
      <c r="D43">
        <v>9.06</v>
      </c>
      <c r="E43">
        <v>-10.14</v>
      </c>
      <c r="G43">
        <v>330</v>
      </c>
      <c r="H43">
        <v>280.89999999999998</v>
      </c>
      <c r="I43">
        <v>2.8860000000000001</v>
      </c>
      <c r="J43">
        <v>8.0299999999999994</v>
      </c>
      <c r="K43">
        <v>-10.35</v>
      </c>
      <c r="M43">
        <v>336.4</v>
      </c>
      <c r="N43">
        <v>280.75</v>
      </c>
      <c r="O43">
        <v>2.887</v>
      </c>
      <c r="P43">
        <v>8.11</v>
      </c>
      <c r="Q43">
        <v>-10.42</v>
      </c>
      <c r="R43">
        <f t="shared" si="30"/>
        <v>13.204109208878878</v>
      </c>
      <c r="T43">
        <f t="shared" si="1"/>
        <v>12.181329031639255</v>
      </c>
      <c r="U43" s="3">
        <f t="shared" si="3"/>
        <v>336.4</v>
      </c>
      <c r="AK43">
        <v>336.4</v>
      </c>
      <c r="AL43">
        <v>280.75</v>
      </c>
      <c r="AM43">
        <v>2.887</v>
      </c>
      <c r="AN43">
        <v>8.11</v>
      </c>
      <c r="AO43">
        <v>-10.42</v>
      </c>
      <c r="AR43">
        <v>469.1</v>
      </c>
      <c r="AW43">
        <v>342.8</v>
      </c>
      <c r="AX43">
        <v>280.58999999999997</v>
      </c>
      <c r="AY43">
        <v>2.8879999999999999</v>
      </c>
      <c r="AZ43">
        <v>8.19</v>
      </c>
      <c r="BA43">
        <v>-10.48</v>
      </c>
      <c r="BB43">
        <f t="shared" si="4"/>
        <v>13.300620286287403</v>
      </c>
      <c r="BC43">
        <f t="shared" si="8"/>
        <v>12.300620286287403</v>
      </c>
      <c r="BD43">
        <f t="shared" si="9"/>
        <v>7.5742392442070043</v>
      </c>
      <c r="BE43">
        <f t="shared" si="10"/>
        <v>-9.6920668228680587</v>
      </c>
      <c r="BF43">
        <f t="shared" si="11"/>
        <v>12.300620286287405</v>
      </c>
      <c r="BH43">
        <f t="shared" si="12"/>
        <v>0.9074452161139186</v>
      </c>
      <c r="BI43">
        <f t="shared" si="5"/>
        <v>2.4782415429088154</v>
      </c>
      <c r="BN43">
        <v>336.4</v>
      </c>
      <c r="BO43">
        <v>280.75</v>
      </c>
      <c r="BP43">
        <v>2.887</v>
      </c>
      <c r="BQ43" s="3">
        <f t="shared" si="13"/>
        <v>7.4957972641920767</v>
      </c>
      <c r="BR43" s="3">
        <f t="shared" si="14"/>
        <v>-9.6308517253861172</v>
      </c>
      <c r="BS43">
        <f t="shared" si="7"/>
        <v>12.204109208878876</v>
      </c>
    </row>
    <row r="44" spans="1:71" x14ac:dyDescent="0.2">
      <c r="A44">
        <v>482.7</v>
      </c>
      <c r="B44">
        <v>277.77</v>
      </c>
      <c r="C44">
        <v>2.903</v>
      </c>
      <c r="D44">
        <v>9.1</v>
      </c>
      <c r="E44">
        <v>-10.11</v>
      </c>
      <c r="G44">
        <v>336.4</v>
      </c>
      <c r="H44">
        <v>280.75</v>
      </c>
      <c r="I44">
        <v>2.887</v>
      </c>
      <c r="J44">
        <v>8.11</v>
      </c>
      <c r="K44">
        <v>-10.42</v>
      </c>
      <c r="M44">
        <v>342.8</v>
      </c>
      <c r="N44">
        <v>280.58999999999997</v>
      </c>
      <c r="O44">
        <v>2.8879999999999999</v>
      </c>
      <c r="P44">
        <v>8.19</v>
      </c>
      <c r="Q44">
        <v>-10.48</v>
      </c>
      <c r="R44">
        <f t="shared" si="30"/>
        <v>13.300620286287403</v>
      </c>
      <c r="T44">
        <f t="shared" si="1"/>
        <v>12.209598419576503</v>
      </c>
      <c r="U44" s="3">
        <f t="shared" si="3"/>
        <v>342.8</v>
      </c>
      <c r="AK44">
        <v>342.8</v>
      </c>
      <c r="AL44">
        <v>280.58999999999997</v>
      </c>
      <c r="AM44">
        <v>2.8879999999999999</v>
      </c>
      <c r="AN44">
        <v>8.19</v>
      </c>
      <c r="AO44">
        <v>-10.48</v>
      </c>
      <c r="AR44">
        <v>473.6</v>
      </c>
      <c r="AW44">
        <v>349.2</v>
      </c>
      <c r="AX44">
        <v>280.52999999999997</v>
      </c>
      <c r="AY44">
        <v>2.8879999999999999</v>
      </c>
      <c r="AZ44">
        <v>8.25</v>
      </c>
      <c r="BA44">
        <v>-10.56</v>
      </c>
      <c r="BB44">
        <f t="shared" si="4"/>
        <v>13.400600732802989</v>
      </c>
      <c r="BC44">
        <f t="shared" si="8"/>
        <v>12.400600732802989</v>
      </c>
      <c r="BD44">
        <f t="shared" si="9"/>
        <v>7.634355958027685</v>
      </c>
      <c r="BE44">
        <f t="shared" si="10"/>
        <v>-9.7719756262754345</v>
      </c>
      <c r="BF44">
        <f t="shared" si="11"/>
        <v>12.400600732802987</v>
      </c>
      <c r="BH44">
        <f t="shared" si="12"/>
        <v>0.90759333408880327</v>
      </c>
      <c r="BI44">
        <f t="shared" si="5"/>
        <v>2.4783896608836997</v>
      </c>
      <c r="BN44">
        <v>342.8</v>
      </c>
      <c r="BO44">
        <v>280.58999999999997</v>
      </c>
      <c r="BP44">
        <v>2.8879999999999999</v>
      </c>
      <c r="BQ44" s="3">
        <f t="shared" si="13"/>
        <v>7.5742392442070043</v>
      </c>
      <c r="BR44" s="3">
        <f t="shared" si="14"/>
        <v>-9.6920668228680587</v>
      </c>
      <c r="BS44">
        <f t="shared" si="7"/>
        <v>12.300620286287405</v>
      </c>
    </row>
    <row r="45" spans="1:71" x14ac:dyDescent="0.2">
      <c r="A45">
        <v>487.3</v>
      </c>
      <c r="B45">
        <v>277.73</v>
      </c>
      <c r="C45">
        <v>2.903</v>
      </c>
      <c r="D45">
        <v>9.14</v>
      </c>
      <c r="E45">
        <v>-10.07</v>
      </c>
      <c r="G45">
        <v>342.8</v>
      </c>
      <c r="H45">
        <v>280.58999999999997</v>
      </c>
      <c r="I45">
        <v>2.8879999999999999</v>
      </c>
      <c r="J45">
        <v>8.19</v>
      </c>
      <c r="K45">
        <v>-10.48</v>
      </c>
      <c r="M45">
        <v>349.2</v>
      </c>
      <c r="N45">
        <v>280.52999999999997</v>
      </c>
      <c r="O45">
        <v>2.8879999999999999</v>
      </c>
      <c r="P45">
        <v>8.25</v>
      </c>
      <c r="Q45">
        <v>-10.56</v>
      </c>
      <c r="R45">
        <f t="shared" si="30"/>
        <v>13.400600732802989</v>
      </c>
      <c r="T45">
        <f t="shared" si="1"/>
        <v>12.237344875439236</v>
      </c>
      <c r="U45" s="3">
        <f t="shared" si="3"/>
        <v>349.2</v>
      </c>
      <c r="AK45">
        <v>349.2</v>
      </c>
      <c r="AL45">
        <v>280.52999999999997</v>
      </c>
      <c r="AM45">
        <v>2.8879999999999999</v>
      </c>
      <c r="AN45">
        <v>8.25</v>
      </c>
      <c r="AO45">
        <v>-10.56</v>
      </c>
      <c r="AR45">
        <v>478.2</v>
      </c>
      <c r="AW45">
        <v>355.7</v>
      </c>
      <c r="AX45">
        <v>280.37</v>
      </c>
      <c r="AY45">
        <v>2.8889999999999998</v>
      </c>
      <c r="AZ45">
        <v>8.39</v>
      </c>
      <c r="BA45">
        <v>-10.7</v>
      </c>
      <c r="BB45">
        <f t="shared" si="4"/>
        <v>13.597135727792084</v>
      </c>
      <c r="BC45">
        <f t="shared" si="8"/>
        <v>12.597135727792084</v>
      </c>
      <c r="BD45">
        <f t="shared" si="9"/>
        <v>7.77295828121719</v>
      </c>
      <c r="BE45">
        <f t="shared" si="10"/>
        <v>-9.9130695600743621</v>
      </c>
      <c r="BF45">
        <f t="shared" si="11"/>
        <v>12.597135727792084</v>
      </c>
      <c r="BH45">
        <f t="shared" si="12"/>
        <v>0.90581845593805266</v>
      </c>
      <c r="BI45">
        <f t="shared" si="5"/>
        <v>2.4766147827329492</v>
      </c>
      <c r="BN45">
        <v>349.2</v>
      </c>
      <c r="BO45">
        <v>280.52999999999997</v>
      </c>
      <c r="BP45">
        <v>2.8879999999999999</v>
      </c>
      <c r="BQ45" s="3">
        <f t="shared" si="13"/>
        <v>7.634355958027685</v>
      </c>
      <c r="BR45" s="3">
        <f t="shared" si="14"/>
        <v>-9.7719756262754345</v>
      </c>
      <c r="BS45">
        <f t="shared" si="7"/>
        <v>12.400600732802987</v>
      </c>
    </row>
    <row r="46" spans="1:71" x14ac:dyDescent="0.2">
      <c r="A46">
        <v>491.6</v>
      </c>
      <c r="B46">
        <v>277.58999999999997</v>
      </c>
      <c r="C46">
        <v>2.9039999999999999</v>
      </c>
      <c r="D46">
        <v>9.17</v>
      </c>
      <c r="E46">
        <v>-10.039999999999999</v>
      </c>
      <c r="G46">
        <v>349.2</v>
      </c>
      <c r="H46">
        <v>280.52999999999997</v>
      </c>
      <c r="I46">
        <v>2.8879999999999999</v>
      </c>
      <c r="J46">
        <v>8.25</v>
      </c>
      <c r="K46">
        <v>-10.56</v>
      </c>
      <c r="M46">
        <v>355.7</v>
      </c>
      <c r="N46">
        <v>280.37</v>
      </c>
      <c r="O46">
        <v>2.8889999999999998</v>
      </c>
      <c r="P46">
        <v>8.39</v>
      </c>
      <c r="Q46">
        <v>-10.7</v>
      </c>
      <c r="R46">
        <f t="shared" si="30"/>
        <v>13.597135727792084</v>
      </c>
      <c r="T46">
        <f t="shared" si="1"/>
        <v>12.26500915792268</v>
      </c>
      <c r="U46" s="3">
        <f t="shared" si="3"/>
        <v>355.7</v>
      </c>
      <c r="AK46">
        <v>355.7</v>
      </c>
      <c r="AL46">
        <v>280.37</v>
      </c>
      <c r="AM46">
        <v>2.8889999999999998</v>
      </c>
      <c r="AN46">
        <v>8.39</v>
      </c>
      <c r="AO46">
        <v>-10.7</v>
      </c>
      <c r="AR46">
        <v>482.7</v>
      </c>
      <c r="AW46">
        <v>362.3</v>
      </c>
      <c r="AX46">
        <v>280.31</v>
      </c>
      <c r="AY46">
        <v>2.8889999999999998</v>
      </c>
      <c r="AZ46">
        <v>8.4499999999999993</v>
      </c>
      <c r="BA46">
        <v>-10.78</v>
      </c>
      <c r="BB46">
        <f t="shared" si="4"/>
        <v>13.697112834462596</v>
      </c>
      <c r="BC46">
        <f t="shared" si="8"/>
        <v>12.697112834462596</v>
      </c>
      <c r="BD46">
        <f t="shared" si="9"/>
        <v>7.8330816682228539</v>
      </c>
      <c r="BE46">
        <f t="shared" si="10"/>
        <v>-9.9929728264428839</v>
      </c>
      <c r="BF46">
        <f t="shared" si="11"/>
        <v>12.697112834462596</v>
      </c>
      <c r="BH46">
        <f t="shared" si="12"/>
        <v>0.90597524161557752</v>
      </c>
      <c r="BI46">
        <f t="shared" si="5"/>
        <v>2.4767715684104745</v>
      </c>
      <c r="BN46">
        <v>355.7</v>
      </c>
      <c r="BO46">
        <v>280.37</v>
      </c>
      <c r="BP46">
        <v>2.8889999999999998</v>
      </c>
      <c r="BQ46" s="3">
        <f t="shared" si="13"/>
        <v>7.77295828121719</v>
      </c>
      <c r="BR46" s="3">
        <f t="shared" si="14"/>
        <v>-9.9130695600743621</v>
      </c>
      <c r="BS46">
        <f t="shared" si="7"/>
        <v>12.597135727792084</v>
      </c>
    </row>
    <row r="47" spans="1:71" x14ac:dyDescent="0.2">
      <c r="A47">
        <v>495.8</v>
      </c>
      <c r="B47">
        <v>277.54000000000002</v>
      </c>
      <c r="C47">
        <v>2.9039999999999999</v>
      </c>
      <c r="D47">
        <v>9.19</v>
      </c>
      <c r="E47">
        <v>-10.029999999999999</v>
      </c>
      <c r="G47">
        <v>355.7</v>
      </c>
      <c r="H47">
        <v>280.37</v>
      </c>
      <c r="I47">
        <v>2.8889999999999998</v>
      </c>
      <c r="J47">
        <v>8.39</v>
      </c>
      <c r="K47">
        <v>-10.7</v>
      </c>
      <c r="M47">
        <v>362.3</v>
      </c>
      <c r="N47">
        <v>280.31</v>
      </c>
      <c r="O47">
        <v>2.8889999999999998</v>
      </c>
      <c r="P47">
        <v>8.4499999999999993</v>
      </c>
      <c r="Q47">
        <v>-10.78</v>
      </c>
      <c r="R47">
        <f t="shared" si="30"/>
        <v>13.697112834462596</v>
      </c>
      <c r="T47">
        <f t="shared" si="1"/>
        <v>12.292586536342613</v>
      </c>
      <c r="U47" s="3">
        <f t="shared" si="3"/>
        <v>362.3</v>
      </c>
      <c r="AK47">
        <v>362.3</v>
      </c>
      <c r="AL47">
        <v>280.31</v>
      </c>
      <c r="AM47">
        <v>2.8889999999999998</v>
      </c>
      <c r="AN47">
        <v>8.4499999999999993</v>
      </c>
      <c r="AO47">
        <v>-10.78</v>
      </c>
      <c r="AR47">
        <v>487.3</v>
      </c>
      <c r="AW47">
        <v>368.8</v>
      </c>
      <c r="AX47">
        <v>280.16000000000003</v>
      </c>
      <c r="AY47">
        <v>2.89</v>
      </c>
      <c r="AZ47">
        <v>8.49</v>
      </c>
      <c r="BA47">
        <v>-10.75</v>
      </c>
      <c r="BB47">
        <f t="shared" si="4"/>
        <v>13.698269963758198</v>
      </c>
      <c r="BC47">
        <f t="shared" si="8"/>
        <v>12.698269963758198</v>
      </c>
      <c r="BD47">
        <f t="shared" si="9"/>
        <v>7.8702137041785445</v>
      </c>
      <c r="BE47">
        <f t="shared" si="10"/>
        <v>-9.9652293663038112</v>
      </c>
      <c r="BF47">
        <f t="shared" si="11"/>
        <v>12.698269963758198</v>
      </c>
      <c r="BH47">
        <f t="shared" si="12"/>
        <v>0.90232596707364554</v>
      </c>
      <c r="BI47">
        <f t="shared" si="5"/>
        <v>2.473122293868542</v>
      </c>
      <c r="BN47">
        <v>362.3</v>
      </c>
      <c r="BO47">
        <v>280.31</v>
      </c>
      <c r="BP47">
        <v>2.8889999999999998</v>
      </c>
      <c r="BQ47" s="3">
        <f t="shared" si="13"/>
        <v>7.8330816682228539</v>
      </c>
      <c r="BR47" s="3">
        <f t="shared" si="14"/>
        <v>-9.9929728264428839</v>
      </c>
      <c r="BS47">
        <f t="shared" si="7"/>
        <v>12.697112834462596</v>
      </c>
    </row>
    <row r="48" spans="1:71" x14ac:dyDescent="0.2">
      <c r="A48">
        <v>499.9</v>
      </c>
      <c r="B48">
        <v>277.39999999999998</v>
      </c>
      <c r="C48">
        <v>2.9049999999999998</v>
      </c>
      <c r="D48">
        <v>9.2200000000000006</v>
      </c>
      <c r="E48">
        <v>-9.99</v>
      </c>
      <c r="G48">
        <v>362.3</v>
      </c>
      <c r="H48">
        <v>280.31</v>
      </c>
      <c r="I48">
        <v>2.8889999999999998</v>
      </c>
      <c r="J48">
        <v>8.4499999999999993</v>
      </c>
      <c r="K48">
        <v>-10.78</v>
      </c>
      <c r="M48">
        <v>368.8</v>
      </c>
      <c r="N48">
        <v>280.16000000000003</v>
      </c>
      <c r="O48">
        <v>2.89</v>
      </c>
      <c r="P48">
        <v>8.49</v>
      </c>
      <c r="Q48">
        <v>-10.75</v>
      </c>
      <c r="R48">
        <f t="shared" si="30"/>
        <v>13.698269963758198</v>
      </c>
      <c r="T48">
        <f t="shared" si="1"/>
        <v>12.319259377014724</v>
      </c>
      <c r="U48" s="3">
        <f t="shared" si="3"/>
        <v>368.8</v>
      </c>
      <c r="AK48">
        <v>368.8</v>
      </c>
      <c r="AL48">
        <v>280.16000000000003</v>
      </c>
      <c r="AM48">
        <v>2.89</v>
      </c>
      <c r="AN48">
        <v>8.49</v>
      </c>
      <c r="AO48">
        <v>-10.75</v>
      </c>
      <c r="AR48">
        <v>491.6</v>
      </c>
      <c r="AW48">
        <v>375.3</v>
      </c>
      <c r="AX48">
        <v>280</v>
      </c>
      <c r="AY48">
        <v>2.891</v>
      </c>
      <c r="AZ48">
        <v>8.5299999999999994</v>
      </c>
      <c r="BA48">
        <v>-10.72</v>
      </c>
      <c r="BB48">
        <f t="shared" si="4"/>
        <v>13.699609483485286</v>
      </c>
      <c r="BC48">
        <f t="shared" si="8"/>
        <v>12.699609483485286</v>
      </c>
      <c r="BD48">
        <f t="shared" si="9"/>
        <v>7.9073545143543829</v>
      </c>
      <c r="BE48">
        <f t="shared" si="10"/>
        <v>-9.9374959430104308</v>
      </c>
      <c r="BF48">
        <f t="shared" si="11"/>
        <v>12.699609483485286</v>
      </c>
      <c r="BH48">
        <f t="shared" si="12"/>
        <v>0.89867735758703204</v>
      </c>
      <c r="BI48">
        <f t="shared" si="5"/>
        <v>2.4694736843819287</v>
      </c>
      <c r="BN48">
        <v>368.8</v>
      </c>
      <c r="BO48">
        <v>280.16000000000003</v>
      </c>
      <c r="BP48">
        <v>2.89</v>
      </c>
      <c r="BQ48" s="3">
        <f t="shared" si="13"/>
        <v>7.8702137041785445</v>
      </c>
      <c r="BR48" s="3">
        <f t="shared" si="14"/>
        <v>-9.9652293663038112</v>
      </c>
      <c r="BS48">
        <f t="shared" si="7"/>
        <v>12.698269963758198</v>
      </c>
    </row>
    <row r="49" spans="1:71" x14ac:dyDescent="0.2">
      <c r="A49">
        <v>504.1</v>
      </c>
      <c r="B49">
        <v>277.36</v>
      </c>
      <c r="C49">
        <v>2.9049999999999998</v>
      </c>
      <c r="D49">
        <v>9.26</v>
      </c>
      <c r="E49">
        <v>-9.9600000000000009</v>
      </c>
      <c r="G49">
        <v>368.8</v>
      </c>
      <c r="H49">
        <v>280.16000000000003</v>
      </c>
      <c r="I49">
        <v>2.89</v>
      </c>
      <c r="J49">
        <v>8.49</v>
      </c>
      <c r="K49">
        <v>-10.75</v>
      </c>
      <c r="M49">
        <v>375.3</v>
      </c>
      <c r="N49">
        <v>280</v>
      </c>
      <c r="O49">
        <v>2.891</v>
      </c>
      <c r="P49">
        <v>8.5299999999999994</v>
      </c>
      <c r="Q49">
        <v>-10.72</v>
      </c>
      <c r="R49">
        <f t="shared" si="30"/>
        <v>13.699609483485286</v>
      </c>
      <c r="T49">
        <f t="shared" si="1"/>
        <v>12.345466198702528</v>
      </c>
      <c r="U49" s="3">
        <f t="shared" si="3"/>
        <v>375.3</v>
      </c>
      <c r="AK49">
        <v>375.3</v>
      </c>
      <c r="AL49">
        <v>280</v>
      </c>
      <c r="AM49">
        <v>2.891</v>
      </c>
      <c r="AN49">
        <v>8.5299999999999994</v>
      </c>
      <c r="AO49">
        <v>-10.72</v>
      </c>
      <c r="AR49">
        <v>495.8</v>
      </c>
      <c r="AW49">
        <v>381.9</v>
      </c>
      <c r="AX49">
        <v>279.93</v>
      </c>
      <c r="AY49">
        <v>2.891</v>
      </c>
      <c r="AZ49">
        <v>8.57</v>
      </c>
      <c r="BA49">
        <v>-10.69</v>
      </c>
      <c r="BB49">
        <f t="shared" si="4"/>
        <v>13.701131340148521</v>
      </c>
      <c r="BC49">
        <f t="shared" si="8"/>
        <v>12.701131340148521</v>
      </c>
      <c r="BD49">
        <f t="shared" si="9"/>
        <v>7.9445042079198789</v>
      </c>
      <c r="BE49">
        <f t="shared" si="10"/>
        <v>-9.9097724600540804</v>
      </c>
      <c r="BF49">
        <f t="shared" si="11"/>
        <v>12.701131340148521</v>
      </c>
      <c r="BH49">
        <f t="shared" si="12"/>
        <v>0.89502951008795795</v>
      </c>
      <c r="BI49">
        <f t="shared" si="5"/>
        <v>2.4658258368828543</v>
      </c>
      <c r="BN49">
        <v>375.3</v>
      </c>
      <c r="BO49">
        <v>280</v>
      </c>
      <c r="BP49">
        <v>2.891</v>
      </c>
      <c r="BQ49" s="3">
        <f t="shared" si="13"/>
        <v>7.9073545143543829</v>
      </c>
      <c r="BR49" s="3">
        <f t="shared" si="14"/>
        <v>-9.9374959430104308</v>
      </c>
      <c r="BS49">
        <f t="shared" si="7"/>
        <v>12.699609483485286</v>
      </c>
    </row>
    <row r="50" spans="1:71" x14ac:dyDescent="0.2">
      <c r="A50">
        <v>508.2</v>
      </c>
      <c r="B50">
        <v>277.22000000000003</v>
      </c>
      <c r="C50">
        <v>2.9060000000000001</v>
      </c>
      <c r="D50">
        <v>9.2899999999999991</v>
      </c>
      <c r="E50">
        <v>-9.93</v>
      </c>
      <c r="G50">
        <v>375.3</v>
      </c>
      <c r="H50">
        <v>280</v>
      </c>
      <c r="I50">
        <v>2.891</v>
      </c>
      <c r="J50">
        <v>8.5299999999999994</v>
      </c>
      <c r="K50">
        <v>-10.72</v>
      </c>
      <c r="M50">
        <v>381.9</v>
      </c>
      <c r="N50">
        <v>279.93</v>
      </c>
      <c r="O50">
        <v>2.891</v>
      </c>
      <c r="P50">
        <v>8.57</v>
      </c>
      <c r="Q50">
        <v>-10.69</v>
      </c>
      <c r="R50">
        <f t="shared" si="30"/>
        <v>13.701131340148521</v>
      </c>
      <c r="T50">
        <f t="shared" si="1"/>
        <v>12.371615830838271</v>
      </c>
      <c r="U50" s="3">
        <f t="shared" si="3"/>
        <v>381.9</v>
      </c>
      <c r="AK50">
        <v>381.9</v>
      </c>
      <c r="AL50">
        <v>279.93</v>
      </c>
      <c r="AM50">
        <v>2.891</v>
      </c>
      <c r="AN50">
        <v>8.57</v>
      </c>
      <c r="AO50">
        <v>-10.69</v>
      </c>
      <c r="AR50">
        <v>499.9</v>
      </c>
      <c r="AW50">
        <v>388.4</v>
      </c>
      <c r="AX50">
        <v>279.77999999999997</v>
      </c>
      <c r="AY50">
        <v>2.8919999999999999</v>
      </c>
      <c r="AZ50">
        <v>8.58</v>
      </c>
      <c r="BA50">
        <v>-10.68</v>
      </c>
      <c r="BB50">
        <f t="shared" si="4"/>
        <v>13.699591234777774</v>
      </c>
      <c r="BC50">
        <f t="shared" si="8"/>
        <v>12.699591234777774</v>
      </c>
      <c r="BD50">
        <f t="shared" si="9"/>
        <v>7.9537039410184134</v>
      </c>
      <c r="BE50">
        <f t="shared" si="10"/>
        <v>-9.9004146958131294</v>
      </c>
      <c r="BF50">
        <f t="shared" si="11"/>
        <v>12.699591234777772</v>
      </c>
      <c r="BH50">
        <f t="shared" si="12"/>
        <v>0.89400340386725785</v>
      </c>
      <c r="BI50">
        <f t="shared" si="5"/>
        <v>2.4647997306621541</v>
      </c>
      <c r="BN50">
        <v>381.9</v>
      </c>
      <c r="BO50">
        <v>279.93</v>
      </c>
      <c r="BP50">
        <v>2.891</v>
      </c>
      <c r="BQ50" s="3">
        <f t="shared" si="13"/>
        <v>7.9445042079198789</v>
      </c>
      <c r="BR50" s="3">
        <f t="shared" si="14"/>
        <v>-9.9097724600540804</v>
      </c>
      <c r="BS50">
        <f t="shared" si="7"/>
        <v>12.701131340148521</v>
      </c>
    </row>
    <row r="51" spans="1:71" x14ac:dyDescent="0.2">
      <c r="A51">
        <v>512.4</v>
      </c>
      <c r="B51">
        <v>277.18</v>
      </c>
      <c r="C51">
        <v>2.9060000000000001</v>
      </c>
      <c r="D51">
        <v>9.31</v>
      </c>
      <c r="E51">
        <v>-9.91</v>
      </c>
      <c r="G51">
        <v>381.9</v>
      </c>
      <c r="H51">
        <v>279.93</v>
      </c>
      <c r="I51">
        <v>2.891</v>
      </c>
      <c r="J51">
        <v>8.57</v>
      </c>
      <c r="K51">
        <v>-10.69</v>
      </c>
      <c r="M51">
        <v>388.4</v>
      </c>
      <c r="N51">
        <v>279.77999999999997</v>
      </c>
      <c r="O51">
        <v>2.8919999999999999</v>
      </c>
      <c r="P51">
        <v>8.58</v>
      </c>
      <c r="Q51">
        <v>-10.68</v>
      </c>
      <c r="R51">
        <f t="shared" si="30"/>
        <v>13.699591234777774</v>
      </c>
      <c r="T51">
        <f t="shared" si="1"/>
        <v>12.396931244116821</v>
      </c>
      <c r="U51" s="3">
        <f t="shared" si="3"/>
        <v>388.4</v>
      </c>
      <c r="AK51">
        <v>388.4</v>
      </c>
      <c r="AL51">
        <v>279.77999999999997</v>
      </c>
      <c r="AM51">
        <v>2.8919999999999999</v>
      </c>
      <c r="AN51">
        <v>8.58</v>
      </c>
      <c r="AO51">
        <v>-10.68</v>
      </c>
      <c r="AR51">
        <v>504.1</v>
      </c>
      <c r="AW51">
        <v>394.9</v>
      </c>
      <c r="AX51">
        <v>279.72000000000003</v>
      </c>
      <c r="AY51">
        <v>2.8919999999999999</v>
      </c>
      <c r="AZ51">
        <v>8.6199999999999992</v>
      </c>
      <c r="BA51">
        <v>-10.65</v>
      </c>
      <c r="BB51">
        <f t="shared" si="4"/>
        <v>13.701346649143654</v>
      </c>
      <c r="BC51">
        <f t="shared" si="8"/>
        <v>12.701346649143654</v>
      </c>
      <c r="BD51">
        <f t="shared" si="9"/>
        <v>7.9908647609073702</v>
      </c>
      <c r="BE51">
        <f t="shared" si="10"/>
        <v>-9.8727041419563211</v>
      </c>
      <c r="BF51">
        <f t="shared" si="11"/>
        <v>12.701346649143654</v>
      </c>
      <c r="BH51">
        <f t="shared" si="12"/>
        <v>0.89035614159372489</v>
      </c>
      <c r="BI51">
        <f t="shared" si="5"/>
        <v>2.4611524683886215</v>
      </c>
      <c r="BN51">
        <v>388.4</v>
      </c>
      <c r="BO51">
        <v>279.77999999999997</v>
      </c>
      <c r="BP51">
        <v>2.8919999999999999</v>
      </c>
      <c r="BQ51" s="3">
        <f t="shared" si="13"/>
        <v>7.9537039410184134</v>
      </c>
      <c r="BR51" s="3">
        <f t="shared" si="14"/>
        <v>-9.9004146958131294</v>
      </c>
      <c r="BS51">
        <f t="shared" si="7"/>
        <v>12.699591234777772</v>
      </c>
    </row>
    <row r="52" spans="1:71" x14ac:dyDescent="0.2">
      <c r="A52">
        <v>516.5</v>
      </c>
      <c r="B52">
        <v>277.14</v>
      </c>
      <c r="C52">
        <v>2.9060000000000001</v>
      </c>
      <c r="D52">
        <v>9.34</v>
      </c>
      <c r="E52">
        <v>-9.8800000000000008</v>
      </c>
      <c r="G52">
        <v>388.4</v>
      </c>
      <c r="H52">
        <v>279.77999999999997</v>
      </c>
      <c r="I52">
        <v>2.8919999999999999</v>
      </c>
      <c r="J52">
        <v>8.58</v>
      </c>
      <c r="K52">
        <v>-10.68</v>
      </c>
      <c r="M52">
        <v>394.9</v>
      </c>
      <c r="N52">
        <v>279.72000000000003</v>
      </c>
      <c r="O52">
        <v>2.8919999999999999</v>
      </c>
      <c r="P52">
        <v>8.6199999999999992</v>
      </c>
      <c r="Q52">
        <v>-10.65</v>
      </c>
      <c r="R52">
        <f t="shared" si="30"/>
        <v>13.701346649143654</v>
      </c>
      <c r="T52">
        <f t="shared" si="1"/>
        <v>12.421826491929973</v>
      </c>
      <c r="U52" s="3">
        <f t="shared" si="3"/>
        <v>394.9</v>
      </c>
      <c r="AK52">
        <v>394.9</v>
      </c>
      <c r="AL52">
        <v>279.72000000000003</v>
      </c>
      <c r="AM52">
        <v>2.8919999999999999</v>
      </c>
      <c r="AN52">
        <v>8.6199999999999992</v>
      </c>
      <c r="AO52">
        <v>-10.65</v>
      </c>
      <c r="AR52">
        <v>508.2</v>
      </c>
      <c r="AW52">
        <v>401.5</v>
      </c>
      <c r="AX52">
        <v>279.56</v>
      </c>
      <c r="AY52">
        <v>2.8929999999999998</v>
      </c>
      <c r="AZ52">
        <v>8.66</v>
      </c>
      <c r="BA52">
        <v>-10.62</v>
      </c>
      <c r="BB52">
        <f t="shared" si="4"/>
        <v>13.703284277865652</v>
      </c>
      <c r="BC52">
        <f t="shared" si="8"/>
        <v>12.703284277865652</v>
      </c>
      <c r="BD52">
        <f t="shared" si="9"/>
        <v>8.028034711650248</v>
      </c>
      <c r="BE52">
        <f t="shared" si="10"/>
        <v>-9.8450033068967215</v>
      </c>
      <c r="BF52">
        <f t="shared" si="11"/>
        <v>12.703284277865652</v>
      </c>
      <c r="BH52">
        <f t="shared" si="12"/>
        <v>0.88670986226385395</v>
      </c>
      <c r="BI52">
        <f t="shared" si="5"/>
        <v>2.4575061890587504</v>
      </c>
      <c r="BN52">
        <v>394.9</v>
      </c>
      <c r="BO52">
        <v>279.72000000000003</v>
      </c>
      <c r="BP52">
        <v>2.8919999999999999</v>
      </c>
      <c r="BQ52" s="3">
        <f t="shared" si="13"/>
        <v>7.9908647609073702</v>
      </c>
      <c r="BR52" s="3">
        <f t="shared" si="14"/>
        <v>-9.8727041419563211</v>
      </c>
      <c r="BS52">
        <f t="shared" si="7"/>
        <v>12.701346649143654</v>
      </c>
    </row>
    <row r="53" spans="1:71" x14ac:dyDescent="0.2">
      <c r="A53">
        <v>520.70000000000005</v>
      </c>
      <c r="B53">
        <v>277</v>
      </c>
      <c r="C53">
        <v>2.907</v>
      </c>
      <c r="D53">
        <v>9.3800000000000008</v>
      </c>
      <c r="E53">
        <v>-9.85</v>
      </c>
      <c r="G53">
        <v>394.9</v>
      </c>
      <c r="H53">
        <v>279.72000000000003</v>
      </c>
      <c r="I53">
        <v>2.8919999999999999</v>
      </c>
      <c r="J53">
        <v>8.6199999999999992</v>
      </c>
      <c r="K53">
        <v>-10.65</v>
      </c>
      <c r="M53">
        <v>401.5</v>
      </c>
      <c r="N53">
        <v>279.56</v>
      </c>
      <c r="O53">
        <v>2.8929999999999998</v>
      </c>
      <c r="P53">
        <v>8.66</v>
      </c>
      <c r="Q53">
        <v>-10.62</v>
      </c>
      <c r="R53">
        <f t="shared" si="30"/>
        <v>13.703284277865652</v>
      </c>
      <c r="T53">
        <f t="shared" si="1"/>
        <v>12.44668893957129</v>
      </c>
      <c r="U53" s="3">
        <f t="shared" si="3"/>
        <v>401.5</v>
      </c>
      <c r="AK53">
        <v>401.5</v>
      </c>
      <c r="AL53">
        <v>279.56</v>
      </c>
      <c r="AM53">
        <v>2.8929999999999998</v>
      </c>
      <c r="AN53">
        <v>8.66</v>
      </c>
      <c r="AO53">
        <v>-10.62</v>
      </c>
      <c r="AR53">
        <v>512.4</v>
      </c>
      <c r="AW53">
        <v>408</v>
      </c>
      <c r="AX53">
        <v>279.41000000000003</v>
      </c>
      <c r="AY53">
        <v>2.8940000000000001</v>
      </c>
      <c r="AZ53">
        <v>8.6300000000000008</v>
      </c>
      <c r="BA53">
        <v>-10.51</v>
      </c>
      <c r="BB53">
        <f t="shared" si="4"/>
        <v>13.599154385475591</v>
      </c>
      <c r="BC53">
        <f t="shared" si="8"/>
        <v>12.599154385475591</v>
      </c>
      <c r="BD53">
        <f t="shared" si="9"/>
        <v>7.9954017187114843</v>
      </c>
      <c r="BE53">
        <f t="shared" si="10"/>
        <v>-9.7371578289290515</v>
      </c>
      <c r="BF53">
        <f t="shared" si="11"/>
        <v>12.599154385475593</v>
      </c>
      <c r="BH53">
        <f t="shared" si="12"/>
        <v>0.88330771174283274</v>
      </c>
      <c r="BI53">
        <f t="shared" si="5"/>
        <v>2.4541040385377295</v>
      </c>
      <c r="BN53">
        <v>401.5</v>
      </c>
      <c r="BO53">
        <v>279.56</v>
      </c>
      <c r="BP53">
        <v>2.8929999999999998</v>
      </c>
      <c r="BQ53" s="3">
        <f t="shared" si="13"/>
        <v>8.028034711650248</v>
      </c>
      <c r="BR53" s="3">
        <f t="shared" si="14"/>
        <v>-9.8450033068967215</v>
      </c>
      <c r="BS53">
        <f t="shared" si="7"/>
        <v>12.703284277865652</v>
      </c>
    </row>
    <row r="54" spans="1:71" x14ac:dyDescent="0.2">
      <c r="A54">
        <v>524.79999999999995</v>
      </c>
      <c r="B54">
        <v>276.95999999999998</v>
      </c>
      <c r="C54">
        <v>2.907</v>
      </c>
      <c r="D54">
        <v>9.41</v>
      </c>
      <c r="E54">
        <v>-9.82</v>
      </c>
      <c r="G54">
        <v>401.5</v>
      </c>
      <c r="H54">
        <v>279.56</v>
      </c>
      <c r="I54">
        <v>2.8929999999999998</v>
      </c>
      <c r="J54">
        <v>8.66</v>
      </c>
      <c r="K54">
        <v>-10.62</v>
      </c>
      <c r="M54">
        <v>408</v>
      </c>
      <c r="N54">
        <v>279.41000000000003</v>
      </c>
      <c r="O54">
        <v>2.8940000000000001</v>
      </c>
      <c r="P54">
        <v>8.6300000000000008</v>
      </c>
      <c r="Q54">
        <v>-10.51</v>
      </c>
      <c r="R54">
        <f t="shared" si="30"/>
        <v>13.599154385475591</v>
      </c>
      <c r="T54">
        <f t="shared" si="1"/>
        <v>12.470778401097309</v>
      </c>
      <c r="U54" s="3">
        <f t="shared" si="3"/>
        <v>408</v>
      </c>
      <c r="AK54">
        <v>408</v>
      </c>
      <c r="AL54">
        <v>279.41000000000003</v>
      </c>
      <c r="AM54">
        <v>2.8940000000000001</v>
      </c>
      <c r="AN54">
        <v>8.6300000000000008</v>
      </c>
      <c r="AO54">
        <v>-10.51</v>
      </c>
      <c r="AR54">
        <v>516.5</v>
      </c>
      <c r="AW54">
        <v>414.5</v>
      </c>
      <c r="AX54">
        <v>279.33999999999997</v>
      </c>
      <c r="AY54">
        <v>2.8940000000000001</v>
      </c>
      <c r="AZ54">
        <v>8.65</v>
      </c>
      <c r="BA54">
        <v>-10.49</v>
      </c>
      <c r="BB54">
        <f t="shared" si="4"/>
        <v>13.596418646099421</v>
      </c>
      <c r="BC54">
        <f t="shared" si="8"/>
        <v>12.596418646099421</v>
      </c>
      <c r="BD54">
        <f t="shared" si="9"/>
        <v>8.0138030554110991</v>
      </c>
      <c r="BE54">
        <f t="shared" si="10"/>
        <v>-9.7184733007239803</v>
      </c>
      <c r="BF54">
        <f t="shared" si="11"/>
        <v>12.596418646099419</v>
      </c>
      <c r="BH54">
        <f t="shared" si="12"/>
        <v>0.88123739970784642</v>
      </c>
      <c r="BI54">
        <f t="shared" si="5"/>
        <v>2.452033726502743</v>
      </c>
      <c r="BN54">
        <v>408</v>
      </c>
      <c r="BO54">
        <v>279.41000000000003</v>
      </c>
      <c r="BP54">
        <v>2.8940000000000001</v>
      </c>
      <c r="BQ54" s="3">
        <f t="shared" si="13"/>
        <v>7.9954017187114843</v>
      </c>
      <c r="BR54" s="3">
        <f t="shared" si="14"/>
        <v>-9.7371578289290515</v>
      </c>
      <c r="BS54">
        <f t="shared" si="7"/>
        <v>12.599154385475593</v>
      </c>
    </row>
    <row r="55" spans="1:71" x14ac:dyDescent="0.2">
      <c r="A55">
        <v>529</v>
      </c>
      <c r="B55">
        <v>276.92</v>
      </c>
      <c r="C55">
        <v>2.907</v>
      </c>
      <c r="D55">
        <v>9.4499999999999993</v>
      </c>
      <c r="E55">
        <v>-9.7799999999999994</v>
      </c>
      <c r="G55">
        <v>408</v>
      </c>
      <c r="H55">
        <v>279.41000000000003</v>
      </c>
      <c r="I55">
        <v>2.8940000000000001</v>
      </c>
      <c r="J55">
        <v>8.6300000000000008</v>
      </c>
      <c r="K55">
        <v>-10.51</v>
      </c>
      <c r="M55">
        <v>414.5</v>
      </c>
      <c r="N55">
        <v>279.33999999999997</v>
      </c>
      <c r="O55">
        <v>2.8940000000000001</v>
      </c>
      <c r="P55">
        <v>8.65</v>
      </c>
      <c r="Q55">
        <v>-10.49</v>
      </c>
      <c r="R55">
        <f t="shared" si="30"/>
        <v>13.596418646099421</v>
      </c>
      <c r="T55">
        <f t="shared" si="1"/>
        <v>12.494487101354091</v>
      </c>
      <c r="U55" s="3">
        <f t="shared" si="3"/>
        <v>414.5</v>
      </c>
      <c r="AK55">
        <v>414.5</v>
      </c>
      <c r="AL55">
        <v>279.33999999999997</v>
      </c>
      <c r="AM55">
        <v>2.8940000000000001</v>
      </c>
      <c r="AN55">
        <v>8.65</v>
      </c>
      <c r="AO55">
        <v>-10.49</v>
      </c>
      <c r="AR55">
        <v>520.70000000000005</v>
      </c>
      <c r="AW55">
        <v>421.1</v>
      </c>
      <c r="AX55">
        <v>279.18</v>
      </c>
      <c r="AY55">
        <v>2.895</v>
      </c>
      <c r="AZ55">
        <v>8.69</v>
      </c>
      <c r="BA55">
        <v>-10.46</v>
      </c>
      <c r="BB55">
        <f t="shared" si="4"/>
        <v>13.598812448151493</v>
      </c>
      <c r="BC55">
        <f t="shared" si="8"/>
        <v>12.598812448151493</v>
      </c>
      <c r="BD55">
        <f t="shared" si="9"/>
        <v>8.0509736119876223</v>
      </c>
      <c r="BE55">
        <f t="shared" si="10"/>
        <v>-9.6908151877319355</v>
      </c>
      <c r="BF55">
        <f t="shared" si="11"/>
        <v>12.598812448151492</v>
      </c>
      <c r="BH55">
        <f t="shared" si="12"/>
        <v>0.87756449894548683</v>
      </c>
      <c r="BI55">
        <f t="shared" si="5"/>
        <v>2.4483608257403833</v>
      </c>
      <c r="BN55">
        <v>414.5</v>
      </c>
      <c r="BO55">
        <v>279.33999999999997</v>
      </c>
      <c r="BP55">
        <v>2.8940000000000001</v>
      </c>
      <c r="BQ55" s="3">
        <f t="shared" si="13"/>
        <v>8.0138030554110991</v>
      </c>
      <c r="BR55" s="3">
        <f t="shared" si="14"/>
        <v>-9.7184733007239803</v>
      </c>
      <c r="BS55">
        <f t="shared" si="7"/>
        <v>12.596418646099419</v>
      </c>
    </row>
    <row r="56" spans="1:71" x14ac:dyDescent="0.2">
      <c r="A56">
        <v>533.1</v>
      </c>
      <c r="B56">
        <v>276.77999999999997</v>
      </c>
      <c r="C56">
        <v>2.9079999999999999</v>
      </c>
      <c r="D56">
        <v>9.4600000000000009</v>
      </c>
      <c r="E56">
        <v>-9.77</v>
      </c>
      <c r="G56">
        <v>414.5</v>
      </c>
      <c r="H56">
        <v>279.33999999999997</v>
      </c>
      <c r="I56">
        <v>2.8940000000000001</v>
      </c>
      <c r="J56">
        <v>8.65</v>
      </c>
      <c r="K56">
        <v>-10.49</v>
      </c>
      <c r="M56">
        <v>421.1</v>
      </c>
      <c r="N56">
        <v>279.18</v>
      </c>
      <c r="O56">
        <v>2.895</v>
      </c>
      <c r="P56">
        <v>8.69</v>
      </c>
      <c r="Q56">
        <v>-10.46</v>
      </c>
      <c r="R56">
        <f t="shared" si="30"/>
        <v>13.598812448151493</v>
      </c>
      <c r="T56">
        <f t="shared" si="1"/>
        <v>12.51818314224289</v>
      </c>
      <c r="U56" s="3">
        <f t="shared" si="3"/>
        <v>421.1</v>
      </c>
      <c r="AK56">
        <v>421.1</v>
      </c>
      <c r="AL56">
        <v>279.18</v>
      </c>
      <c r="AM56">
        <v>2.895</v>
      </c>
      <c r="AN56">
        <v>8.69</v>
      </c>
      <c r="AO56">
        <v>-10.46</v>
      </c>
      <c r="AR56">
        <v>524.79999999999995</v>
      </c>
      <c r="AW56">
        <v>427.6</v>
      </c>
      <c r="AX56">
        <v>279.13</v>
      </c>
      <c r="AY56">
        <v>2.895</v>
      </c>
      <c r="AZ56">
        <v>8.7200000000000006</v>
      </c>
      <c r="BA56">
        <v>-10.43</v>
      </c>
      <c r="BB56">
        <f t="shared" si="4"/>
        <v>13.594973335759066</v>
      </c>
      <c r="BC56">
        <f t="shared" si="8"/>
        <v>12.594973335759066</v>
      </c>
      <c r="BD56">
        <f t="shared" si="9"/>
        <v>8.0785864580503723</v>
      </c>
      <c r="BE56">
        <f t="shared" si="10"/>
        <v>-9.6628046740212561</v>
      </c>
      <c r="BF56">
        <f t="shared" si="11"/>
        <v>12.594973335759068</v>
      </c>
      <c r="BH56">
        <f t="shared" si="12"/>
        <v>0.87445699715364411</v>
      </c>
      <c r="BI56">
        <f t="shared" si="5"/>
        <v>2.445253323948541</v>
      </c>
      <c r="BN56">
        <v>421.1</v>
      </c>
      <c r="BO56">
        <v>279.18</v>
      </c>
      <c r="BP56">
        <v>2.895</v>
      </c>
      <c r="BQ56" s="3">
        <f t="shared" si="13"/>
        <v>8.0509736119876223</v>
      </c>
      <c r="BR56" s="3">
        <f t="shared" si="14"/>
        <v>-9.6908151877319355</v>
      </c>
      <c r="BS56">
        <f t="shared" si="7"/>
        <v>12.598812448151492</v>
      </c>
    </row>
    <row r="57" spans="1:71" x14ac:dyDescent="0.2">
      <c r="A57">
        <v>537.20000000000005</v>
      </c>
      <c r="B57">
        <v>276.74</v>
      </c>
      <c r="C57">
        <v>2.9079999999999999</v>
      </c>
      <c r="D57">
        <v>9.5</v>
      </c>
      <c r="E57">
        <v>-9.73</v>
      </c>
      <c r="G57">
        <v>421.1</v>
      </c>
      <c r="H57">
        <v>279.18</v>
      </c>
      <c r="I57">
        <v>2.895</v>
      </c>
      <c r="J57">
        <v>8.69</v>
      </c>
      <c r="K57">
        <v>-10.46</v>
      </c>
      <c r="M57">
        <v>427.6</v>
      </c>
      <c r="N57">
        <v>279.13</v>
      </c>
      <c r="O57">
        <v>2.895</v>
      </c>
      <c r="P57">
        <v>8.7200000000000006</v>
      </c>
      <c r="Q57">
        <v>-10.43</v>
      </c>
      <c r="R57">
        <f t="shared" si="30"/>
        <v>13.594973335759066</v>
      </c>
      <c r="T57">
        <f t="shared" si="1"/>
        <v>12.541159908217402</v>
      </c>
      <c r="U57" s="3">
        <f t="shared" si="3"/>
        <v>427.6</v>
      </c>
      <c r="AK57">
        <v>427.6</v>
      </c>
      <c r="AL57">
        <v>279.13</v>
      </c>
      <c r="AM57">
        <v>2.895</v>
      </c>
      <c r="AN57">
        <v>8.7200000000000006</v>
      </c>
      <c r="AO57">
        <v>-10.43</v>
      </c>
      <c r="AR57">
        <v>529</v>
      </c>
      <c r="AW57">
        <v>432.7</v>
      </c>
      <c r="AX57">
        <v>278.97000000000003</v>
      </c>
      <c r="AY57">
        <v>2.8959999999999999</v>
      </c>
      <c r="AZ57">
        <v>8.76</v>
      </c>
      <c r="BA57">
        <v>-10.4</v>
      </c>
      <c r="BB57">
        <f t="shared" si="4"/>
        <v>13.597705688828539</v>
      </c>
      <c r="BC57">
        <f t="shared" si="8"/>
        <v>12.597705688828539</v>
      </c>
      <c r="BD57">
        <f t="shared" si="9"/>
        <v>8.1157736723779124</v>
      </c>
      <c r="BE57">
        <f t="shared" si="10"/>
        <v>-9.635165090494322</v>
      </c>
      <c r="BF57">
        <f t="shared" si="11"/>
        <v>12.597705688828539</v>
      </c>
      <c r="BH57">
        <f t="shared" si="12"/>
        <v>0.87078502979055983</v>
      </c>
      <c r="BI57">
        <f t="shared" si="5"/>
        <v>2.4415813565854565</v>
      </c>
      <c r="BN57">
        <v>427.6</v>
      </c>
      <c r="BO57">
        <v>279.13</v>
      </c>
      <c r="BP57">
        <v>2.895</v>
      </c>
      <c r="BQ57" s="3">
        <f t="shared" si="13"/>
        <v>8.0785864580503723</v>
      </c>
      <c r="BR57" s="3">
        <f t="shared" si="14"/>
        <v>-9.6628046740212561</v>
      </c>
      <c r="BS57">
        <f t="shared" si="7"/>
        <v>12.594973335759068</v>
      </c>
    </row>
    <row r="58" spans="1:71" x14ac:dyDescent="0.2">
      <c r="A58">
        <v>541.4</v>
      </c>
      <c r="B58">
        <v>276.7</v>
      </c>
      <c r="C58">
        <v>2.9079999999999999</v>
      </c>
      <c r="D58">
        <v>9.5299999999999994</v>
      </c>
      <c r="E58">
        <v>-9.6999999999999993</v>
      </c>
      <c r="G58">
        <v>427.6</v>
      </c>
      <c r="H58">
        <v>279.13</v>
      </c>
      <c r="I58">
        <v>2.895</v>
      </c>
      <c r="J58">
        <v>8.7200000000000006</v>
      </c>
      <c r="K58">
        <v>-10.43</v>
      </c>
      <c r="M58">
        <v>432.7</v>
      </c>
      <c r="N58">
        <v>278.97000000000003</v>
      </c>
      <c r="O58">
        <v>2.8959999999999999</v>
      </c>
      <c r="P58">
        <v>8.76</v>
      </c>
      <c r="Q58">
        <v>-10.4</v>
      </c>
      <c r="R58">
        <f t="shared" si="30"/>
        <v>13.597705688828539</v>
      </c>
      <c r="T58">
        <f t="shared" si="1"/>
        <v>12.558944610337324</v>
      </c>
      <c r="U58" s="3">
        <f t="shared" si="3"/>
        <v>432.7</v>
      </c>
      <c r="AK58">
        <v>432.7</v>
      </c>
      <c r="AL58">
        <v>278.97000000000003</v>
      </c>
      <c r="AM58">
        <v>2.8959999999999999</v>
      </c>
      <c r="AN58">
        <v>8.76</v>
      </c>
      <c r="AO58">
        <v>-10.4</v>
      </c>
      <c r="AR58">
        <v>533.1</v>
      </c>
      <c r="AW58">
        <v>437.2</v>
      </c>
      <c r="AX58">
        <v>278.81</v>
      </c>
      <c r="AY58">
        <v>2.8969999999999998</v>
      </c>
      <c r="AZ58">
        <v>8.7799999999999994</v>
      </c>
      <c r="BA58">
        <v>-10.39</v>
      </c>
      <c r="BB58">
        <f t="shared" si="4"/>
        <v>13.602959236871953</v>
      </c>
      <c r="BC58">
        <f t="shared" si="8"/>
        <v>12.602959236871953</v>
      </c>
      <c r="BD58">
        <f t="shared" si="9"/>
        <v>8.1345522083017734</v>
      </c>
      <c r="BE58">
        <f t="shared" si="10"/>
        <v>-9.6261956086851281</v>
      </c>
      <c r="BF58">
        <f t="shared" si="11"/>
        <v>12.602959236871953</v>
      </c>
      <c r="BH58">
        <f t="shared" si="12"/>
        <v>0.86918692379456786</v>
      </c>
      <c r="BI58">
        <f t="shared" si="5"/>
        <v>2.4399832505894645</v>
      </c>
      <c r="BN58">
        <v>432.7</v>
      </c>
      <c r="BO58">
        <v>278.97000000000003</v>
      </c>
      <c r="BP58">
        <v>2.8959999999999999</v>
      </c>
      <c r="BQ58" s="3">
        <f t="shared" si="13"/>
        <v>8.1157736723779124</v>
      </c>
      <c r="BR58" s="3">
        <f t="shared" si="14"/>
        <v>-9.635165090494322</v>
      </c>
      <c r="BS58">
        <f t="shared" si="7"/>
        <v>12.597705688828539</v>
      </c>
    </row>
    <row r="59" spans="1:71" x14ac:dyDescent="0.2">
      <c r="A59">
        <v>545.4</v>
      </c>
      <c r="B59">
        <v>276.56</v>
      </c>
      <c r="C59">
        <v>2.9089999999999998</v>
      </c>
      <c r="D59">
        <v>9.57</v>
      </c>
      <c r="E59">
        <v>-9.67</v>
      </c>
      <c r="G59">
        <v>432.7</v>
      </c>
      <c r="H59">
        <v>278.97000000000003</v>
      </c>
      <c r="I59">
        <v>2.8959999999999999</v>
      </c>
      <c r="J59">
        <v>8.76</v>
      </c>
      <c r="K59">
        <v>-10.4</v>
      </c>
      <c r="M59">
        <v>437.2</v>
      </c>
      <c r="N59">
        <v>278.81</v>
      </c>
      <c r="O59">
        <v>2.8969999999999998</v>
      </c>
      <c r="P59">
        <v>8.7799999999999994</v>
      </c>
      <c r="Q59">
        <v>-10.39</v>
      </c>
      <c r="R59">
        <f t="shared" si="30"/>
        <v>13.602959236871953</v>
      </c>
      <c r="T59">
        <f t="shared" si="1"/>
        <v>12.574463773944641</v>
      </c>
      <c r="U59" s="3">
        <f t="shared" si="3"/>
        <v>437.2</v>
      </c>
      <c r="AK59">
        <v>437.2</v>
      </c>
      <c r="AL59">
        <v>278.81</v>
      </c>
      <c r="AM59">
        <v>2.8969999999999998</v>
      </c>
      <c r="AN59">
        <v>8.7799999999999994</v>
      </c>
      <c r="AO59">
        <v>-10.39</v>
      </c>
      <c r="AR59">
        <v>537.20000000000005</v>
      </c>
      <c r="AW59">
        <v>441.8</v>
      </c>
      <c r="AX59">
        <v>278.76</v>
      </c>
      <c r="AY59">
        <v>2.8969999999999998</v>
      </c>
      <c r="AZ59">
        <v>8.81</v>
      </c>
      <c r="BA59">
        <v>-10.36</v>
      </c>
      <c r="BB59">
        <f t="shared" si="4"/>
        <v>13.599474254543813</v>
      </c>
      <c r="BC59">
        <f t="shared" si="8"/>
        <v>12.599474254543813</v>
      </c>
      <c r="BD59">
        <f t="shared" si="9"/>
        <v>8.1621808391190989</v>
      </c>
      <c r="BE59">
        <f t="shared" si="10"/>
        <v>-9.5982058448664986</v>
      </c>
      <c r="BF59">
        <f t="shared" si="11"/>
        <v>12.599474254543813</v>
      </c>
      <c r="BH59">
        <f t="shared" si="12"/>
        <v>0.86607815408793187</v>
      </c>
      <c r="BI59">
        <f t="shared" si="5"/>
        <v>2.4368744808828287</v>
      </c>
      <c r="BN59">
        <v>437.2</v>
      </c>
      <c r="BO59">
        <v>278.81</v>
      </c>
      <c r="BP59">
        <v>2.8969999999999998</v>
      </c>
      <c r="BQ59" s="3">
        <f t="shared" si="13"/>
        <v>8.1345522083017734</v>
      </c>
      <c r="BR59" s="3">
        <f t="shared" si="14"/>
        <v>-9.6261956086851281</v>
      </c>
      <c r="BS59">
        <f t="shared" si="7"/>
        <v>12.602959236871953</v>
      </c>
    </row>
    <row r="60" spans="1:71" x14ac:dyDescent="0.2">
      <c r="A60">
        <v>549.20000000000005</v>
      </c>
      <c r="B60">
        <v>276.52</v>
      </c>
      <c r="C60">
        <v>2.9089999999999998</v>
      </c>
      <c r="D60">
        <v>9.6</v>
      </c>
      <c r="E60">
        <v>-9.6300000000000008</v>
      </c>
      <c r="G60">
        <v>437.2</v>
      </c>
      <c r="H60">
        <v>278.81</v>
      </c>
      <c r="I60">
        <v>2.8969999999999998</v>
      </c>
      <c r="J60">
        <v>8.7799999999999994</v>
      </c>
      <c r="K60">
        <v>-10.39</v>
      </c>
      <c r="M60">
        <v>441.8</v>
      </c>
      <c r="N60">
        <v>278.76</v>
      </c>
      <c r="O60">
        <v>2.8969999999999998</v>
      </c>
      <c r="P60">
        <v>8.81</v>
      </c>
      <c r="Q60">
        <v>-10.36</v>
      </c>
      <c r="R60">
        <f t="shared" si="30"/>
        <v>13.599474254543813</v>
      </c>
      <c r="T60">
        <f t="shared" si="1"/>
        <v>12.590163575970092</v>
      </c>
      <c r="U60" s="3">
        <f t="shared" si="3"/>
        <v>441.8</v>
      </c>
      <c r="AK60">
        <v>441.8</v>
      </c>
      <c r="AL60">
        <v>278.76</v>
      </c>
      <c r="AM60">
        <v>2.8969999999999998</v>
      </c>
      <c r="AN60">
        <v>8.81</v>
      </c>
      <c r="AO60">
        <v>-10.36</v>
      </c>
      <c r="AR60">
        <v>541.4</v>
      </c>
      <c r="AW60">
        <v>446.3</v>
      </c>
      <c r="AX60">
        <v>278.58999999999997</v>
      </c>
      <c r="AY60">
        <v>2.8980000000000001</v>
      </c>
      <c r="AZ60">
        <v>8.85</v>
      </c>
      <c r="BA60">
        <v>-10.33</v>
      </c>
      <c r="BB60">
        <f t="shared" si="4"/>
        <v>13.602624746717083</v>
      </c>
      <c r="BC60">
        <f t="shared" si="8"/>
        <v>12.602624746717083</v>
      </c>
      <c r="BD60">
        <f t="shared" si="9"/>
        <v>8.1993902710110493</v>
      </c>
      <c r="BE60">
        <f t="shared" si="10"/>
        <v>-9.5705877400614856</v>
      </c>
      <c r="BF60">
        <f t="shared" si="11"/>
        <v>12.602624746717085</v>
      </c>
      <c r="BH60">
        <f t="shared" si="12"/>
        <v>0.86240927003623802</v>
      </c>
      <c r="BI60">
        <f t="shared" si="5"/>
        <v>2.4332055968311348</v>
      </c>
      <c r="BN60">
        <v>441.8</v>
      </c>
      <c r="BO60">
        <v>278.76</v>
      </c>
      <c r="BP60">
        <v>2.8969999999999998</v>
      </c>
      <c r="BQ60" s="3">
        <f t="shared" si="13"/>
        <v>8.1621808391190989</v>
      </c>
      <c r="BR60" s="3">
        <f t="shared" si="14"/>
        <v>-9.5982058448664986</v>
      </c>
      <c r="BS60">
        <f t="shared" si="7"/>
        <v>12.599474254543813</v>
      </c>
    </row>
    <row r="61" spans="1:71" x14ac:dyDescent="0.2">
      <c r="A61">
        <v>553</v>
      </c>
      <c r="B61">
        <v>276.39</v>
      </c>
      <c r="C61">
        <v>2.91</v>
      </c>
      <c r="D61">
        <v>9.6300000000000008</v>
      </c>
      <c r="E61">
        <v>-9.6</v>
      </c>
      <c r="G61">
        <v>441.8</v>
      </c>
      <c r="H61">
        <v>278.76</v>
      </c>
      <c r="I61">
        <v>2.8969999999999998</v>
      </c>
      <c r="J61">
        <v>8.81</v>
      </c>
      <c r="K61">
        <v>-10.36</v>
      </c>
      <c r="M61">
        <v>446.3</v>
      </c>
      <c r="N61">
        <v>278.58999999999997</v>
      </c>
      <c r="O61">
        <v>2.8980000000000001</v>
      </c>
      <c r="P61">
        <v>8.85</v>
      </c>
      <c r="Q61">
        <v>-10.33</v>
      </c>
      <c r="R61">
        <f t="shared" si="30"/>
        <v>13.602624746717083</v>
      </c>
      <c r="T61">
        <f t="shared" si="1"/>
        <v>12.605364696943901</v>
      </c>
      <c r="U61" s="3">
        <f t="shared" si="3"/>
        <v>446.3</v>
      </c>
      <c r="AK61">
        <v>446.3</v>
      </c>
      <c r="AL61">
        <v>278.58999999999997</v>
      </c>
      <c r="AM61">
        <v>2.8980000000000001</v>
      </c>
      <c r="AN61">
        <v>8.85</v>
      </c>
      <c r="AO61">
        <v>-10.33</v>
      </c>
      <c r="AR61">
        <v>545.4</v>
      </c>
      <c r="AW61">
        <v>450.9</v>
      </c>
      <c r="AX61">
        <v>278.55</v>
      </c>
      <c r="AY61">
        <v>2.8980000000000001</v>
      </c>
      <c r="AZ61">
        <v>8.89</v>
      </c>
      <c r="BA61">
        <v>-10.3</v>
      </c>
      <c r="BB61">
        <f t="shared" si="4"/>
        <v>13.605958253647556</v>
      </c>
      <c r="BC61">
        <f t="shared" si="8"/>
        <v>12.605958253647556</v>
      </c>
      <c r="BD61">
        <f t="shared" si="9"/>
        <v>8.2366097841644699</v>
      </c>
      <c r="BE61">
        <f t="shared" si="10"/>
        <v>-9.542978715061194</v>
      </c>
      <c r="BF61">
        <f t="shared" si="11"/>
        <v>12.605958253647554</v>
      </c>
      <c r="BH61">
        <f t="shared" si="12"/>
        <v>0.85874213442056913</v>
      </c>
      <c r="BI61">
        <f t="shared" si="5"/>
        <v>2.4295384612154654</v>
      </c>
      <c r="BN61">
        <v>446.3</v>
      </c>
      <c r="BO61">
        <v>278.58999999999997</v>
      </c>
      <c r="BP61">
        <v>2.8980000000000001</v>
      </c>
      <c r="BQ61" s="3">
        <f t="shared" si="13"/>
        <v>8.1993902710110493</v>
      </c>
      <c r="BR61" s="3">
        <f t="shared" si="14"/>
        <v>-9.5705877400614856</v>
      </c>
      <c r="BS61">
        <f t="shared" si="7"/>
        <v>12.602624746717085</v>
      </c>
    </row>
    <row r="62" spans="1:71" x14ac:dyDescent="0.2">
      <c r="A62">
        <v>556.70000000000005</v>
      </c>
      <c r="B62">
        <v>276.36</v>
      </c>
      <c r="C62">
        <v>2.91</v>
      </c>
      <c r="D62">
        <v>9.65</v>
      </c>
      <c r="E62">
        <v>-9.58</v>
      </c>
      <c r="G62">
        <v>446.3</v>
      </c>
      <c r="H62">
        <v>278.58999999999997</v>
      </c>
      <c r="I62">
        <v>2.8980000000000001</v>
      </c>
      <c r="J62">
        <v>8.85</v>
      </c>
      <c r="K62">
        <v>-10.33</v>
      </c>
      <c r="M62">
        <v>450.9</v>
      </c>
      <c r="N62">
        <v>278.55</v>
      </c>
      <c r="O62">
        <v>2.8980000000000001</v>
      </c>
      <c r="P62">
        <v>8.89</v>
      </c>
      <c r="Q62">
        <v>-10.3</v>
      </c>
      <c r="R62">
        <f t="shared" si="30"/>
        <v>13.605958253647556</v>
      </c>
      <c r="T62">
        <f t="shared" si="1"/>
        <v>12.620746017631623</v>
      </c>
      <c r="U62" s="3">
        <f t="shared" si="3"/>
        <v>450.9</v>
      </c>
      <c r="AK62">
        <v>450.9</v>
      </c>
      <c r="AL62">
        <v>278.55</v>
      </c>
      <c r="AM62">
        <v>2.8980000000000001</v>
      </c>
      <c r="AN62">
        <v>8.89</v>
      </c>
      <c r="AO62">
        <v>-10.3</v>
      </c>
      <c r="AR62">
        <v>549.20000000000005</v>
      </c>
      <c r="AW62">
        <v>455.4</v>
      </c>
      <c r="AX62">
        <v>278.41000000000003</v>
      </c>
      <c r="AY62">
        <v>2.899</v>
      </c>
      <c r="AZ62">
        <v>8.9</v>
      </c>
      <c r="BA62">
        <v>-10.28</v>
      </c>
      <c r="BB62">
        <f t="shared" si="4"/>
        <v>13.597367392256487</v>
      </c>
      <c r="BC62">
        <f t="shared" si="8"/>
        <v>12.597367392256487</v>
      </c>
      <c r="BD62">
        <f t="shared" si="9"/>
        <v>8.2454615336003627</v>
      </c>
      <c r="BE62">
        <f t="shared" si="10"/>
        <v>-9.5239712994844616</v>
      </c>
      <c r="BF62">
        <f t="shared" si="11"/>
        <v>12.597367392256487</v>
      </c>
      <c r="BH62">
        <f t="shared" si="12"/>
        <v>0.85722433876978499</v>
      </c>
      <c r="BI62">
        <f t="shared" si="5"/>
        <v>2.4280206655646817</v>
      </c>
      <c r="BN62">
        <v>450.9</v>
      </c>
      <c r="BO62">
        <v>278.55</v>
      </c>
      <c r="BP62">
        <v>2.8980000000000001</v>
      </c>
      <c r="BQ62" s="3">
        <f t="shared" si="13"/>
        <v>8.2366097841644699</v>
      </c>
      <c r="BR62" s="3">
        <f t="shared" si="14"/>
        <v>-9.542978715061194</v>
      </c>
      <c r="BS62">
        <f t="shared" si="7"/>
        <v>12.605958253647554</v>
      </c>
    </row>
    <row r="63" spans="1:71" x14ac:dyDescent="0.2">
      <c r="A63">
        <v>560.5</v>
      </c>
      <c r="B63">
        <v>276.32</v>
      </c>
      <c r="C63">
        <v>2.91</v>
      </c>
      <c r="D63">
        <v>9.68</v>
      </c>
      <c r="E63">
        <v>-9.5500000000000007</v>
      </c>
      <c r="G63">
        <v>450.9</v>
      </c>
      <c r="H63">
        <v>278.55</v>
      </c>
      <c r="I63">
        <v>2.8980000000000001</v>
      </c>
      <c r="J63">
        <v>8.89</v>
      </c>
      <c r="K63">
        <v>-10.3</v>
      </c>
      <c r="M63">
        <v>455.4</v>
      </c>
      <c r="N63">
        <v>278.41000000000003</v>
      </c>
      <c r="O63">
        <v>2.899</v>
      </c>
      <c r="P63">
        <v>8.9</v>
      </c>
      <c r="Q63">
        <v>-10.28</v>
      </c>
      <c r="R63">
        <f t="shared" si="30"/>
        <v>13.597367392256487</v>
      </c>
      <c r="T63">
        <f t="shared" si="1"/>
        <v>12.635641869935524</v>
      </c>
      <c r="U63" s="3">
        <f t="shared" si="3"/>
        <v>455.4</v>
      </c>
      <c r="AK63">
        <v>455.4</v>
      </c>
      <c r="AL63">
        <v>278.41000000000003</v>
      </c>
      <c r="AM63">
        <v>2.899</v>
      </c>
      <c r="AN63">
        <v>8.9</v>
      </c>
      <c r="AO63">
        <v>-10.28</v>
      </c>
      <c r="AR63">
        <v>553</v>
      </c>
      <c r="AW63">
        <v>460</v>
      </c>
      <c r="AX63">
        <v>278.27</v>
      </c>
      <c r="AY63">
        <v>2.9</v>
      </c>
      <c r="AZ63">
        <v>8.94</v>
      </c>
      <c r="BA63">
        <v>-10.25</v>
      </c>
      <c r="BB63">
        <f t="shared" si="4"/>
        <v>13.6009595249747</v>
      </c>
      <c r="BC63">
        <f t="shared" si="8"/>
        <v>12.6009595249747</v>
      </c>
      <c r="BD63">
        <f t="shared" si="9"/>
        <v>8.2826934339754512</v>
      </c>
      <c r="BE63">
        <f t="shared" si="10"/>
        <v>-9.4963767000277866</v>
      </c>
      <c r="BF63">
        <f t="shared" si="11"/>
        <v>12.600959524974703</v>
      </c>
      <c r="BH63">
        <f t="shared" si="12"/>
        <v>0.85355714060514787</v>
      </c>
      <c r="BI63">
        <f t="shared" si="5"/>
        <v>2.4243534674000449</v>
      </c>
      <c r="BN63">
        <v>455.4</v>
      </c>
      <c r="BO63">
        <v>278.41000000000003</v>
      </c>
      <c r="BP63">
        <v>2.899</v>
      </c>
      <c r="BQ63" s="3">
        <f t="shared" si="13"/>
        <v>8.2454615336003627</v>
      </c>
      <c r="BR63" s="3">
        <f t="shared" si="14"/>
        <v>-9.5239712994844616</v>
      </c>
      <c r="BS63">
        <f t="shared" si="7"/>
        <v>12.597367392256487</v>
      </c>
    </row>
    <row r="64" spans="1:71" x14ac:dyDescent="0.2">
      <c r="A64">
        <v>564.29999999999995</v>
      </c>
      <c r="B64">
        <v>276.18</v>
      </c>
      <c r="C64">
        <v>2.911</v>
      </c>
      <c r="D64">
        <v>9.7200000000000006</v>
      </c>
      <c r="E64">
        <v>-9.52</v>
      </c>
      <c r="G64">
        <v>455.4</v>
      </c>
      <c r="H64">
        <v>278.41000000000003</v>
      </c>
      <c r="I64">
        <v>2.899</v>
      </c>
      <c r="J64">
        <v>8.9</v>
      </c>
      <c r="K64">
        <v>-10.28</v>
      </c>
      <c r="M64">
        <v>460</v>
      </c>
      <c r="N64">
        <v>278.27</v>
      </c>
      <c r="O64">
        <v>2.9</v>
      </c>
      <c r="P64">
        <v>8.94</v>
      </c>
      <c r="Q64">
        <v>-10.25</v>
      </c>
      <c r="R64">
        <f t="shared" si="30"/>
        <v>13.6009595249747</v>
      </c>
      <c r="T64">
        <f t="shared" si="1"/>
        <v>12.650717373715779</v>
      </c>
      <c r="U64" s="3">
        <f t="shared" si="3"/>
        <v>460</v>
      </c>
      <c r="AK64">
        <v>460</v>
      </c>
      <c r="AL64">
        <v>278.27</v>
      </c>
      <c r="AM64">
        <v>2.9</v>
      </c>
      <c r="AN64">
        <v>8.94</v>
      </c>
      <c r="AO64">
        <v>-10.25</v>
      </c>
      <c r="AR64">
        <v>556.70000000000005</v>
      </c>
      <c r="AW64">
        <v>464.5</v>
      </c>
      <c r="AX64">
        <v>278.23</v>
      </c>
      <c r="AY64">
        <v>2.9</v>
      </c>
      <c r="AZ64">
        <v>8.98</v>
      </c>
      <c r="BA64">
        <v>-10.220000000000001</v>
      </c>
      <c r="BB64">
        <f t="shared" si="4"/>
        <v>13.604734470029175</v>
      </c>
      <c r="BC64">
        <f t="shared" si="8"/>
        <v>12.604734470029175</v>
      </c>
      <c r="BD64">
        <f t="shared" si="9"/>
        <v>8.3199356657946772</v>
      </c>
      <c r="BE64">
        <f t="shared" si="10"/>
        <v>-9.4687909247685536</v>
      </c>
      <c r="BF64">
        <f t="shared" si="11"/>
        <v>12.604734470029173</v>
      </c>
      <c r="BH64">
        <f t="shared" si="12"/>
        <v>0.84989192826795623</v>
      </c>
      <c r="BI64">
        <f t="shared" si="5"/>
        <v>2.4206882550628528</v>
      </c>
      <c r="BN64">
        <v>460</v>
      </c>
      <c r="BO64">
        <v>278.27</v>
      </c>
      <c r="BP64">
        <v>2.9</v>
      </c>
      <c r="BQ64" s="3">
        <f t="shared" si="13"/>
        <v>8.2826934339754512</v>
      </c>
      <c r="BR64" s="3">
        <f t="shared" si="14"/>
        <v>-9.4963767000277866</v>
      </c>
      <c r="BS64">
        <f t="shared" si="7"/>
        <v>12.600959524974703</v>
      </c>
    </row>
    <row r="65" spans="1:71" x14ac:dyDescent="0.2">
      <c r="A65">
        <v>568.1</v>
      </c>
      <c r="B65">
        <v>276.14999999999998</v>
      </c>
      <c r="C65">
        <v>2.911</v>
      </c>
      <c r="D65">
        <v>9.75</v>
      </c>
      <c r="E65">
        <v>-9.48</v>
      </c>
      <c r="G65">
        <v>460</v>
      </c>
      <c r="H65">
        <v>278.27</v>
      </c>
      <c r="I65">
        <v>2.9</v>
      </c>
      <c r="J65">
        <v>8.94</v>
      </c>
      <c r="K65">
        <v>-10.25</v>
      </c>
      <c r="M65">
        <v>464.5</v>
      </c>
      <c r="N65">
        <v>278.23</v>
      </c>
      <c r="O65">
        <v>2.9</v>
      </c>
      <c r="P65">
        <v>8.98</v>
      </c>
      <c r="Q65">
        <v>-10.220000000000001</v>
      </c>
      <c r="R65">
        <f t="shared" si="30"/>
        <v>13.604734470029175</v>
      </c>
      <c r="T65">
        <f t="shared" si="1"/>
        <v>12.665319976871906</v>
      </c>
      <c r="U65" s="3">
        <f t="shared" si="3"/>
        <v>464.5</v>
      </c>
      <c r="AK65">
        <v>464.5</v>
      </c>
      <c r="AL65">
        <v>278.23</v>
      </c>
      <c r="AM65">
        <v>2.9</v>
      </c>
      <c r="AN65">
        <v>8.98</v>
      </c>
      <c r="AO65">
        <v>-10.220000000000001</v>
      </c>
      <c r="AR65">
        <v>560.5</v>
      </c>
      <c r="AW65">
        <v>469.1</v>
      </c>
      <c r="AX65">
        <v>278.08999999999997</v>
      </c>
      <c r="AY65">
        <v>2.9009999999999998</v>
      </c>
      <c r="AZ65">
        <v>9.01</v>
      </c>
      <c r="BA65">
        <v>-10.19</v>
      </c>
      <c r="BB65">
        <f t="shared" si="4"/>
        <v>13.602066019542765</v>
      </c>
      <c r="BC65">
        <f t="shared" si="8"/>
        <v>12.602066019542765</v>
      </c>
      <c r="BD65">
        <f t="shared" si="9"/>
        <v>8.3476006272095074</v>
      </c>
      <c r="BE65">
        <f t="shared" si="10"/>
        <v>-9.4408491000293928</v>
      </c>
      <c r="BF65">
        <f t="shared" si="11"/>
        <v>12.602066019542763</v>
      </c>
      <c r="BH65">
        <f t="shared" si="12"/>
        <v>0.84677929298240806</v>
      </c>
      <c r="BI65">
        <f t="shared" si="5"/>
        <v>2.4175756197773044</v>
      </c>
      <c r="BN65">
        <v>464.5</v>
      </c>
      <c r="BO65">
        <v>278.23</v>
      </c>
      <c r="BP65">
        <v>2.9</v>
      </c>
      <c r="BQ65" s="3">
        <f t="shared" si="13"/>
        <v>8.3199356657946772</v>
      </c>
      <c r="BR65" s="3">
        <f t="shared" si="14"/>
        <v>-9.4687909247685536</v>
      </c>
      <c r="BS65">
        <f t="shared" si="7"/>
        <v>12.604734470029173</v>
      </c>
    </row>
    <row r="66" spans="1:71" x14ac:dyDescent="0.2">
      <c r="A66">
        <v>571.9</v>
      </c>
      <c r="B66">
        <v>276.12</v>
      </c>
      <c r="C66">
        <v>2.911</v>
      </c>
      <c r="D66">
        <v>9.7799999999999994</v>
      </c>
      <c r="E66">
        <v>-9.4499999999999993</v>
      </c>
      <c r="G66">
        <v>464.5</v>
      </c>
      <c r="H66">
        <v>278.23</v>
      </c>
      <c r="I66">
        <v>2.9</v>
      </c>
      <c r="J66">
        <v>8.98</v>
      </c>
      <c r="K66">
        <v>-10.220000000000001</v>
      </c>
      <c r="M66">
        <v>469.1</v>
      </c>
      <c r="N66">
        <v>278.08999999999997</v>
      </c>
      <c r="O66">
        <v>2.9009999999999998</v>
      </c>
      <c r="P66">
        <v>9.01</v>
      </c>
      <c r="Q66">
        <v>-10.19</v>
      </c>
      <c r="R66">
        <f t="shared" si="30"/>
        <v>13.602066019542765</v>
      </c>
      <c r="T66">
        <f t="shared" ref="T66:T129" si="31">(0.6/0.4) * LN(U66/$W$2)</f>
        <v>12.680101587492684</v>
      </c>
      <c r="U66" s="3">
        <f t="shared" si="3"/>
        <v>469.1</v>
      </c>
      <c r="AK66">
        <v>469.1</v>
      </c>
      <c r="AL66">
        <v>278.08999999999997</v>
      </c>
      <c r="AM66">
        <v>2.9009999999999998</v>
      </c>
      <c r="AN66">
        <v>9.01</v>
      </c>
      <c r="AO66">
        <v>-10.19</v>
      </c>
      <c r="AR66">
        <v>564.29999999999995</v>
      </c>
      <c r="AW66">
        <v>473.6</v>
      </c>
      <c r="AX66">
        <v>278.05</v>
      </c>
      <c r="AY66">
        <v>2.9009999999999998</v>
      </c>
      <c r="AZ66">
        <v>9.0299999999999994</v>
      </c>
      <c r="BA66">
        <v>-10.17</v>
      </c>
      <c r="BB66">
        <f t="shared" si="4"/>
        <v>13.600360289345279</v>
      </c>
      <c r="BC66">
        <f t="shared" si="8"/>
        <v>12.600360289345279</v>
      </c>
      <c r="BD66">
        <f t="shared" si="9"/>
        <v>8.3660470011170034</v>
      </c>
      <c r="BE66">
        <f t="shared" si="10"/>
        <v>-9.4222256922879186</v>
      </c>
      <c r="BF66">
        <f t="shared" si="11"/>
        <v>12.600360289345275</v>
      </c>
      <c r="BH66">
        <f t="shared" si="12"/>
        <v>0.84470353725770175</v>
      </c>
      <c r="BI66">
        <f t="shared" si="5"/>
        <v>2.415499864052598</v>
      </c>
      <c r="BN66">
        <v>469.1</v>
      </c>
      <c r="BO66">
        <v>278.08999999999997</v>
      </c>
      <c r="BP66">
        <v>2.9009999999999998</v>
      </c>
      <c r="BQ66" s="3">
        <f t="shared" si="13"/>
        <v>8.3476006272095074</v>
      </c>
      <c r="BR66" s="3">
        <f t="shared" si="14"/>
        <v>-9.4408491000293928</v>
      </c>
      <c r="BS66">
        <f t="shared" si="7"/>
        <v>12.602066019542763</v>
      </c>
    </row>
    <row r="67" spans="1:71" x14ac:dyDescent="0.2">
      <c r="A67">
        <v>575.6</v>
      </c>
      <c r="B67">
        <v>275.98</v>
      </c>
      <c r="C67">
        <v>2.9119999999999999</v>
      </c>
      <c r="D67">
        <v>9.82</v>
      </c>
      <c r="E67">
        <v>-9.41</v>
      </c>
      <c r="G67">
        <v>469.1</v>
      </c>
      <c r="H67">
        <v>278.08999999999997</v>
      </c>
      <c r="I67">
        <v>2.9009999999999998</v>
      </c>
      <c r="J67">
        <v>9.01</v>
      </c>
      <c r="K67">
        <v>-10.19</v>
      </c>
      <c r="M67">
        <v>473.6</v>
      </c>
      <c r="N67">
        <v>278.05</v>
      </c>
      <c r="O67">
        <v>2.9009999999999998</v>
      </c>
      <c r="P67">
        <v>9.0299999999999994</v>
      </c>
      <c r="Q67">
        <v>-10.17</v>
      </c>
      <c r="R67">
        <f t="shared" si="30"/>
        <v>13.600360289345279</v>
      </c>
      <c r="T67">
        <f t="shared" si="31"/>
        <v>12.694422264845761</v>
      </c>
      <c r="U67" s="3">
        <f t="shared" ref="U67:U130" si="32">M67</f>
        <v>473.6</v>
      </c>
      <c r="AK67">
        <v>473.6</v>
      </c>
      <c r="AL67">
        <v>278.05</v>
      </c>
      <c r="AM67">
        <v>2.9009999999999998</v>
      </c>
      <c r="AN67">
        <v>9.0299999999999994</v>
      </c>
      <c r="AO67">
        <v>-10.17</v>
      </c>
      <c r="AR67">
        <v>568.1</v>
      </c>
      <c r="AW67">
        <v>478.2</v>
      </c>
      <c r="AX67">
        <v>277.91000000000003</v>
      </c>
      <c r="AY67">
        <v>2.9020000000000001</v>
      </c>
      <c r="AZ67">
        <v>9.06</v>
      </c>
      <c r="BA67">
        <v>-10.14</v>
      </c>
      <c r="BB67">
        <f t="shared" ref="BB67:BB130" si="33">SQRT(POWER(AZ67,2) + POWER(BA67,2))</f>
        <v>13.59791160436043</v>
      </c>
      <c r="BC67">
        <f t="shared" si="8"/>
        <v>12.59791160436043</v>
      </c>
      <c r="BD67">
        <f t="shared" si="9"/>
        <v>8.393721216639273</v>
      </c>
      <c r="BE67">
        <f t="shared" si="10"/>
        <v>-9.3942972557088531</v>
      </c>
      <c r="BF67">
        <f t="shared" si="11"/>
        <v>12.597911604360428</v>
      </c>
      <c r="BH67">
        <f t="shared" si="12"/>
        <v>0.84158894959868535</v>
      </c>
      <c r="BI67">
        <f t="shared" ref="BI67:BI130" si="34">ACOS(BA67/BB67)</f>
        <v>2.4123852763935818</v>
      </c>
      <c r="BN67">
        <v>473.6</v>
      </c>
      <c r="BO67">
        <v>278.05</v>
      </c>
      <c r="BP67">
        <v>2.9009999999999998</v>
      </c>
      <c r="BQ67" s="3">
        <f t="shared" si="13"/>
        <v>8.3660470011170034</v>
      </c>
      <c r="BR67" s="3">
        <f t="shared" si="14"/>
        <v>-9.4222256922879186</v>
      </c>
      <c r="BS67">
        <f t="shared" si="7"/>
        <v>12.600360289345275</v>
      </c>
    </row>
    <row r="68" spans="1:71" x14ac:dyDescent="0.2">
      <c r="A68">
        <v>579.4</v>
      </c>
      <c r="B68">
        <v>275.95</v>
      </c>
      <c r="C68">
        <v>2.9119999999999999</v>
      </c>
      <c r="D68">
        <v>9.83</v>
      </c>
      <c r="E68">
        <v>-9.4</v>
      </c>
      <c r="G68">
        <v>473.6</v>
      </c>
      <c r="H68">
        <v>278.05</v>
      </c>
      <c r="I68">
        <v>2.9009999999999998</v>
      </c>
      <c r="J68">
        <v>9.0299999999999994</v>
      </c>
      <c r="K68">
        <v>-10.17</v>
      </c>
      <c r="M68">
        <v>478.2</v>
      </c>
      <c r="N68">
        <v>277.91000000000003</v>
      </c>
      <c r="O68">
        <v>2.9020000000000001</v>
      </c>
      <c r="P68">
        <v>9.06</v>
      </c>
      <c r="Q68">
        <v>-10.14</v>
      </c>
      <c r="R68">
        <f t="shared" si="30"/>
        <v>13.59791160436043</v>
      </c>
      <c r="T68">
        <f t="shared" si="31"/>
        <v>12.708921222027403</v>
      </c>
      <c r="U68" s="3">
        <f t="shared" si="32"/>
        <v>478.2</v>
      </c>
      <c r="AK68">
        <v>478.2</v>
      </c>
      <c r="AL68">
        <v>277.91000000000003</v>
      </c>
      <c r="AM68">
        <v>2.9020000000000001</v>
      </c>
      <c r="AN68">
        <v>9.06</v>
      </c>
      <c r="AO68">
        <v>-10.14</v>
      </c>
      <c r="AR68">
        <v>571.9</v>
      </c>
      <c r="AW68">
        <v>482.7</v>
      </c>
      <c r="AX68">
        <v>277.77</v>
      </c>
      <c r="AY68">
        <v>2.903</v>
      </c>
      <c r="AZ68">
        <v>9.1</v>
      </c>
      <c r="BA68">
        <v>-10.11</v>
      </c>
      <c r="BB68">
        <f t="shared" si="33"/>
        <v>13.602282896631726</v>
      </c>
      <c r="BC68">
        <f t="shared" si="8"/>
        <v>12.602282896631726</v>
      </c>
      <c r="BD68">
        <f t="shared" si="9"/>
        <v>8.4309946522099306</v>
      </c>
      <c r="BE68">
        <f t="shared" si="10"/>
        <v>-9.3667424103123516</v>
      </c>
      <c r="BF68">
        <f t="shared" si="11"/>
        <v>12.602282896631724</v>
      </c>
      <c r="BH68">
        <f t="shared" si="12"/>
        <v>0.83792658019970123</v>
      </c>
      <c r="BI68">
        <f t="shared" si="34"/>
        <v>2.4087229069945977</v>
      </c>
      <c r="BN68">
        <v>478.2</v>
      </c>
      <c r="BO68">
        <v>277.91000000000003</v>
      </c>
      <c r="BP68">
        <v>2.9020000000000001</v>
      </c>
      <c r="BQ68" s="3">
        <f t="shared" si="13"/>
        <v>8.393721216639273</v>
      </c>
      <c r="BR68" s="3">
        <f t="shared" si="14"/>
        <v>-9.3942972557088531</v>
      </c>
      <c r="BS68">
        <f t="shared" ref="BS68:BS131" si="35">SQRT(POWER(BQ68,2) + POWER(BR68,2))</f>
        <v>12.597911604360428</v>
      </c>
    </row>
    <row r="69" spans="1:71" x14ac:dyDescent="0.2">
      <c r="A69">
        <v>583.20000000000005</v>
      </c>
      <c r="B69">
        <v>275.91000000000003</v>
      </c>
      <c r="C69">
        <v>2.9119999999999999</v>
      </c>
      <c r="D69">
        <v>9.8699999999999992</v>
      </c>
      <c r="E69">
        <v>-9.36</v>
      </c>
      <c r="G69">
        <v>478.2</v>
      </c>
      <c r="H69">
        <v>277.91000000000003</v>
      </c>
      <c r="I69">
        <v>2.9020000000000001</v>
      </c>
      <c r="J69">
        <v>9.06</v>
      </c>
      <c r="K69">
        <v>-10.14</v>
      </c>
      <c r="M69">
        <v>482.7</v>
      </c>
      <c r="N69">
        <v>277.77</v>
      </c>
      <c r="O69">
        <v>2.903</v>
      </c>
      <c r="P69">
        <v>9.1</v>
      </c>
      <c r="Q69">
        <v>-10.11</v>
      </c>
      <c r="R69">
        <f t="shared" si="30"/>
        <v>13.602282896631726</v>
      </c>
      <c r="T69">
        <f t="shared" si="31"/>
        <v>12.722970653490737</v>
      </c>
      <c r="U69" s="3">
        <f t="shared" si="32"/>
        <v>482.7</v>
      </c>
      <c r="AK69">
        <v>482.7</v>
      </c>
      <c r="AL69">
        <v>277.77</v>
      </c>
      <c r="AM69">
        <v>2.903</v>
      </c>
      <c r="AN69">
        <v>9.1</v>
      </c>
      <c r="AO69">
        <v>-10.11</v>
      </c>
      <c r="AR69">
        <v>575.6</v>
      </c>
      <c r="AW69">
        <v>487.3</v>
      </c>
      <c r="AX69">
        <v>277.73</v>
      </c>
      <c r="AY69">
        <v>2.903</v>
      </c>
      <c r="AZ69">
        <v>9.14</v>
      </c>
      <c r="BA69">
        <v>-10.07</v>
      </c>
      <c r="BB69">
        <f t="shared" si="33"/>
        <v>13.599430135119633</v>
      </c>
      <c r="BC69">
        <f t="shared" si="8"/>
        <v>12.599430135119633</v>
      </c>
      <c r="BD69">
        <f t="shared" si="9"/>
        <v>8.4679130147963679</v>
      </c>
      <c r="BE69">
        <f t="shared" si="10"/>
        <v>-9.3295277963894314</v>
      </c>
      <c r="BF69">
        <f t="shared" si="11"/>
        <v>12.599430135119633</v>
      </c>
      <c r="BH69">
        <f t="shared" si="12"/>
        <v>0.83377267967633828</v>
      </c>
      <c r="BI69">
        <f t="shared" si="34"/>
        <v>2.4045690064712351</v>
      </c>
      <c r="BN69">
        <v>482.7</v>
      </c>
      <c r="BO69">
        <v>277.77</v>
      </c>
      <c r="BP69">
        <v>2.903</v>
      </c>
      <c r="BQ69" s="3">
        <f t="shared" si="13"/>
        <v>8.4309946522099306</v>
      </c>
      <c r="BR69" s="3">
        <f t="shared" si="14"/>
        <v>-9.3667424103123516</v>
      </c>
      <c r="BS69">
        <f t="shared" si="35"/>
        <v>12.602282896631724</v>
      </c>
    </row>
    <row r="70" spans="1:71" x14ac:dyDescent="0.2">
      <c r="A70">
        <v>587</v>
      </c>
      <c r="B70">
        <v>275.77999999999997</v>
      </c>
      <c r="C70">
        <v>2.9129999999999998</v>
      </c>
      <c r="D70">
        <v>9.9</v>
      </c>
      <c r="E70">
        <v>-9.33</v>
      </c>
      <c r="G70">
        <v>482.7</v>
      </c>
      <c r="H70">
        <v>277.77</v>
      </c>
      <c r="I70">
        <v>2.903</v>
      </c>
      <c r="J70">
        <v>9.1</v>
      </c>
      <c r="K70">
        <v>-10.11</v>
      </c>
      <c r="M70">
        <v>487.3</v>
      </c>
      <c r="N70">
        <v>277.73</v>
      </c>
      <c r="O70">
        <v>2.903</v>
      </c>
      <c r="P70">
        <v>9.14</v>
      </c>
      <c r="Q70">
        <v>-10.07</v>
      </c>
      <c r="R70">
        <f t="shared" si="30"/>
        <v>13.599430135119633</v>
      </c>
      <c r="T70">
        <f t="shared" si="31"/>
        <v>12.737197564265257</v>
      </c>
      <c r="U70" s="3">
        <f t="shared" si="32"/>
        <v>487.3</v>
      </c>
      <c r="AK70">
        <v>487.3</v>
      </c>
      <c r="AL70">
        <v>277.73</v>
      </c>
      <c r="AM70">
        <v>2.903</v>
      </c>
      <c r="AN70">
        <v>9.14</v>
      </c>
      <c r="AO70">
        <v>-10.07</v>
      </c>
      <c r="AR70">
        <v>579.4</v>
      </c>
      <c r="AW70">
        <v>491.6</v>
      </c>
      <c r="AX70">
        <v>277.58999999999997</v>
      </c>
      <c r="AY70">
        <v>2.9039999999999999</v>
      </c>
      <c r="AZ70">
        <v>9.17</v>
      </c>
      <c r="BA70">
        <v>-10.039999999999999</v>
      </c>
      <c r="BB70">
        <f t="shared" si="33"/>
        <v>13.597444612867521</v>
      </c>
      <c r="BC70">
        <f t="shared" ref="BC70:BC133" si="36">BB70-1</f>
        <v>12.597444612867521</v>
      </c>
      <c r="BD70">
        <f t="shared" ref="BD70:BD133" si="37">COS(BH70) * BC70</f>
        <v>8.4956085785911384</v>
      </c>
      <c r="BE70">
        <f t="shared" ref="BE70:BE133" si="38">COS(BI70) * BC70</f>
        <v>-9.3016259682720825</v>
      </c>
      <c r="BF70">
        <f t="shared" ref="BF70:BF133" si="39">SQRT(POWER(BD70,2) + POWER(BE70,2))</f>
        <v>12.59744461286752</v>
      </c>
      <c r="BH70">
        <f t="shared" ref="BH70:BH133" si="40">ACOS(AZ70/$BB70)</f>
        <v>0.83065614966130608</v>
      </c>
      <c r="BI70">
        <f t="shared" si="34"/>
        <v>2.4014524764562024</v>
      </c>
      <c r="BN70">
        <v>487.3</v>
      </c>
      <c r="BO70">
        <v>277.73</v>
      </c>
      <c r="BP70">
        <v>2.903</v>
      </c>
      <c r="BQ70" s="3">
        <f t="shared" si="13"/>
        <v>8.4679130147963679</v>
      </c>
      <c r="BR70" s="3">
        <f t="shared" si="14"/>
        <v>-9.3295277963894314</v>
      </c>
      <c r="BS70">
        <f t="shared" si="35"/>
        <v>12.599430135119633</v>
      </c>
    </row>
    <row r="71" spans="1:71" x14ac:dyDescent="0.2">
      <c r="A71">
        <v>590.79999999999995</v>
      </c>
      <c r="B71">
        <v>275.74</v>
      </c>
      <c r="C71">
        <v>2.9129999999999998</v>
      </c>
      <c r="D71">
        <v>9.93</v>
      </c>
      <c r="E71">
        <v>-9.2899999999999991</v>
      </c>
      <c r="G71">
        <v>487.3</v>
      </c>
      <c r="H71">
        <v>277.73</v>
      </c>
      <c r="I71">
        <v>2.903</v>
      </c>
      <c r="J71">
        <v>9.14</v>
      </c>
      <c r="K71">
        <v>-10.07</v>
      </c>
      <c r="M71">
        <v>491.6</v>
      </c>
      <c r="N71">
        <v>277.58999999999997</v>
      </c>
      <c r="O71">
        <v>2.9039999999999999</v>
      </c>
      <c r="P71">
        <v>9.17</v>
      </c>
      <c r="Q71">
        <v>-10.039999999999999</v>
      </c>
      <c r="R71">
        <f t="shared" si="30"/>
        <v>13.597444612867521</v>
      </c>
      <c r="T71">
        <f t="shared" si="31"/>
        <v>12.750375706028885</v>
      </c>
      <c r="U71" s="3">
        <f t="shared" si="32"/>
        <v>491.6</v>
      </c>
      <c r="AK71">
        <v>491.6</v>
      </c>
      <c r="AL71">
        <v>277.58999999999997</v>
      </c>
      <c r="AM71">
        <v>2.9039999999999999</v>
      </c>
      <c r="AN71">
        <v>9.17</v>
      </c>
      <c r="AO71">
        <v>-10.039999999999999</v>
      </c>
      <c r="AR71">
        <v>583.20000000000005</v>
      </c>
      <c r="AW71">
        <v>495.8</v>
      </c>
      <c r="AX71">
        <v>277.54000000000002</v>
      </c>
      <c r="AY71">
        <v>2.9039999999999999</v>
      </c>
      <c r="AZ71">
        <v>9.19</v>
      </c>
      <c r="BA71">
        <v>-10.029999999999999</v>
      </c>
      <c r="BB71">
        <f t="shared" si="33"/>
        <v>13.603565709033788</v>
      </c>
      <c r="BC71">
        <f t="shared" si="36"/>
        <v>12.603565709033788</v>
      </c>
      <c r="BD71">
        <f t="shared" si="37"/>
        <v>8.5144418267559701</v>
      </c>
      <c r="BE71">
        <f t="shared" si="38"/>
        <v>-9.2926933103767553</v>
      </c>
      <c r="BF71">
        <f t="shared" si="39"/>
        <v>12.60356570903379</v>
      </c>
      <c r="BH71">
        <f t="shared" si="40"/>
        <v>0.8290748433866324</v>
      </c>
      <c r="BI71">
        <f t="shared" si="34"/>
        <v>2.3998711701815294</v>
      </c>
      <c r="BN71">
        <v>491.6</v>
      </c>
      <c r="BO71">
        <v>277.58999999999997</v>
      </c>
      <c r="BP71">
        <v>2.9039999999999999</v>
      </c>
      <c r="BQ71" s="3">
        <f t="shared" ref="BQ71:BQ134" si="41">BD70</f>
        <v>8.4956085785911384</v>
      </c>
      <c r="BR71" s="3">
        <f t="shared" ref="BR71:BR134" si="42">BE70</f>
        <v>-9.3016259682720825</v>
      </c>
      <c r="BS71">
        <f t="shared" si="35"/>
        <v>12.59744461286752</v>
      </c>
    </row>
    <row r="72" spans="1:71" x14ac:dyDescent="0.2">
      <c r="A72">
        <v>594.5</v>
      </c>
      <c r="B72">
        <v>275.70999999999998</v>
      </c>
      <c r="C72">
        <v>2.9129999999999998</v>
      </c>
      <c r="D72">
        <v>9.9600000000000009</v>
      </c>
      <c r="E72">
        <v>-9.26</v>
      </c>
      <c r="G72">
        <v>491.6</v>
      </c>
      <c r="H72">
        <v>277.58999999999997</v>
      </c>
      <c r="I72">
        <v>2.9039999999999999</v>
      </c>
      <c r="J72">
        <v>9.17</v>
      </c>
      <c r="K72">
        <v>-10.039999999999999</v>
      </c>
      <c r="M72">
        <v>495.8</v>
      </c>
      <c r="N72">
        <v>277.54000000000002</v>
      </c>
      <c r="O72">
        <v>2.9039999999999999</v>
      </c>
      <c r="P72">
        <v>9.19</v>
      </c>
      <c r="Q72">
        <v>-10.029999999999999</v>
      </c>
      <c r="R72">
        <f t="shared" si="30"/>
        <v>13.603565709033788</v>
      </c>
      <c r="T72">
        <f t="shared" si="31"/>
        <v>12.763136568892701</v>
      </c>
      <c r="U72" s="3">
        <f t="shared" si="32"/>
        <v>495.8</v>
      </c>
      <c r="AK72">
        <v>495.8</v>
      </c>
      <c r="AL72">
        <v>277.54000000000002</v>
      </c>
      <c r="AM72">
        <v>2.9039999999999999</v>
      </c>
      <c r="AN72">
        <v>9.19</v>
      </c>
      <c r="AO72">
        <v>-10.029999999999999</v>
      </c>
      <c r="AR72">
        <v>587</v>
      </c>
      <c r="AW72">
        <v>499.9</v>
      </c>
      <c r="AX72">
        <v>277.39999999999998</v>
      </c>
      <c r="AY72">
        <v>2.9049999999999998</v>
      </c>
      <c r="AZ72">
        <v>9.2200000000000006</v>
      </c>
      <c r="BA72">
        <v>-9.99</v>
      </c>
      <c r="BB72">
        <f t="shared" si="33"/>
        <v>13.594429006030374</v>
      </c>
      <c r="BC72">
        <f t="shared" si="36"/>
        <v>12.594429006030374</v>
      </c>
      <c r="BD72">
        <f t="shared" si="37"/>
        <v>8.5417810033867507</v>
      </c>
      <c r="BE72">
        <f t="shared" si="38"/>
        <v>-9.2551401544288101</v>
      </c>
      <c r="BF72">
        <f t="shared" si="39"/>
        <v>12.594429006030376</v>
      </c>
      <c r="BH72">
        <f t="shared" si="40"/>
        <v>0.82546000714605061</v>
      </c>
      <c r="BI72">
        <f t="shared" si="34"/>
        <v>2.3962563339409475</v>
      </c>
      <c r="BN72">
        <v>495.8</v>
      </c>
      <c r="BO72">
        <v>277.54000000000002</v>
      </c>
      <c r="BP72">
        <v>2.9039999999999999</v>
      </c>
      <c r="BQ72" s="3">
        <f t="shared" si="41"/>
        <v>8.5144418267559701</v>
      </c>
      <c r="BR72" s="3">
        <f t="shared" si="42"/>
        <v>-9.2926933103767553</v>
      </c>
      <c r="BS72">
        <f t="shared" si="35"/>
        <v>12.60356570903379</v>
      </c>
    </row>
    <row r="73" spans="1:71" x14ac:dyDescent="0.2">
      <c r="A73">
        <v>598.20000000000005</v>
      </c>
      <c r="B73">
        <v>275.57</v>
      </c>
      <c r="C73">
        <v>2.9140000000000001</v>
      </c>
      <c r="D73">
        <v>9.99</v>
      </c>
      <c r="E73">
        <v>-9.2200000000000006</v>
      </c>
      <c r="G73">
        <v>495.8</v>
      </c>
      <c r="H73">
        <v>277.54000000000002</v>
      </c>
      <c r="I73">
        <v>2.9039999999999999</v>
      </c>
      <c r="J73">
        <v>9.19</v>
      </c>
      <c r="K73">
        <v>-10.029999999999999</v>
      </c>
      <c r="M73">
        <v>499.9</v>
      </c>
      <c r="N73">
        <v>277.39999999999998</v>
      </c>
      <c r="O73">
        <v>2.9049999999999998</v>
      </c>
      <c r="P73">
        <v>9.2200000000000006</v>
      </c>
      <c r="Q73">
        <v>-9.99</v>
      </c>
      <c r="R73">
        <f t="shared" si="30"/>
        <v>13.594429006030374</v>
      </c>
      <c r="T73">
        <f t="shared" si="31"/>
        <v>12.775489757120354</v>
      </c>
      <c r="U73" s="3">
        <f t="shared" si="32"/>
        <v>499.9</v>
      </c>
      <c r="AK73">
        <v>499.9</v>
      </c>
      <c r="AL73">
        <v>277.39999999999998</v>
      </c>
      <c r="AM73">
        <v>2.9049999999999998</v>
      </c>
      <c r="AN73">
        <v>9.2200000000000006</v>
      </c>
      <c r="AO73">
        <v>-9.99</v>
      </c>
      <c r="AR73">
        <v>590.79999999999995</v>
      </c>
      <c r="AW73">
        <v>504.1</v>
      </c>
      <c r="AX73">
        <v>277.36</v>
      </c>
      <c r="AY73">
        <v>2.9049999999999998</v>
      </c>
      <c r="AZ73">
        <v>9.26</v>
      </c>
      <c r="BA73">
        <v>-9.9600000000000009</v>
      </c>
      <c r="BB73">
        <f t="shared" si="33"/>
        <v>13.599602935380137</v>
      </c>
      <c r="BC73">
        <f t="shared" si="36"/>
        <v>12.599602935380137</v>
      </c>
      <c r="BD73">
        <f t="shared" si="37"/>
        <v>8.5790977674863154</v>
      </c>
      <c r="BE73">
        <f t="shared" si="38"/>
        <v>-9.2276256764755615</v>
      </c>
      <c r="BF73">
        <f t="shared" si="39"/>
        <v>12.599602935380137</v>
      </c>
      <c r="BH73">
        <f t="shared" si="40"/>
        <v>0.82180246840318205</v>
      </c>
      <c r="BI73">
        <f t="shared" si="34"/>
        <v>2.3925987951980785</v>
      </c>
      <c r="BN73">
        <v>499.9</v>
      </c>
      <c r="BO73">
        <v>277.39999999999998</v>
      </c>
      <c r="BP73">
        <v>2.9049999999999998</v>
      </c>
      <c r="BQ73" s="3">
        <f t="shared" si="41"/>
        <v>8.5417810033867507</v>
      </c>
      <c r="BR73" s="3">
        <f t="shared" si="42"/>
        <v>-9.2551401544288101</v>
      </c>
      <c r="BS73">
        <f t="shared" si="35"/>
        <v>12.594429006030376</v>
      </c>
    </row>
    <row r="74" spans="1:71" x14ac:dyDescent="0.2">
      <c r="A74">
        <v>601.79999999999995</v>
      </c>
      <c r="B74">
        <v>275.52999999999997</v>
      </c>
      <c r="C74">
        <v>2.9140000000000001</v>
      </c>
      <c r="D74">
        <v>10.029999999999999</v>
      </c>
      <c r="E74">
        <v>-9.19</v>
      </c>
      <c r="G74">
        <v>499.9</v>
      </c>
      <c r="H74">
        <v>277.39999999999998</v>
      </c>
      <c r="I74">
        <v>2.9049999999999998</v>
      </c>
      <c r="J74">
        <v>9.2200000000000006</v>
      </c>
      <c r="K74">
        <v>-9.99</v>
      </c>
      <c r="M74">
        <v>504.1</v>
      </c>
      <c r="N74">
        <v>277.36</v>
      </c>
      <c r="O74">
        <v>2.9049999999999998</v>
      </c>
      <c r="P74">
        <v>9.26</v>
      </c>
      <c r="Q74">
        <v>-9.9600000000000009</v>
      </c>
      <c r="R74">
        <f t="shared" si="30"/>
        <v>13.599602935380137</v>
      </c>
      <c r="T74">
        <f t="shared" si="31"/>
        <v>12.788039631123944</v>
      </c>
      <c r="U74" s="3">
        <f t="shared" si="32"/>
        <v>504.1</v>
      </c>
      <c r="AK74">
        <v>504.1</v>
      </c>
      <c r="AL74">
        <v>277.36</v>
      </c>
      <c r="AM74">
        <v>2.9049999999999998</v>
      </c>
      <c r="AN74">
        <v>9.26</v>
      </c>
      <c r="AO74">
        <v>-9.9600000000000009</v>
      </c>
      <c r="AR74">
        <v>594.5</v>
      </c>
      <c r="AW74">
        <v>508.2</v>
      </c>
      <c r="AX74">
        <v>277.22000000000003</v>
      </c>
      <c r="AY74">
        <v>2.9060000000000001</v>
      </c>
      <c r="AZ74">
        <v>9.2899999999999991</v>
      </c>
      <c r="BA74">
        <v>-9.93</v>
      </c>
      <c r="BB74">
        <f t="shared" si="33"/>
        <v>13.598124870731258</v>
      </c>
      <c r="BC74">
        <f t="shared" si="36"/>
        <v>12.598124870731258</v>
      </c>
      <c r="BD74">
        <f t="shared" si="37"/>
        <v>8.606817569457986</v>
      </c>
      <c r="BE74">
        <f t="shared" si="38"/>
        <v>-9.199752256697284</v>
      </c>
      <c r="BF74">
        <f t="shared" si="39"/>
        <v>12.598124870731256</v>
      </c>
      <c r="BH74">
        <f t="shared" si="40"/>
        <v>0.81868451164214262</v>
      </c>
      <c r="BI74">
        <f t="shared" si="34"/>
        <v>2.3894808384370392</v>
      </c>
      <c r="BN74">
        <v>504.1</v>
      </c>
      <c r="BO74">
        <v>277.36</v>
      </c>
      <c r="BP74">
        <v>2.9049999999999998</v>
      </c>
      <c r="BQ74" s="3">
        <f t="shared" si="41"/>
        <v>8.5790977674863154</v>
      </c>
      <c r="BR74" s="3">
        <f t="shared" si="42"/>
        <v>-9.2276256764755615</v>
      </c>
      <c r="BS74">
        <f t="shared" si="35"/>
        <v>12.599602935380137</v>
      </c>
    </row>
    <row r="75" spans="1:71" x14ac:dyDescent="0.2">
      <c r="A75">
        <v>605.5</v>
      </c>
      <c r="B75">
        <v>275.5</v>
      </c>
      <c r="C75">
        <v>2.9140000000000001</v>
      </c>
      <c r="D75">
        <v>10.039999999999999</v>
      </c>
      <c r="E75">
        <v>-9.17</v>
      </c>
      <c r="G75">
        <v>504.1</v>
      </c>
      <c r="H75">
        <v>277.36</v>
      </c>
      <c r="I75">
        <v>2.9049999999999998</v>
      </c>
      <c r="J75">
        <v>9.26</v>
      </c>
      <c r="K75">
        <v>-9.9600000000000009</v>
      </c>
      <c r="M75">
        <v>508.2</v>
      </c>
      <c r="N75">
        <v>277.22000000000003</v>
      </c>
      <c r="O75">
        <v>2.9060000000000001</v>
      </c>
      <c r="P75">
        <v>9.2899999999999991</v>
      </c>
      <c r="Q75">
        <v>-9.93</v>
      </c>
      <c r="R75">
        <f t="shared" si="30"/>
        <v>13.598124870731258</v>
      </c>
      <c r="T75">
        <f t="shared" si="31"/>
        <v>12.800190245820161</v>
      </c>
      <c r="U75" s="3">
        <f t="shared" si="32"/>
        <v>508.2</v>
      </c>
      <c r="AK75">
        <v>508.2</v>
      </c>
      <c r="AL75">
        <v>277.22000000000003</v>
      </c>
      <c r="AM75">
        <v>2.9060000000000001</v>
      </c>
      <c r="AN75">
        <v>9.2899999999999991</v>
      </c>
      <c r="AO75">
        <v>-9.93</v>
      </c>
      <c r="AR75">
        <v>598.20000000000005</v>
      </c>
      <c r="AW75">
        <v>512.4</v>
      </c>
      <c r="AX75">
        <v>277.18</v>
      </c>
      <c r="AY75">
        <v>2.9060000000000001</v>
      </c>
      <c r="AZ75">
        <v>9.31</v>
      </c>
      <c r="BA75">
        <v>-9.91</v>
      </c>
      <c r="BB75">
        <f t="shared" si="33"/>
        <v>13.597212949718777</v>
      </c>
      <c r="BC75">
        <f t="shared" si="36"/>
        <v>12.597212949718777</v>
      </c>
      <c r="BD75">
        <f t="shared" si="37"/>
        <v>8.6253008609611754</v>
      </c>
      <c r="BE75">
        <f t="shared" si="38"/>
        <v>-9.181174171012378</v>
      </c>
      <c r="BF75">
        <f t="shared" si="39"/>
        <v>12.597212949718775</v>
      </c>
      <c r="BH75">
        <f t="shared" si="40"/>
        <v>0.81660551030963291</v>
      </c>
      <c r="BI75">
        <f t="shared" si="34"/>
        <v>2.3874018371045294</v>
      </c>
      <c r="BN75">
        <v>508.2</v>
      </c>
      <c r="BO75">
        <v>277.22000000000003</v>
      </c>
      <c r="BP75">
        <v>2.9060000000000001</v>
      </c>
      <c r="BQ75" s="3">
        <f t="shared" si="41"/>
        <v>8.606817569457986</v>
      </c>
      <c r="BR75" s="3">
        <f t="shared" si="42"/>
        <v>-9.199752256697284</v>
      </c>
      <c r="BS75">
        <f t="shared" si="35"/>
        <v>12.598124870731256</v>
      </c>
    </row>
    <row r="76" spans="1:71" x14ac:dyDescent="0.2">
      <c r="A76">
        <v>609.20000000000005</v>
      </c>
      <c r="B76">
        <v>275.37</v>
      </c>
      <c r="C76">
        <v>2.915</v>
      </c>
      <c r="D76">
        <v>10.07</v>
      </c>
      <c r="E76">
        <v>-9.14</v>
      </c>
      <c r="G76">
        <v>508.2</v>
      </c>
      <c r="H76">
        <v>277.22000000000003</v>
      </c>
      <c r="I76">
        <v>2.9060000000000001</v>
      </c>
      <c r="J76">
        <v>9.2899999999999991</v>
      </c>
      <c r="K76">
        <v>-9.93</v>
      </c>
      <c r="M76">
        <v>512.4</v>
      </c>
      <c r="N76">
        <v>277.18</v>
      </c>
      <c r="O76">
        <v>2.9060000000000001</v>
      </c>
      <c r="P76">
        <v>9.31</v>
      </c>
      <c r="Q76">
        <v>-9.91</v>
      </c>
      <c r="R76">
        <f t="shared" si="30"/>
        <v>13.597212949718777</v>
      </c>
      <c r="T76">
        <f t="shared" si="31"/>
        <v>12.812535994524934</v>
      </c>
      <c r="U76" s="3">
        <f t="shared" si="32"/>
        <v>512.4</v>
      </c>
      <c r="AK76">
        <v>512.4</v>
      </c>
      <c r="AL76">
        <v>277.18</v>
      </c>
      <c r="AM76">
        <v>2.9060000000000001</v>
      </c>
      <c r="AN76">
        <v>9.31</v>
      </c>
      <c r="AO76">
        <v>-9.91</v>
      </c>
      <c r="AR76">
        <v>601.79999999999995</v>
      </c>
      <c r="AW76">
        <v>516.5</v>
      </c>
      <c r="AX76">
        <v>277.14</v>
      </c>
      <c r="AY76">
        <v>2.9060000000000001</v>
      </c>
      <c r="AZ76">
        <v>9.34</v>
      </c>
      <c r="BA76">
        <v>-9.8800000000000008</v>
      </c>
      <c r="BB76">
        <f t="shared" si="33"/>
        <v>13.595955280891447</v>
      </c>
      <c r="BC76">
        <f t="shared" si="36"/>
        <v>12.595955280891447</v>
      </c>
      <c r="BD76">
        <f t="shared" si="37"/>
        <v>8.6530309855367804</v>
      </c>
      <c r="BE76">
        <f t="shared" si="38"/>
        <v>-9.1533132909104289</v>
      </c>
      <c r="BF76">
        <f t="shared" si="39"/>
        <v>12.595955280891447</v>
      </c>
      <c r="BH76">
        <f t="shared" si="40"/>
        <v>0.81348650786222354</v>
      </c>
      <c r="BI76">
        <f t="shared" si="34"/>
        <v>2.3842828346571201</v>
      </c>
      <c r="BN76">
        <v>512.4</v>
      </c>
      <c r="BO76">
        <v>277.18</v>
      </c>
      <c r="BP76">
        <v>2.9060000000000001</v>
      </c>
      <c r="BQ76" s="3">
        <f t="shared" si="41"/>
        <v>8.6253008609611754</v>
      </c>
      <c r="BR76" s="3">
        <f t="shared" si="42"/>
        <v>-9.181174171012378</v>
      </c>
      <c r="BS76">
        <f t="shared" si="35"/>
        <v>12.597212949718775</v>
      </c>
    </row>
    <row r="77" spans="1:71" x14ac:dyDescent="0.2">
      <c r="A77">
        <v>612.79999999999995</v>
      </c>
      <c r="B77">
        <v>275.33</v>
      </c>
      <c r="C77">
        <v>2.915</v>
      </c>
      <c r="D77">
        <v>10.11</v>
      </c>
      <c r="E77">
        <v>-9.1</v>
      </c>
      <c r="G77">
        <v>512.4</v>
      </c>
      <c r="H77">
        <v>277.18</v>
      </c>
      <c r="I77">
        <v>2.9060000000000001</v>
      </c>
      <c r="J77">
        <v>9.31</v>
      </c>
      <c r="K77">
        <v>-9.91</v>
      </c>
      <c r="M77">
        <v>516.5</v>
      </c>
      <c r="N77">
        <v>277.14</v>
      </c>
      <c r="O77">
        <v>2.9060000000000001</v>
      </c>
      <c r="P77">
        <v>9.34</v>
      </c>
      <c r="Q77">
        <v>-9.8800000000000008</v>
      </c>
      <c r="R77">
        <f t="shared" si="30"/>
        <v>13.595955280891447</v>
      </c>
      <c r="T77">
        <f t="shared" si="31"/>
        <v>12.824490572330607</v>
      </c>
      <c r="U77" s="3">
        <f t="shared" si="32"/>
        <v>516.5</v>
      </c>
      <c r="AK77">
        <v>516.5</v>
      </c>
      <c r="AL77">
        <v>277.14</v>
      </c>
      <c r="AM77">
        <v>2.9060000000000001</v>
      </c>
      <c r="AN77">
        <v>9.34</v>
      </c>
      <c r="AO77">
        <v>-9.8800000000000008</v>
      </c>
      <c r="AR77">
        <v>605.5</v>
      </c>
      <c r="AW77">
        <v>520.70000000000005</v>
      </c>
      <c r="AX77">
        <v>277</v>
      </c>
      <c r="AY77">
        <v>2.907</v>
      </c>
      <c r="AZ77">
        <v>9.3800000000000008</v>
      </c>
      <c r="BA77">
        <v>-9.85</v>
      </c>
      <c r="BB77">
        <f t="shared" si="33"/>
        <v>13.601724155415004</v>
      </c>
      <c r="BC77">
        <f t="shared" si="36"/>
        <v>12.601724155415004</v>
      </c>
      <c r="BD77">
        <f t="shared" si="37"/>
        <v>8.6903815448083694</v>
      </c>
      <c r="BE77">
        <f t="shared" si="38"/>
        <v>-9.1258271019576114</v>
      </c>
      <c r="BF77">
        <f t="shared" si="39"/>
        <v>12.601724155415003</v>
      </c>
      <c r="BH77">
        <f t="shared" si="40"/>
        <v>0.80983427608134151</v>
      </c>
      <c r="BI77">
        <f t="shared" si="34"/>
        <v>2.3806306028762378</v>
      </c>
      <c r="BN77">
        <v>516.5</v>
      </c>
      <c r="BO77">
        <v>277.14</v>
      </c>
      <c r="BP77">
        <v>2.9060000000000001</v>
      </c>
      <c r="BQ77" s="3">
        <f t="shared" si="41"/>
        <v>8.6530309855367804</v>
      </c>
      <c r="BR77" s="3">
        <f t="shared" si="42"/>
        <v>-9.1533132909104289</v>
      </c>
      <c r="BS77">
        <f t="shared" si="35"/>
        <v>12.595955280891447</v>
      </c>
    </row>
    <row r="78" spans="1:71" x14ac:dyDescent="0.2">
      <c r="A78">
        <v>616.5</v>
      </c>
      <c r="B78">
        <v>275.29000000000002</v>
      </c>
      <c r="C78">
        <v>2.915</v>
      </c>
      <c r="D78">
        <v>10.14</v>
      </c>
      <c r="E78">
        <v>-9.06</v>
      </c>
      <c r="G78">
        <v>516.5</v>
      </c>
      <c r="H78">
        <v>277.14</v>
      </c>
      <c r="I78">
        <v>2.9060000000000001</v>
      </c>
      <c r="J78">
        <v>9.34</v>
      </c>
      <c r="K78">
        <v>-9.8800000000000008</v>
      </c>
      <c r="M78">
        <v>520.70000000000005</v>
      </c>
      <c r="N78">
        <v>277</v>
      </c>
      <c r="O78">
        <v>2.907</v>
      </c>
      <c r="P78">
        <v>9.3800000000000008</v>
      </c>
      <c r="Q78">
        <v>-9.85</v>
      </c>
      <c r="R78">
        <f t="shared" si="30"/>
        <v>13.601724155415004</v>
      </c>
      <c r="T78">
        <f t="shared" si="31"/>
        <v>12.836638729744346</v>
      </c>
      <c r="U78" s="3">
        <f t="shared" si="32"/>
        <v>520.70000000000005</v>
      </c>
      <c r="AK78">
        <v>520.70000000000005</v>
      </c>
      <c r="AL78">
        <v>277</v>
      </c>
      <c r="AM78">
        <v>2.907</v>
      </c>
      <c r="AN78">
        <v>9.3800000000000008</v>
      </c>
      <c r="AO78">
        <v>-9.85</v>
      </c>
      <c r="AR78">
        <v>609.20000000000005</v>
      </c>
      <c r="AW78">
        <v>524.79999999999995</v>
      </c>
      <c r="AX78">
        <v>276.95999999999998</v>
      </c>
      <c r="AY78">
        <v>2.907</v>
      </c>
      <c r="AZ78">
        <v>9.41</v>
      </c>
      <c r="BA78">
        <v>-9.82</v>
      </c>
      <c r="BB78">
        <f t="shared" si="33"/>
        <v>13.600753655588354</v>
      </c>
      <c r="BC78">
        <f t="shared" si="36"/>
        <v>12.600753655588354</v>
      </c>
      <c r="BD78">
        <f t="shared" si="37"/>
        <v>8.7181265760494409</v>
      </c>
      <c r="BE78">
        <f t="shared" si="38"/>
        <v>-9.0979811877582879</v>
      </c>
      <c r="BF78">
        <f t="shared" si="39"/>
        <v>12.600753655588353</v>
      </c>
      <c r="BH78">
        <f t="shared" si="40"/>
        <v>0.80671578644344422</v>
      </c>
      <c r="BI78">
        <f t="shared" si="34"/>
        <v>2.3775121132383408</v>
      </c>
      <c r="BN78">
        <v>520.70000000000005</v>
      </c>
      <c r="BO78">
        <v>277</v>
      </c>
      <c r="BP78">
        <v>2.907</v>
      </c>
      <c r="BQ78" s="3">
        <f t="shared" si="41"/>
        <v>8.6903815448083694</v>
      </c>
      <c r="BR78" s="3">
        <f t="shared" si="42"/>
        <v>-9.1258271019576114</v>
      </c>
      <c r="BS78">
        <f t="shared" si="35"/>
        <v>12.601724155415003</v>
      </c>
    </row>
    <row r="79" spans="1:71" x14ac:dyDescent="0.2">
      <c r="A79">
        <v>620.20000000000005</v>
      </c>
      <c r="B79">
        <v>275.16000000000003</v>
      </c>
      <c r="C79">
        <v>2.9159999999999999</v>
      </c>
      <c r="D79">
        <v>10.17</v>
      </c>
      <c r="E79">
        <v>-9.0299999999999994</v>
      </c>
      <c r="G79">
        <v>520.70000000000005</v>
      </c>
      <c r="H79">
        <v>277</v>
      </c>
      <c r="I79">
        <v>2.907</v>
      </c>
      <c r="J79">
        <v>9.3800000000000008</v>
      </c>
      <c r="K79">
        <v>-9.85</v>
      </c>
      <c r="M79">
        <v>524.79999999999995</v>
      </c>
      <c r="N79">
        <v>276.95999999999998</v>
      </c>
      <c r="O79">
        <v>2.907</v>
      </c>
      <c r="P79">
        <v>9.41</v>
      </c>
      <c r="Q79">
        <v>-9.82</v>
      </c>
      <c r="R79">
        <f t="shared" si="30"/>
        <v>13.600753655588354</v>
      </c>
      <c r="T79">
        <f t="shared" si="31"/>
        <v>12.848403495935885</v>
      </c>
      <c r="U79" s="3">
        <f t="shared" si="32"/>
        <v>524.79999999999995</v>
      </c>
      <c r="AK79">
        <v>524.79999999999995</v>
      </c>
      <c r="AL79">
        <v>276.95999999999998</v>
      </c>
      <c r="AM79">
        <v>2.907</v>
      </c>
      <c r="AN79">
        <v>9.41</v>
      </c>
      <c r="AO79">
        <v>-9.82</v>
      </c>
      <c r="AR79">
        <v>612.79999999999995</v>
      </c>
      <c r="AW79">
        <v>529</v>
      </c>
      <c r="AX79">
        <v>276.92</v>
      </c>
      <c r="AY79">
        <v>2.907</v>
      </c>
      <c r="AZ79">
        <v>9.4499999999999993</v>
      </c>
      <c r="BA79">
        <v>-9.7799999999999994</v>
      </c>
      <c r="BB79">
        <f t="shared" si="33"/>
        <v>13.59966543706131</v>
      </c>
      <c r="BC79">
        <f t="shared" si="36"/>
        <v>12.59966543706131</v>
      </c>
      <c r="BD79">
        <f t="shared" si="37"/>
        <v>8.7551299648705179</v>
      </c>
      <c r="BE79">
        <f t="shared" si="38"/>
        <v>-9.0608646620564741</v>
      </c>
      <c r="BF79">
        <f t="shared" si="39"/>
        <v>12.599665437061313</v>
      </c>
      <c r="BH79">
        <f t="shared" si="40"/>
        <v>0.80255716557712165</v>
      </c>
      <c r="BI79">
        <f t="shared" si="34"/>
        <v>2.3733534923720185</v>
      </c>
      <c r="BN79">
        <v>524.79999999999995</v>
      </c>
      <c r="BO79">
        <v>276.95999999999998</v>
      </c>
      <c r="BP79">
        <v>2.907</v>
      </c>
      <c r="BQ79" s="3">
        <f t="shared" si="41"/>
        <v>8.7181265760494409</v>
      </c>
      <c r="BR79" s="3">
        <f t="shared" si="42"/>
        <v>-9.0979811877582879</v>
      </c>
      <c r="BS79">
        <f t="shared" si="35"/>
        <v>12.600753655588353</v>
      </c>
    </row>
    <row r="80" spans="1:71" x14ac:dyDescent="0.2">
      <c r="A80">
        <v>623.79999999999995</v>
      </c>
      <c r="B80">
        <v>275.13</v>
      </c>
      <c r="C80">
        <v>2.9159999999999999</v>
      </c>
      <c r="D80">
        <v>10.199999999999999</v>
      </c>
      <c r="E80">
        <v>-8.99</v>
      </c>
      <c r="G80">
        <v>524.79999999999995</v>
      </c>
      <c r="H80">
        <v>276.95999999999998</v>
      </c>
      <c r="I80">
        <v>2.907</v>
      </c>
      <c r="J80">
        <v>9.41</v>
      </c>
      <c r="K80">
        <v>-9.82</v>
      </c>
      <c r="M80">
        <v>529</v>
      </c>
      <c r="N80">
        <v>276.92</v>
      </c>
      <c r="O80">
        <v>2.907</v>
      </c>
      <c r="P80">
        <v>9.4499999999999993</v>
      </c>
      <c r="Q80">
        <v>-9.7799999999999994</v>
      </c>
      <c r="R80">
        <f t="shared" si="30"/>
        <v>13.59966543706131</v>
      </c>
      <c r="T80">
        <f t="shared" si="31"/>
        <v>12.860360287278514</v>
      </c>
      <c r="U80" s="3">
        <f t="shared" si="32"/>
        <v>529</v>
      </c>
      <c r="AK80">
        <v>529</v>
      </c>
      <c r="AL80">
        <v>276.92</v>
      </c>
      <c r="AM80">
        <v>2.907</v>
      </c>
      <c r="AN80">
        <v>9.4499999999999993</v>
      </c>
      <c r="AO80">
        <v>-9.7799999999999994</v>
      </c>
      <c r="AR80">
        <v>616.5</v>
      </c>
      <c r="AW80">
        <v>533.1</v>
      </c>
      <c r="AX80">
        <v>276.77999999999997</v>
      </c>
      <c r="AY80">
        <v>2.9079999999999999</v>
      </c>
      <c r="AZ80">
        <v>9.4600000000000009</v>
      </c>
      <c r="BA80">
        <v>-9.77</v>
      </c>
      <c r="BB80">
        <f t="shared" si="33"/>
        <v>13.599430135119633</v>
      </c>
      <c r="BC80">
        <f t="shared" si="36"/>
        <v>12.599430135119633</v>
      </c>
      <c r="BD80">
        <f t="shared" si="37"/>
        <v>8.7643826170649515</v>
      </c>
      <c r="BE80">
        <f t="shared" si="38"/>
        <v>-9.0515875442626363</v>
      </c>
      <c r="BF80">
        <f t="shared" si="39"/>
        <v>12.599430135119636</v>
      </c>
      <c r="BH80">
        <f t="shared" si="40"/>
        <v>0.80151741198906568</v>
      </c>
      <c r="BI80">
        <f t="shared" si="34"/>
        <v>2.3723137387839626</v>
      </c>
      <c r="BN80">
        <v>529</v>
      </c>
      <c r="BO80">
        <v>276.92</v>
      </c>
      <c r="BP80">
        <v>2.907</v>
      </c>
      <c r="BQ80" s="3">
        <f t="shared" si="41"/>
        <v>8.7551299648705179</v>
      </c>
      <c r="BR80" s="3">
        <f t="shared" si="42"/>
        <v>-9.0608646620564741</v>
      </c>
      <c r="BS80">
        <f t="shared" si="35"/>
        <v>12.599665437061313</v>
      </c>
    </row>
    <row r="81" spans="1:71" x14ac:dyDescent="0.2">
      <c r="A81">
        <v>627.5</v>
      </c>
      <c r="B81">
        <v>274.99</v>
      </c>
      <c r="C81">
        <v>2.9169999999999998</v>
      </c>
      <c r="D81">
        <v>10.220000000000001</v>
      </c>
      <c r="E81">
        <v>-8.98</v>
      </c>
      <c r="G81">
        <v>529</v>
      </c>
      <c r="H81">
        <v>276.92</v>
      </c>
      <c r="I81">
        <v>2.907</v>
      </c>
      <c r="J81">
        <v>9.4499999999999993</v>
      </c>
      <c r="K81">
        <v>-9.7799999999999994</v>
      </c>
      <c r="M81">
        <v>533.1</v>
      </c>
      <c r="N81">
        <v>276.77999999999997</v>
      </c>
      <c r="O81">
        <v>2.9079999999999999</v>
      </c>
      <c r="P81">
        <v>9.4600000000000009</v>
      </c>
      <c r="Q81">
        <v>-9.77</v>
      </c>
      <c r="R81">
        <f t="shared" si="30"/>
        <v>13.599430135119633</v>
      </c>
      <c r="T81">
        <f t="shared" si="31"/>
        <v>12.87194117523414</v>
      </c>
      <c r="U81" s="3">
        <f t="shared" si="32"/>
        <v>533.1</v>
      </c>
      <c r="AK81">
        <v>533.1</v>
      </c>
      <c r="AL81">
        <v>276.77999999999997</v>
      </c>
      <c r="AM81">
        <v>2.9079999999999999</v>
      </c>
      <c r="AN81">
        <v>9.4600000000000009</v>
      </c>
      <c r="AO81">
        <v>-9.77</v>
      </c>
      <c r="AR81">
        <v>620.20000000000005</v>
      </c>
      <c r="AW81">
        <v>537.20000000000005</v>
      </c>
      <c r="AX81">
        <v>276.74</v>
      </c>
      <c r="AY81">
        <v>2.9079999999999999</v>
      </c>
      <c r="AZ81">
        <v>9.5</v>
      </c>
      <c r="BA81">
        <v>-9.73</v>
      </c>
      <c r="BB81">
        <f t="shared" si="33"/>
        <v>13.598635961007266</v>
      </c>
      <c r="BC81">
        <f t="shared" si="36"/>
        <v>12.598635961007266</v>
      </c>
      <c r="BD81">
        <f t="shared" si="37"/>
        <v>8.8014005208139778</v>
      </c>
      <c r="BE81">
        <f t="shared" si="38"/>
        <v>-9.0144870597389453</v>
      </c>
      <c r="BF81">
        <f t="shared" si="39"/>
        <v>12.598635961007265</v>
      </c>
      <c r="BH81">
        <f t="shared" si="40"/>
        <v>0.79735807153791705</v>
      </c>
      <c r="BI81">
        <f t="shared" si="34"/>
        <v>2.3681543983328135</v>
      </c>
      <c r="BN81">
        <v>533.1</v>
      </c>
      <c r="BO81">
        <v>276.77999999999997</v>
      </c>
      <c r="BP81">
        <v>2.9079999999999999</v>
      </c>
      <c r="BQ81" s="3">
        <f t="shared" si="41"/>
        <v>8.7643826170649515</v>
      </c>
      <c r="BR81" s="3">
        <f t="shared" si="42"/>
        <v>-9.0515875442626363</v>
      </c>
      <c r="BS81">
        <f t="shared" si="35"/>
        <v>12.599430135119636</v>
      </c>
    </row>
    <row r="82" spans="1:71" x14ac:dyDescent="0.2">
      <c r="A82">
        <v>631.20000000000005</v>
      </c>
      <c r="B82">
        <v>274.95999999999998</v>
      </c>
      <c r="C82">
        <v>2.9180000000000001</v>
      </c>
      <c r="D82">
        <v>10.25</v>
      </c>
      <c r="E82">
        <v>-8.94</v>
      </c>
      <c r="G82">
        <v>533.1</v>
      </c>
      <c r="H82">
        <v>276.77999999999997</v>
      </c>
      <c r="I82">
        <v>2.9079999999999999</v>
      </c>
      <c r="J82">
        <v>9.4600000000000009</v>
      </c>
      <c r="K82">
        <v>-9.77</v>
      </c>
      <c r="M82">
        <v>537.20000000000005</v>
      </c>
      <c r="N82">
        <v>276.74</v>
      </c>
      <c r="O82">
        <v>2.9079999999999999</v>
      </c>
      <c r="P82">
        <v>9.5</v>
      </c>
      <c r="Q82">
        <v>-9.73</v>
      </c>
      <c r="R82">
        <f t="shared" si="30"/>
        <v>13.598635961007266</v>
      </c>
      <c r="T82">
        <f t="shared" si="31"/>
        <v>12.883433336464691</v>
      </c>
      <c r="U82" s="3">
        <f t="shared" si="32"/>
        <v>537.20000000000005</v>
      </c>
      <c r="AK82">
        <v>537.20000000000005</v>
      </c>
      <c r="AL82">
        <v>276.74</v>
      </c>
      <c r="AM82">
        <v>2.9079999999999999</v>
      </c>
      <c r="AN82">
        <v>9.5</v>
      </c>
      <c r="AO82">
        <v>-9.73</v>
      </c>
      <c r="AR82">
        <v>623.79999999999995</v>
      </c>
      <c r="AW82">
        <v>541.4</v>
      </c>
      <c r="AX82">
        <v>276.7</v>
      </c>
      <c r="AY82">
        <v>2.9079999999999999</v>
      </c>
      <c r="AZ82">
        <v>9.5299999999999994</v>
      </c>
      <c r="BA82">
        <v>-9.6999999999999993</v>
      </c>
      <c r="BB82">
        <f t="shared" si="33"/>
        <v>13.598194733125423</v>
      </c>
      <c r="BC82">
        <f t="shared" si="36"/>
        <v>12.598194733125423</v>
      </c>
      <c r="BD82">
        <f t="shared" si="37"/>
        <v>8.82917167778273</v>
      </c>
      <c r="BE82">
        <f t="shared" si="38"/>
        <v>-8.9866700183098125</v>
      </c>
      <c r="BF82">
        <f t="shared" si="39"/>
        <v>12.598194733125425</v>
      </c>
      <c r="BH82">
        <f t="shared" si="40"/>
        <v>0.79423828672572194</v>
      </c>
      <c r="BI82">
        <f t="shared" si="34"/>
        <v>2.3650346135206188</v>
      </c>
      <c r="BN82">
        <v>537.20000000000005</v>
      </c>
      <c r="BO82">
        <v>276.74</v>
      </c>
      <c r="BP82">
        <v>2.9079999999999999</v>
      </c>
      <c r="BQ82" s="3">
        <f t="shared" si="41"/>
        <v>8.8014005208139778</v>
      </c>
      <c r="BR82" s="3">
        <f t="shared" si="42"/>
        <v>-9.0144870597389453</v>
      </c>
      <c r="BS82">
        <f t="shared" si="35"/>
        <v>12.598635961007265</v>
      </c>
    </row>
    <row r="83" spans="1:71" x14ac:dyDescent="0.2">
      <c r="A83">
        <v>634.79999999999995</v>
      </c>
      <c r="B83">
        <v>274.91000000000003</v>
      </c>
      <c r="C83">
        <v>2.9180000000000001</v>
      </c>
      <c r="D83">
        <v>10.25</v>
      </c>
      <c r="E83">
        <v>-8.94</v>
      </c>
      <c r="G83">
        <v>537.20000000000005</v>
      </c>
      <c r="H83">
        <v>276.74</v>
      </c>
      <c r="I83">
        <v>2.9079999999999999</v>
      </c>
      <c r="J83">
        <v>9.5</v>
      </c>
      <c r="K83">
        <v>-9.73</v>
      </c>
      <c r="M83">
        <v>541.4</v>
      </c>
      <c r="N83">
        <v>276.7</v>
      </c>
      <c r="O83">
        <v>2.9079999999999999</v>
      </c>
      <c r="P83">
        <v>9.5299999999999994</v>
      </c>
      <c r="Q83">
        <v>-9.6999999999999993</v>
      </c>
      <c r="R83">
        <f t="shared" si="30"/>
        <v>13.598194733125423</v>
      </c>
      <c r="T83">
        <f t="shared" si="31"/>
        <v>12.895115205261368</v>
      </c>
      <c r="U83" s="3">
        <f t="shared" si="32"/>
        <v>541.4</v>
      </c>
      <c r="AK83">
        <v>541.4</v>
      </c>
      <c r="AL83">
        <v>276.7</v>
      </c>
      <c r="AM83">
        <v>2.9079999999999999</v>
      </c>
      <c r="AN83">
        <v>9.5299999999999994</v>
      </c>
      <c r="AO83">
        <v>-9.6999999999999993</v>
      </c>
      <c r="AR83">
        <v>627.5</v>
      </c>
      <c r="AW83">
        <v>545.4</v>
      </c>
      <c r="AX83">
        <v>276.56</v>
      </c>
      <c r="AY83">
        <v>2.9089999999999998</v>
      </c>
      <c r="AZ83">
        <v>9.57</v>
      </c>
      <c r="BA83">
        <v>-9.67</v>
      </c>
      <c r="BB83">
        <f t="shared" si="33"/>
        <v>13.604918228346689</v>
      </c>
      <c r="BC83">
        <f t="shared" si="36"/>
        <v>12.604918228346689</v>
      </c>
      <c r="BD83">
        <f t="shared" si="37"/>
        <v>8.866577911063052</v>
      </c>
      <c r="BE83">
        <f t="shared" si="38"/>
        <v>-8.9592276280020595</v>
      </c>
      <c r="BF83">
        <f t="shared" si="39"/>
        <v>12.604918228346689</v>
      </c>
      <c r="BH83">
        <f t="shared" si="40"/>
        <v>0.79059562179380583</v>
      </c>
      <c r="BI83">
        <f t="shared" si="34"/>
        <v>2.3613919485887025</v>
      </c>
      <c r="BN83">
        <v>541.4</v>
      </c>
      <c r="BO83">
        <v>276.7</v>
      </c>
      <c r="BP83">
        <v>2.9079999999999999</v>
      </c>
      <c r="BQ83" s="3">
        <f t="shared" si="41"/>
        <v>8.82917167778273</v>
      </c>
      <c r="BR83" s="3">
        <f t="shared" si="42"/>
        <v>-8.9866700183098125</v>
      </c>
      <c r="BS83">
        <f t="shared" si="35"/>
        <v>12.598194733125425</v>
      </c>
    </row>
    <row r="84" spans="1:71" x14ac:dyDescent="0.2">
      <c r="A84">
        <v>638.5</v>
      </c>
      <c r="B84">
        <v>274.77999999999997</v>
      </c>
      <c r="C84">
        <v>2.919</v>
      </c>
      <c r="D84">
        <v>10.25</v>
      </c>
      <c r="E84">
        <v>-8.94</v>
      </c>
      <c r="G84">
        <v>541.4</v>
      </c>
      <c r="H84">
        <v>276.7</v>
      </c>
      <c r="I84">
        <v>2.9079999999999999</v>
      </c>
      <c r="J84">
        <v>9.5299999999999994</v>
      </c>
      <c r="K84">
        <v>-9.6999999999999993</v>
      </c>
      <c r="M84">
        <v>545.4</v>
      </c>
      <c r="N84">
        <v>276.56</v>
      </c>
      <c r="O84">
        <v>2.9089999999999998</v>
      </c>
      <c r="P84">
        <v>9.57</v>
      </c>
      <c r="Q84">
        <v>-9.67</v>
      </c>
      <c r="R84">
        <f t="shared" si="30"/>
        <v>13.604918228346689</v>
      </c>
      <c r="T84">
        <f t="shared" si="31"/>
        <v>12.906156845108297</v>
      </c>
      <c r="U84" s="3">
        <f t="shared" si="32"/>
        <v>545.4</v>
      </c>
      <c r="AK84">
        <v>545.4</v>
      </c>
      <c r="AL84">
        <v>276.56</v>
      </c>
      <c r="AM84">
        <v>2.9089999999999998</v>
      </c>
      <c r="AN84">
        <v>9.57</v>
      </c>
      <c r="AO84">
        <v>-9.67</v>
      </c>
      <c r="AR84">
        <v>631.20000000000005</v>
      </c>
      <c r="AW84">
        <v>549.20000000000005</v>
      </c>
      <c r="AX84">
        <v>276.52</v>
      </c>
      <c r="AY84">
        <v>2.9089999999999998</v>
      </c>
      <c r="AZ84">
        <v>9.6</v>
      </c>
      <c r="BA84">
        <v>-9.6300000000000008</v>
      </c>
      <c r="BB84">
        <f t="shared" si="33"/>
        <v>13.5976799491678</v>
      </c>
      <c r="BC84">
        <f t="shared" si="36"/>
        <v>12.5976799491678</v>
      </c>
      <c r="BD84">
        <f t="shared" si="37"/>
        <v>8.8939972086497345</v>
      </c>
      <c r="BE84">
        <f t="shared" si="38"/>
        <v>-8.9217909499267662</v>
      </c>
      <c r="BF84">
        <f t="shared" si="39"/>
        <v>12.5976799491678</v>
      </c>
      <c r="BH84">
        <f t="shared" si="40"/>
        <v>0.7869582245343224</v>
      </c>
      <c r="BI84">
        <f t="shared" si="34"/>
        <v>2.3577545513292191</v>
      </c>
      <c r="BN84">
        <v>545.4</v>
      </c>
      <c r="BO84">
        <v>276.56</v>
      </c>
      <c r="BP84">
        <v>2.9089999999999998</v>
      </c>
      <c r="BQ84" s="3">
        <f t="shared" si="41"/>
        <v>8.866577911063052</v>
      </c>
      <c r="BR84" s="3">
        <f t="shared" si="42"/>
        <v>-8.9592276280020595</v>
      </c>
      <c r="BS84">
        <f t="shared" si="35"/>
        <v>12.604918228346689</v>
      </c>
    </row>
    <row r="85" spans="1:71" x14ac:dyDescent="0.2">
      <c r="A85">
        <v>642.6</v>
      </c>
      <c r="B85">
        <v>274.74</v>
      </c>
      <c r="C85">
        <v>2.919</v>
      </c>
      <c r="D85">
        <v>10.25</v>
      </c>
      <c r="E85">
        <v>-8.94</v>
      </c>
      <c r="G85">
        <v>545.4</v>
      </c>
      <c r="H85">
        <v>276.56</v>
      </c>
      <c r="I85">
        <v>2.9089999999999998</v>
      </c>
      <c r="J85">
        <v>9.57</v>
      </c>
      <c r="K85">
        <v>-9.67</v>
      </c>
      <c r="M85">
        <v>549.20000000000005</v>
      </c>
      <c r="N85">
        <v>276.52</v>
      </c>
      <c r="O85">
        <v>2.9089999999999998</v>
      </c>
      <c r="P85">
        <v>9.6</v>
      </c>
      <c r="Q85">
        <v>-9.6300000000000008</v>
      </c>
      <c r="R85">
        <f t="shared" si="30"/>
        <v>13.5976799491678</v>
      </c>
      <c r="T85">
        <f t="shared" si="31"/>
        <v>12.91657165033179</v>
      </c>
      <c r="U85" s="3">
        <f t="shared" si="32"/>
        <v>549.20000000000005</v>
      </c>
      <c r="AK85">
        <v>549.20000000000005</v>
      </c>
      <c r="AL85">
        <v>276.52</v>
      </c>
      <c r="AM85">
        <v>2.9089999999999998</v>
      </c>
      <c r="AN85">
        <v>9.6</v>
      </c>
      <c r="AO85">
        <v>-9.6300000000000008</v>
      </c>
      <c r="AR85">
        <v>634.79999999999995</v>
      </c>
      <c r="AW85">
        <v>553</v>
      </c>
      <c r="AX85">
        <v>276.39</v>
      </c>
      <c r="AY85">
        <v>2.91</v>
      </c>
      <c r="AZ85">
        <v>9.6300000000000008</v>
      </c>
      <c r="BA85">
        <v>-9.6</v>
      </c>
      <c r="BB85">
        <f t="shared" si="33"/>
        <v>13.5976799491678</v>
      </c>
      <c r="BC85">
        <f t="shared" si="36"/>
        <v>12.5976799491678</v>
      </c>
      <c r="BD85">
        <f t="shared" si="37"/>
        <v>8.9217909499267662</v>
      </c>
      <c r="BE85">
        <f t="shared" si="38"/>
        <v>-8.8939972086497328</v>
      </c>
      <c r="BF85">
        <f t="shared" si="39"/>
        <v>12.597679949167798</v>
      </c>
      <c r="BH85">
        <f t="shared" si="40"/>
        <v>0.78383810226057415</v>
      </c>
      <c r="BI85">
        <f t="shared" si="34"/>
        <v>2.3546344290554706</v>
      </c>
      <c r="BN85">
        <v>549.20000000000005</v>
      </c>
      <c r="BO85">
        <v>276.52</v>
      </c>
      <c r="BP85">
        <v>2.9089999999999998</v>
      </c>
      <c r="BQ85" s="3">
        <f t="shared" si="41"/>
        <v>8.8939972086497345</v>
      </c>
      <c r="BR85" s="3">
        <f t="shared" si="42"/>
        <v>-8.9217909499267662</v>
      </c>
      <c r="BS85">
        <f t="shared" si="35"/>
        <v>12.5976799491678</v>
      </c>
    </row>
    <row r="86" spans="1:71" x14ac:dyDescent="0.2">
      <c r="A86">
        <v>646.79999999999995</v>
      </c>
      <c r="B86">
        <v>274.7</v>
      </c>
      <c r="C86">
        <v>2.919</v>
      </c>
      <c r="D86">
        <v>10.26</v>
      </c>
      <c r="E86">
        <v>-8.92</v>
      </c>
      <c r="G86">
        <v>549.20000000000005</v>
      </c>
      <c r="H86">
        <v>276.52</v>
      </c>
      <c r="I86">
        <v>2.9089999999999998</v>
      </c>
      <c r="J86">
        <v>9.6</v>
      </c>
      <c r="K86">
        <v>-9.6300000000000008</v>
      </c>
      <c r="M86">
        <v>553</v>
      </c>
      <c r="N86">
        <v>276.39</v>
      </c>
      <c r="O86">
        <v>2.91</v>
      </c>
      <c r="P86">
        <v>9.6300000000000008</v>
      </c>
      <c r="Q86">
        <v>-9.6</v>
      </c>
      <c r="R86">
        <f t="shared" si="30"/>
        <v>13.5976799491678</v>
      </c>
      <c r="T86">
        <f t="shared" si="31"/>
        <v>12.92691464177457</v>
      </c>
      <c r="U86" s="3">
        <f t="shared" si="32"/>
        <v>553</v>
      </c>
      <c r="AK86">
        <v>553</v>
      </c>
      <c r="AL86">
        <v>276.39</v>
      </c>
      <c r="AM86">
        <v>2.91</v>
      </c>
      <c r="AN86">
        <v>9.6300000000000008</v>
      </c>
      <c r="AO86">
        <v>-9.6</v>
      </c>
      <c r="AR86">
        <v>638.5</v>
      </c>
      <c r="AW86">
        <v>556.70000000000005</v>
      </c>
      <c r="AX86">
        <v>276.36</v>
      </c>
      <c r="AY86">
        <v>2.91</v>
      </c>
      <c r="AZ86">
        <v>9.65</v>
      </c>
      <c r="BA86">
        <v>-9.58</v>
      </c>
      <c r="BB86">
        <f t="shared" si="33"/>
        <v>13.59775349092636</v>
      </c>
      <c r="BC86">
        <f t="shared" si="36"/>
        <v>12.59775349092636</v>
      </c>
      <c r="BD86">
        <f t="shared" si="37"/>
        <v>8.9403239489935373</v>
      </c>
      <c r="BE86">
        <f t="shared" si="38"/>
        <v>-8.8754718581718173</v>
      </c>
      <c r="BF86">
        <f t="shared" si="39"/>
        <v>12.59775349092636</v>
      </c>
      <c r="BH86">
        <f t="shared" si="40"/>
        <v>0.78175803386960674</v>
      </c>
      <c r="BI86">
        <f t="shared" si="34"/>
        <v>2.3525543606645032</v>
      </c>
      <c r="BN86">
        <v>553</v>
      </c>
      <c r="BO86">
        <v>276.39</v>
      </c>
      <c r="BP86">
        <v>2.91</v>
      </c>
      <c r="BQ86" s="3">
        <f t="shared" si="41"/>
        <v>8.9217909499267662</v>
      </c>
      <c r="BR86" s="3">
        <f t="shared" si="42"/>
        <v>-8.8939972086497328</v>
      </c>
      <c r="BS86">
        <f t="shared" si="35"/>
        <v>12.597679949167798</v>
      </c>
    </row>
    <row r="87" spans="1:71" x14ac:dyDescent="0.2">
      <c r="A87">
        <v>650.9</v>
      </c>
      <c r="B87">
        <v>274.57</v>
      </c>
      <c r="C87">
        <v>2.92</v>
      </c>
      <c r="D87">
        <v>10.26</v>
      </c>
      <c r="E87">
        <v>-8.92</v>
      </c>
      <c r="G87">
        <v>553</v>
      </c>
      <c r="H87">
        <v>276.39</v>
      </c>
      <c r="I87">
        <v>2.91</v>
      </c>
      <c r="J87">
        <v>9.6300000000000008</v>
      </c>
      <c r="K87">
        <v>-9.6</v>
      </c>
      <c r="M87">
        <v>556.70000000000005</v>
      </c>
      <c r="N87">
        <v>276.36</v>
      </c>
      <c r="O87">
        <v>2.91</v>
      </c>
      <c r="P87">
        <v>9.65</v>
      </c>
      <c r="Q87">
        <v>-9.58</v>
      </c>
      <c r="R87">
        <f t="shared" si="30"/>
        <v>13.59775349092636</v>
      </c>
      <c r="T87">
        <f t="shared" si="31"/>
        <v>12.936917382275258</v>
      </c>
      <c r="U87" s="3">
        <f t="shared" si="32"/>
        <v>556.70000000000005</v>
      </c>
      <c r="AK87">
        <v>556.70000000000005</v>
      </c>
      <c r="AL87">
        <v>276.36</v>
      </c>
      <c r="AM87">
        <v>2.91</v>
      </c>
      <c r="AN87">
        <v>9.65</v>
      </c>
      <c r="AO87">
        <v>-9.58</v>
      </c>
      <c r="AR87">
        <v>642.6</v>
      </c>
      <c r="AW87">
        <v>560.5</v>
      </c>
      <c r="AX87">
        <v>276.32</v>
      </c>
      <c r="AY87">
        <v>2.91</v>
      </c>
      <c r="AZ87">
        <v>9.68</v>
      </c>
      <c r="BA87">
        <v>-9.5500000000000007</v>
      </c>
      <c r="BB87">
        <f t="shared" si="33"/>
        <v>13.597974113815631</v>
      </c>
      <c r="BC87">
        <f t="shared" si="36"/>
        <v>12.597974113815631</v>
      </c>
      <c r="BD87">
        <f t="shared" si="37"/>
        <v>8.9681292522711118</v>
      </c>
      <c r="BE87">
        <f t="shared" si="38"/>
        <v>-8.8476894999162301</v>
      </c>
      <c r="BF87">
        <f t="shared" si="39"/>
        <v>12.597974113815631</v>
      </c>
      <c r="BH87">
        <f t="shared" si="40"/>
        <v>0.77863799596809102</v>
      </c>
      <c r="BI87">
        <f t="shared" si="34"/>
        <v>2.3494343227629875</v>
      </c>
      <c r="BN87">
        <v>556.70000000000005</v>
      </c>
      <c r="BO87">
        <v>276.36</v>
      </c>
      <c r="BP87">
        <v>2.91</v>
      </c>
      <c r="BQ87" s="3">
        <f t="shared" si="41"/>
        <v>8.9403239489935373</v>
      </c>
      <c r="BR87" s="3">
        <f t="shared" si="42"/>
        <v>-8.8754718581718173</v>
      </c>
      <c r="BS87">
        <f t="shared" si="35"/>
        <v>12.59775349092636</v>
      </c>
    </row>
    <row r="88" spans="1:71" x14ac:dyDescent="0.2">
      <c r="A88">
        <v>655.1</v>
      </c>
      <c r="B88">
        <v>274.52999999999997</v>
      </c>
      <c r="C88">
        <v>2.92</v>
      </c>
      <c r="D88">
        <v>10.26</v>
      </c>
      <c r="E88">
        <v>-8.92</v>
      </c>
      <c r="G88">
        <v>556.70000000000005</v>
      </c>
      <c r="H88">
        <v>276.36</v>
      </c>
      <c r="I88">
        <v>2.91</v>
      </c>
      <c r="J88">
        <v>9.65</v>
      </c>
      <c r="K88">
        <v>-9.58</v>
      </c>
      <c r="M88">
        <v>560.5</v>
      </c>
      <c r="N88">
        <v>276.32</v>
      </c>
      <c r="O88">
        <v>2.91</v>
      </c>
      <c r="P88">
        <v>9.68</v>
      </c>
      <c r="Q88">
        <v>-9.5500000000000007</v>
      </c>
      <c r="R88">
        <f t="shared" si="30"/>
        <v>13.597974113815631</v>
      </c>
      <c r="T88">
        <f t="shared" si="31"/>
        <v>12.947121503259389</v>
      </c>
      <c r="U88" s="3">
        <f t="shared" si="32"/>
        <v>560.5</v>
      </c>
      <c r="AK88">
        <v>560.5</v>
      </c>
      <c r="AL88">
        <v>276.32</v>
      </c>
      <c r="AM88">
        <v>2.91</v>
      </c>
      <c r="AN88">
        <v>9.68</v>
      </c>
      <c r="AO88">
        <v>-9.5500000000000007</v>
      </c>
      <c r="AR88">
        <v>646.79999999999995</v>
      </c>
      <c r="AW88">
        <v>564.29999999999995</v>
      </c>
      <c r="AX88">
        <v>276.18</v>
      </c>
      <c r="AY88">
        <v>2.911</v>
      </c>
      <c r="AZ88">
        <v>9.7200000000000006</v>
      </c>
      <c r="BA88">
        <v>-9.52</v>
      </c>
      <c r="BB88">
        <f t="shared" si="33"/>
        <v>13.605469488407962</v>
      </c>
      <c r="BC88">
        <f t="shared" si="36"/>
        <v>12.605469488407962</v>
      </c>
      <c r="BD88">
        <f t="shared" si="37"/>
        <v>9.0055814341223908</v>
      </c>
      <c r="BE88">
        <f t="shared" si="38"/>
        <v>-8.8202814046136986</v>
      </c>
      <c r="BF88">
        <f t="shared" si="39"/>
        <v>12.605469488407962</v>
      </c>
      <c r="BH88">
        <f t="shared" si="40"/>
        <v>0.77500352739341483</v>
      </c>
      <c r="BI88">
        <f t="shared" si="34"/>
        <v>2.3457998541883116</v>
      </c>
      <c r="BN88">
        <v>560.5</v>
      </c>
      <c r="BO88">
        <v>276.32</v>
      </c>
      <c r="BP88">
        <v>2.91</v>
      </c>
      <c r="BQ88" s="3">
        <f t="shared" si="41"/>
        <v>8.9681292522711118</v>
      </c>
      <c r="BR88" s="3">
        <f t="shared" si="42"/>
        <v>-8.8476894999162301</v>
      </c>
      <c r="BS88">
        <f t="shared" si="35"/>
        <v>12.597974113815631</v>
      </c>
    </row>
    <row r="89" spans="1:71" x14ac:dyDescent="0.2">
      <c r="A89">
        <v>659.2</v>
      </c>
      <c r="B89">
        <v>274.49</v>
      </c>
      <c r="C89">
        <v>2.92</v>
      </c>
      <c r="D89">
        <v>10.26</v>
      </c>
      <c r="E89">
        <v>-8.92</v>
      </c>
      <c r="G89">
        <v>560.5</v>
      </c>
      <c r="H89">
        <v>276.32</v>
      </c>
      <c r="I89">
        <v>2.91</v>
      </c>
      <c r="J89">
        <v>9.68</v>
      </c>
      <c r="K89">
        <v>-9.5500000000000007</v>
      </c>
      <c r="M89">
        <v>564.29999999999995</v>
      </c>
      <c r="N89">
        <v>276.18</v>
      </c>
      <c r="O89">
        <v>2.911</v>
      </c>
      <c r="P89">
        <v>9.7200000000000006</v>
      </c>
      <c r="Q89">
        <v>-9.52</v>
      </c>
      <c r="R89">
        <f t="shared" si="30"/>
        <v>13.605469488407962</v>
      </c>
      <c r="T89">
        <f t="shared" si="31"/>
        <v>12.957256676953708</v>
      </c>
      <c r="U89" s="3">
        <f t="shared" si="32"/>
        <v>564.29999999999995</v>
      </c>
      <c r="AK89">
        <v>564.29999999999995</v>
      </c>
      <c r="AL89">
        <v>276.18</v>
      </c>
      <c r="AM89">
        <v>2.911</v>
      </c>
      <c r="AN89">
        <v>9.7200000000000006</v>
      </c>
      <c r="AO89">
        <v>-9.52</v>
      </c>
      <c r="AR89">
        <v>650.9</v>
      </c>
      <c r="AW89">
        <v>568.1</v>
      </c>
      <c r="AX89">
        <v>276.14999999999998</v>
      </c>
      <c r="AY89">
        <v>2.911</v>
      </c>
      <c r="AZ89">
        <v>9.75</v>
      </c>
      <c r="BA89">
        <v>-9.48</v>
      </c>
      <c r="BB89">
        <f t="shared" si="33"/>
        <v>13.599003639973041</v>
      </c>
      <c r="BC89">
        <f t="shared" si="36"/>
        <v>12.599003639973041</v>
      </c>
      <c r="BD89">
        <f t="shared" si="37"/>
        <v>9.0330357092235243</v>
      </c>
      <c r="BE89">
        <f t="shared" si="38"/>
        <v>-8.7828901049681036</v>
      </c>
      <c r="BF89">
        <f t="shared" si="39"/>
        <v>12.599003639973041</v>
      </c>
      <c r="BH89">
        <f t="shared" si="40"/>
        <v>0.77135852430566698</v>
      </c>
      <c r="BI89">
        <f t="shared" si="34"/>
        <v>2.3421548511005637</v>
      </c>
      <c r="BN89">
        <v>564.29999999999995</v>
      </c>
      <c r="BO89">
        <v>276.18</v>
      </c>
      <c r="BP89">
        <v>2.911</v>
      </c>
      <c r="BQ89" s="3">
        <f t="shared" si="41"/>
        <v>9.0055814341223908</v>
      </c>
      <c r="BR89" s="3">
        <f t="shared" si="42"/>
        <v>-8.8202814046136986</v>
      </c>
      <c r="BS89">
        <f t="shared" si="35"/>
        <v>12.605469488407962</v>
      </c>
    </row>
    <row r="90" spans="1:71" x14ac:dyDescent="0.2">
      <c r="A90">
        <v>663.4</v>
      </c>
      <c r="B90">
        <v>274.35000000000002</v>
      </c>
      <c r="C90">
        <v>2.9209999999999998</v>
      </c>
      <c r="D90">
        <v>10.26</v>
      </c>
      <c r="E90">
        <v>-8.92</v>
      </c>
      <c r="G90">
        <v>564.29999999999995</v>
      </c>
      <c r="H90">
        <v>276.18</v>
      </c>
      <c r="I90">
        <v>2.911</v>
      </c>
      <c r="J90">
        <v>9.7200000000000006</v>
      </c>
      <c r="K90">
        <v>-9.52</v>
      </c>
      <c r="M90">
        <v>568.1</v>
      </c>
      <c r="N90">
        <v>276.14999999999998</v>
      </c>
      <c r="O90">
        <v>2.911</v>
      </c>
      <c r="P90">
        <v>9.75</v>
      </c>
      <c r="Q90">
        <v>-9.48</v>
      </c>
      <c r="R90">
        <f t="shared" si="30"/>
        <v>13.599003639973041</v>
      </c>
      <c r="T90">
        <f t="shared" si="31"/>
        <v>12.967323828835687</v>
      </c>
      <c r="U90" s="3">
        <f t="shared" si="32"/>
        <v>568.1</v>
      </c>
      <c r="AK90">
        <v>568.1</v>
      </c>
      <c r="AL90">
        <v>276.14999999999998</v>
      </c>
      <c r="AM90">
        <v>2.911</v>
      </c>
      <c r="AN90">
        <v>9.75</v>
      </c>
      <c r="AO90">
        <v>-9.48</v>
      </c>
      <c r="AR90">
        <v>655.1</v>
      </c>
      <c r="AW90">
        <v>571.9</v>
      </c>
      <c r="AX90">
        <v>276.12</v>
      </c>
      <c r="AY90">
        <v>2.911</v>
      </c>
      <c r="AZ90">
        <v>9.7799999999999994</v>
      </c>
      <c r="BA90">
        <v>-9.4499999999999993</v>
      </c>
      <c r="BB90">
        <f t="shared" si="33"/>
        <v>13.59966543706131</v>
      </c>
      <c r="BC90">
        <f t="shared" si="36"/>
        <v>12.59966543706131</v>
      </c>
      <c r="BD90">
        <f t="shared" si="37"/>
        <v>9.0608646620564723</v>
      </c>
      <c r="BE90">
        <f t="shared" si="38"/>
        <v>-8.7551299648705179</v>
      </c>
      <c r="BF90">
        <f t="shared" si="39"/>
        <v>12.59966543706131</v>
      </c>
      <c r="BH90">
        <f t="shared" si="40"/>
        <v>0.76823916121777491</v>
      </c>
      <c r="BI90">
        <f t="shared" si="34"/>
        <v>2.3390354880126716</v>
      </c>
      <c r="BN90">
        <v>568.1</v>
      </c>
      <c r="BO90">
        <v>276.14999999999998</v>
      </c>
      <c r="BP90">
        <v>2.911</v>
      </c>
      <c r="BQ90" s="3">
        <f t="shared" si="41"/>
        <v>9.0330357092235243</v>
      </c>
      <c r="BR90" s="3">
        <f t="shared" si="42"/>
        <v>-8.7828901049681036</v>
      </c>
      <c r="BS90">
        <f t="shared" si="35"/>
        <v>12.599003639973041</v>
      </c>
    </row>
    <row r="91" spans="1:71" x14ac:dyDescent="0.2">
      <c r="A91">
        <v>667.5</v>
      </c>
      <c r="B91">
        <v>274.31</v>
      </c>
      <c r="C91">
        <v>2.9209999999999998</v>
      </c>
      <c r="D91">
        <v>10.26</v>
      </c>
      <c r="E91">
        <v>-8.92</v>
      </c>
      <c r="G91">
        <v>568.1</v>
      </c>
      <c r="H91">
        <v>276.14999999999998</v>
      </c>
      <c r="I91">
        <v>2.911</v>
      </c>
      <c r="J91">
        <v>9.75</v>
      </c>
      <c r="K91">
        <v>-9.48</v>
      </c>
      <c r="M91">
        <v>571.9</v>
      </c>
      <c r="N91">
        <v>276.12</v>
      </c>
      <c r="O91">
        <v>2.911</v>
      </c>
      <c r="P91">
        <v>9.7799999999999994</v>
      </c>
      <c r="Q91">
        <v>-9.4499999999999993</v>
      </c>
      <c r="R91">
        <f t="shared" si="30"/>
        <v>13.59966543706131</v>
      </c>
      <c r="T91">
        <f t="shared" si="31"/>
        <v>12.977323865872972</v>
      </c>
      <c r="U91" s="3">
        <f t="shared" si="32"/>
        <v>571.9</v>
      </c>
      <c r="AK91">
        <v>571.9</v>
      </c>
      <c r="AL91">
        <v>276.12</v>
      </c>
      <c r="AM91">
        <v>2.911</v>
      </c>
      <c r="AN91">
        <v>9.7799999999999994</v>
      </c>
      <c r="AO91">
        <v>-9.4499999999999993</v>
      </c>
      <c r="AR91">
        <v>659.2</v>
      </c>
      <c r="AW91">
        <v>575.6</v>
      </c>
      <c r="AX91">
        <v>275.98</v>
      </c>
      <c r="AY91">
        <v>2.9119999999999999</v>
      </c>
      <c r="AZ91">
        <v>9.82</v>
      </c>
      <c r="BA91">
        <v>-9.41</v>
      </c>
      <c r="BB91">
        <f t="shared" si="33"/>
        <v>13.600753655588354</v>
      </c>
      <c r="BC91">
        <f t="shared" si="36"/>
        <v>12.600753655588354</v>
      </c>
      <c r="BD91">
        <f t="shared" si="37"/>
        <v>9.0979811877582897</v>
      </c>
      <c r="BE91">
        <f t="shared" si="38"/>
        <v>-8.7181265760494409</v>
      </c>
      <c r="BF91">
        <f t="shared" si="39"/>
        <v>12.600753655588354</v>
      </c>
      <c r="BH91">
        <f t="shared" si="40"/>
        <v>0.76408054035145223</v>
      </c>
      <c r="BI91">
        <f t="shared" si="34"/>
        <v>2.3348768671463489</v>
      </c>
      <c r="BN91">
        <v>571.9</v>
      </c>
      <c r="BO91">
        <v>276.12</v>
      </c>
      <c r="BP91">
        <v>2.911</v>
      </c>
      <c r="BQ91" s="3">
        <f t="shared" si="41"/>
        <v>9.0608646620564723</v>
      </c>
      <c r="BR91" s="3">
        <f t="shared" si="42"/>
        <v>-8.7551299648705179</v>
      </c>
      <c r="BS91">
        <f t="shared" si="35"/>
        <v>12.59966543706131</v>
      </c>
    </row>
    <row r="92" spans="1:71" x14ac:dyDescent="0.2">
      <c r="A92">
        <v>671.6</v>
      </c>
      <c r="B92">
        <v>274.27999999999997</v>
      </c>
      <c r="C92">
        <v>2.9209999999999998</v>
      </c>
      <c r="D92">
        <v>10.26</v>
      </c>
      <c r="E92">
        <v>-8.92</v>
      </c>
      <c r="G92">
        <v>571.9</v>
      </c>
      <c r="H92">
        <v>276.12</v>
      </c>
      <c r="I92">
        <v>2.911</v>
      </c>
      <c r="J92">
        <v>9.7799999999999994</v>
      </c>
      <c r="K92">
        <v>-9.4499999999999993</v>
      </c>
      <c r="M92">
        <v>575.6</v>
      </c>
      <c r="N92">
        <v>275.98</v>
      </c>
      <c r="O92">
        <v>2.9119999999999999</v>
      </c>
      <c r="P92">
        <v>9.82</v>
      </c>
      <c r="Q92">
        <v>-9.41</v>
      </c>
      <c r="R92">
        <f t="shared" si="30"/>
        <v>13.600753655588354</v>
      </c>
      <c r="T92">
        <f t="shared" si="31"/>
        <v>12.986997102010884</v>
      </c>
      <c r="U92" s="3">
        <f t="shared" si="32"/>
        <v>575.6</v>
      </c>
      <c r="AK92">
        <v>575.6</v>
      </c>
      <c r="AL92">
        <v>275.98</v>
      </c>
      <c r="AM92">
        <v>2.9119999999999999</v>
      </c>
      <c r="AN92">
        <v>9.82</v>
      </c>
      <c r="AO92">
        <v>-9.41</v>
      </c>
      <c r="AR92">
        <v>663.4</v>
      </c>
      <c r="AW92">
        <v>579.4</v>
      </c>
      <c r="AX92">
        <v>275.95</v>
      </c>
      <c r="AY92">
        <v>2.9119999999999999</v>
      </c>
      <c r="AZ92">
        <v>9.83</v>
      </c>
      <c r="BA92">
        <v>-9.4</v>
      </c>
      <c r="BB92">
        <f t="shared" si="33"/>
        <v>13.601062458499335</v>
      </c>
      <c r="BC92">
        <f t="shared" si="36"/>
        <v>12.601062458499335</v>
      </c>
      <c r="BD92">
        <f t="shared" si="37"/>
        <v>9.1072623440268661</v>
      </c>
      <c r="BE92">
        <f t="shared" si="38"/>
        <v>-8.7088775212464427</v>
      </c>
      <c r="BF92">
        <f t="shared" si="39"/>
        <v>12.601062458499335</v>
      </c>
      <c r="BH92">
        <f t="shared" si="40"/>
        <v>0.76304099473127618</v>
      </c>
      <c r="BI92">
        <f t="shared" si="34"/>
        <v>2.3338373215261727</v>
      </c>
      <c r="BN92">
        <v>575.6</v>
      </c>
      <c r="BO92">
        <v>275.98</v>
      </c>
      <c r="BP92">
        <v>2.9119999999999999</v>
      </c>
      <c r="BQ92" s="3">
        <f t="shared" si="41"/>
        <v>9.0979811877582897</v>
      </c>
      <c r="BR92" s="3">
        <f t="shared" si="42"/>
        <v>-8.7181265760494409</v>
      </c>
      <c r="BS92">
        <f t="shared" si="35"/>
        <v>12.600753655588354</v>
      </c>
    </row>
    <row r="93" spans="1:71" x14ac:dyDescent="0.2">
      <c r="A93">
        <v>675.8</v>
      </c>
      <c r="B93">
        <v>274.14</v>
      </c>
      <c r="C93">
        <v>2.9220000000000002</v>
      </c>
      <c r="D93">
        <v>10.26</v>
      </c>
      <c r="E93">
        <v>-8.92</v>
      </c>
      <c r="G93">
        <v>575.6</v>
      </c>
      <c r="H93">
        <v>275.98</v>
      </c>
      <c r="I93">
        <v>2.9119999999999999</v>
      </c>
      <c r="J93">
        <v>9.82</v>
      </c>
      <c r="K93">
        <v>-9.41</v>
      </c>
      <c r="M93">
        <v>579.4</v>
      </c>
      <c r="N93">
        <v>275.95</v>
      </c>
      <c r="O93">
        <v>2.9119999999999999</v>
      </c>
      <c r="P93">
        <v>9.83</v>
      </c>
      <c r="Q93">
        <v>-9.4</v>
      </c>
      <c r="R93">
        <f t="shared" si="30"/>
        <v>13.601062458499335</v>
      </c>
      <c r="T93">
        <f t="shared" si="31"/>
        <v>12.99686726749394</v>
      </c>
      <c r="U93" s="3">
        <f t="shared" si="32"/>
        <v>579.4</v>
      </c>
      <c r="AK93">
        <v>579.4</v>
      </c>
      <c r="AL93">
        <v>275.95</v>
      </c>
      <c r="AM93">
        <v>2.9119999999999999</v>
      </c>
      <c r="AN93">
        <v>9.83</v>
      </c>
      <c r="AO93">
        <v>-9.4</v>
      </c>
      <c r="AR93">
        <v>667.5</v>
      </c>
      <c r="AW93">
        <v>583.20000000000005</v>
      </c>
      <c r="AX93">
        <v>275.91000000000003</v>
      </c>
      <c r="AY93">
        <v>2.9119999999999999</v>
      </c>
      <c r="AZ93">
        <v>9.8699999999999992</v>
      </c>
      <c r="BA93">
        <v>-9.36</v>
      </c>
      <c r="BB93">
        <f t="shared" si="33"/>
        <v>13.602444633226778</v>
      </c>
      <c r="BC93">
        <f t="shared" si="36"/>
        <v>12.602444633226778</v>
      </c>
      <c r="BD93">
        <f t="shared" si="37"/>
        <v>9.1443951351295709</v>
      </c>
      <c r="BE93">
        <f t="shared" si="38"/>
        <v>-8.6718883956243964</v>
      </c>
      <c r="BF93">
        <f t="shared" si="39"/>
        <v>12.602444633226778</v>
      </c>
      <c r="BH93">
        <f t="shared" si="40"/>
        <v>0.75888331794227504</v>
      </c>
      <c r="BI93">
        <f t="shared" si="34"/>
        <v>2.3296796447371717</v>
      </c>
      <c r="BN93">
        <v>579.4</v>
      </c>
      <c r="BO93">
        <v>275.95</v>
      </c>
      <c r="BP93">
        <v>2.9119999999999999</v>
      </c>
      <c r="BQ93" s="3">
        <f t="shared" si="41"/>
        <v>9.1072623440268661</v>
      </c>
      <c r="BR93" s="3">
        <f t="shared" si="42"/>
        <v>-8.7088775212464427</v>
      </c>
      <c r="BS93">
        <f t="shared" si="35"/>
        <v>12.601062458499335</v>
      </c>
    </row>
    <row r="94" spans="1:71" x14ac:dyDescent="0.2">
      <c r="A94">
        <v>679.9</v>
      </c>
      <c r="B94">
        <v>274.10000000000002</v>
      </c>
      <c r="C94">
        <v>2.9220000000000002</v>
      </c>
      <c r="D94">
        <v>10.26</v>
      </c>
      <c r="E94">
        <v>-8.92</v>
      </c>
      <c r="G94">
        <v>579.4</v>
      </c>
      <c r="H94">
        <v>275.95</v>
      </c>
      <c r="I94">
        <v>2.9119999999999999</v>
      </c>
      <c r="J94">
        <v>9.83</v>
      </c>
      <c r="K94">
        <v>-9.4</v>
      </c>
      <c r="M94">
        <v>583.20000000000005</v>
      </c>
      <c r="N94">
        <v>275.91000000000003</v>
      </c>
      <c r="O94">
        <v>2.9119999999999999</v>
      </c>
      <c r="P94">
        <v>9.8699999999999992</v>
      </c>
      <c r="Q94">
        <v>-9.36</v>
      </c>
      <c r="R94">
        <f t="shared" si="30"/>
        <v>13.602444633226778</v>
      </c>
      <c r="T94">
        <f t="shared" si="31"/>
        <v>13.006672910532739</v>
      </c>
      <c r="U94" s="3">
        <f t="shared" si="32"/>
        <v>583.20000000000005</v>
      </c>
      <c r="AK94">
        <v>583.20000000000005</v>
      </c>
      <c r="AL94">
        <v>275.91000000000003</v>
      </c>
      <c r="AM94">
        <v>2.9119999999999999</v>
      </c>
      <c r="AN94">
        <v>9.8699999999999992</v>
      </c>
      <c r="AO94">
        <v>-9.36</v>
      </c>
      <c r="AR94">
        <v>671.6</v>
      </c>
      <c r="AW94">
        <v>587</v>
      </c>
      <c r="AX94">
        <v>275.77999999999997</v>
      </c>
      <c r="AY94">
        <v>2.9129999999999998</v>
      </c>
      <c r="AZ94">
        <v>9.9</v>
      </c>
      <c r="BA94">
        <v>-9.33</v>
      </c>
      <c r="BB94">
        <f t="shared" si="33"/>
        <v>13.60363554348616</v>
      </c>
      <c r="BC94">
        <f t="shared" si="36"/>
        <v>12.60363554348616</v>
      </c>
      <c r="BD94">
        <f t="shared" si="37"/>
        <v>9.172253364304483</v>
      </c>
      <c r="BE94">
        <f t="shared" si="38"/>
        <v>-8.644153928177861</v>
      </c>
      <c r="BF94">
        <f t="shared" si="39"/>
        <v>12.603635543486158</v>
      </c>
      <c r="BH94">
        <f t="shared" si="40"/>
        <v>0.75576565409077823</v>
      </c>
      <c r="BI94">
        <f t="shared" si="34"/>
        <v>2.3265619808856748</v>
      </c>
      <c r="BN94">
        <v>583.20000000000005</v>
      </c>
      <c r="BO94">
        <v>275.91000000000003</v>
      </c>
      <c r="BP94">
        <v>2.9119999999999999</v>
      </c>
      <c r="BQ94" s="3">
        <f t="shared" si="41"/>
        <v>9.1443951351295709</v>
      </c>
      <c r="BR94" s="3">
        <f t="shared" si="42"/>
        <v>-8.6718883956243964</v>
      </c>
      <c r="BS94">
        <f t="shared" si="35"/>
        <v>12.602444633226778</v>
      </c>
    </row>
    <row r="95" spans="1:71" x14ac:dyDescent="0.2">
      <c r="A95">
        <v>684.1</v>
      </c>
      <c r="B95">
        <v>274.06</v>
      </c>
      <c r="C95">
        <v>2.9220000000000002</v>
      </c>
      <c r="D95">
        <v>10.26</v>
      </c>
      <c r="E95">
        <v>-8.92</v>
      </c>
      <c r="G95">
        <v>583.20000000000005</v>
      </c>
      <c r="H95">
        <v>275.91000000000003</v>
      </c>
      <c r="I95">
        <v>2.9119999999999999</v>
      </c>
      <c r="J95">
        <v>9.8699999999999992</v>
      </c>
      <c r="K95">
        <v>-9.36</v>
      </c>
      <c r="M95">
        <v>587</v>
      </c>
      <c r="N95">
        <v>275.77999999999997</v>
      </c>
      <c r="O95">
        <v>2.9129999999999998</v>
      </c>
      <c r="P95">
        <v>9.9</v>
      </c>
      <c r="Q95">
        <v>-9.33</v>
      </c>
      <c r="R95">
        <f t="shared" si="30"/>
        <v>13.60363554348616</v>
      </c>
      <c r="T95">
        <f t="shared" si="31"/>
        <v>13.016414869233211</v>
      </c>
      <c r="U95" s="3">
        <f t="shared" si="32"/>
        <v>587</v>
      </c>
      <c r="AK95">
        <v>587</v>
      </c>
      <c r="AL95">
        <v>275.77999999999997</v>
      </c>
      <c r="AM95">
        <v>2.9129999999999998</v>
      </c>
      <c r="AN95">
        <v>9.9</v>
      </c>
      <c r="AO95">
        <v>-9.33</v>
      </c>
      <c r="AR95">
        <v>675.8</v>
      </c>
      <c r="AW95">
        <v>590.79999999999995</v>
      </c>
      <c r="AX95">
        <v>275.74</v>
      </c>
      <c r="AY95">
        <v>2.9129999999999998</v>
      </c>
      <c r="AZ95">
        <v>9.93</v>
      </c>
      <c r="BA95">
        <v>-9.2899999999999991</v>
      </c>
      <c r="BB95">
        <f t="shared" si="33"/>
        <v>13.598124870731258</v>
      </c>
      <c r="BC95">
        <f t="shared" si="36"/>
        <v>12.598124870731258</v>
      </c>
      <c r="BD95">
        <f t="shared" si="37"/>
        <v>9.1997522566972858</v>
      </c>
      <c r="BE95">
        <f t="shared" si="38"/>
        <v>-8.606817569457986</v>
      </c>
      <c r="BF95">
        <f t="shared" si="39"/>
        <v>12.598124870731258</v>
      </c>
      <c r="BH95">
        <f t="shared" si="40"/>
        <v>0.75211181515275394</v>
      </c>
      <c r="BI95">
        <f t="shared" si="34"/>
        <v>2.3229081419476505</v>
      </c>
      <c r="BN95">
        <v>587</v>
      </c>
      <c r="BO95">
        <v>275.77999999999997</v>
      </c>
      <c r="BP95">
        <v>2.9129999999999998</v>
      </c>
      <c r="BQ95" s="3">
        <f t="shared" si="41"/>
        <v>9.172253364304483</v>
      </c>
      <c r="BR95" s="3">
        <f t="shared" si="42"/>
        <v>-8.644153928177861</v>
      </c>
      <c r="BS95">
        <f t="shared" si="35"/>
        <v>12.603635543486158</v>
      </c>
    </row>
    <row r="96" spans="1:71" x14ac:dyDescent="0.2">
      <c r="A96">
        <v>688.2</v>
      </c>
      <c r="B96">
        <v>273.92</v>
      </c>
      <c r="C96">
        <v>2.923</v>
      </c>
      <c r="D96">
        <v>10.26</v>
      </c>
      <c r="E96">
        <v>-8.92</v>
      </c>
      <c r="G96">
        <v>587</v>
      </c>
      <c r="H96">
        <v>275.77999999999997</v>
      </c>
      <c r="I96">
        <v>2.9129999999999998</v>
      </c>
      <c r="J96">
        <v>9.9</v>
      </c>
      <c r="K96">
        <v>-9.33</v>
      </c>
      <c r="M96">
        <v>590.79999999999995</v>
      </c>
      <c r="N96">
        <v>275.74</v>
      </c>
      <c r="O96">
        <v>2.9129999999999998</v>
      </c>
      <c r="P96">
        <v>9.93</v>
      </c>
      <c r="Q96">
        <v>-9.2899999999999991</v>
      </c>
      <c r="R96">
        <f t="shared" si="30"/>
        <v>13.598124870731258</v>
      </c>
      <c r="T96">
        <f t="shared" si="31"/>
        <v>13.026093965476903</v>
      </c>
      <c r="U96" s="3">
        <f t="shared" si="32"/>
        <v>590.79999999999995</v>
      </c>
      <c r="AK96">
        <v>590.79999999999995</v>
      </c>
      <c r="AL96">
        <v>275.74</v>
      </c>
      <c r="AM96">
        <v>2.9129999999999998</v>
      </c>
      <c r="AN96">
        <v>9.93</v>
      </c>
      <c r="AO96">
        <v>-9.2899999999999991</v>
      </c>
      <c r="AR96">
        <v>679.9</v>
      </c>
      <c r="AW96">
        <v>594.5</v>
      </c>
      <c r="AX96">
        <v>275.70999999999998</v>
      </c>
      <c r="AY96">
        <v>2.9129999999999998</v>
      </c>
      <c r="AZ96">
        <v>9.9600000000000009</v>
      </c>
      <c r="BA96">
        <v>-9.26</v>
      </c>
      <c r="BB96">
        <f t="shared" si="33"/>
        <v>13.599602935380137</v>
      </c>
      <c r="BC96">
        <f t="shared" si="36"/>
        <v>12.599602935380137</v>
      </c>
      <c r="BD96">
        <f t="shared" si="37"/>
        <v>9.2276256764755615</v>
      </c>
      <c r="BE96">
        <f t="shared" si="38"/>
        <v>-8.5790977674863154</v>
      </c>
      <c r="BF96">
        <f t="shared" si="39"/>
        <v>12.599602935380137</v>
      </c>
      <c r="BH96">
        <f t="shared" si="40"/>
        <v>0.74899385839171462</v>
      </c>
      <c r="BI96">
        <f t="shared" si="34"/>
        <v>2.3197901851866112</v>
      </c>
      <c r="BN96">
        <v>590.79999999999995</v>
      </c>
      <c r="BO96">
        <v>275.74</v>
      </c>
      <c r="BP96">
        <v>2.9129999999999998</v>
      </c>
      <c r="BQ96" s="3">
        <f t="shared" si="41"/>
        <v>9.1997522566972858</v>
      </c>
      <c r="BR96" s="3">
        <f t="shared" si="42"/>
        <v>-8.606817569457986</v>
      </c>
      <c r="BS96">
        <f t="shared" si="35"/>
        <v>12.598124870731258</v>
      </c>
    </row>
    <row r="97" spans="1:71" x14ac:dyDescent="0.2">
      <c r="A97">
        <v>692.1</v>
      </c>
      <c r="B97">
        <v>273.89</v>
      </c>
      <c r="C97">
        <v>2.923</v>
      </c>
      <c r="D97">
        <v>10.26</v>
      </c>
      <c r="E97">
        <v>-8.92</v>
      </c>
      <c r="G97">
        <v>590.79999999999995</v>
      </c>
      <c r="H97">
        <v>275.74</v>
      </c>
      <c r="I97">
        <v>2.9129999999999998</v>
      </c>
      <c r="J97">
        <v>9.93</v>
      </c>
      <c r="K97">
        <v>-9.2899999999999991</v>
      </c>
      <c r="M97">
        <v>594.5</v>
      </c>
      <c r="N97">
        <v>275.70999999999998</v>
      </c>
      <c r="O97">
        <v>2.9129999999999998</v>
      </c>
      <c r="P97">
        <v>9.9600000000000009</v>
      </c>
      <c r="Q97">
        <v>-9.26</v>
      </c>
      <c r="R97">
        <f t="shared" si="30"/>
        <v>13.599602935380137</v>
      </c>
      <c r="T97">
        <f t="shared" si="31"/>
        <v>13.035458713687323</v>
      </c>
      <c r="U97" s="3">
        <f t="shared" si="32"/>
        <v>594.5</v>
      </c>
      <c r="AK97">
        <v>594.5</v>
      </c>
      <c r="AL97">
        <v>275.70999999999998</v>
      </c>
      <c r="AM97">
        <v>2.9129999999999998</v>
      </c>
      <c r="AN97">
        <v>9.9600000000000009</v>
      </c>
      <c r="AO97">
        <v>-9.26</v>
      </c>
      <c r="AR97">
        <v>684.1</v>
      </c>
      <c r="AW97">
        <v>598.20000000000005</v>
      </c>
      <c r="AX97">
        <v>275.57</v>
      </c>
      <c r="AY97">
        <v>2.9140000000000001</v>
      </c>
      <c r="AZ97">
        <v>9.99</v>
      </c>
      <c r="BA97">
        <v>-9.2200000000000006</v>
      </c>
      <c r="BB97">
        <f t="shared" si="33"/>
        <v>13.594429006030374</v>
      </c>
      <c r="BC97">
        <f t="shared" si="36"/>
        <v>12.594429006030374</v>
      </c>
      <c r="BD97">
        <f t="shared" si="37"/>
        <v>9.2551401544288101</v>
      </c>
      <c r="BE97">
        <f t="shared" si="38"/>
        <v>-8.5417810033867507</v>
      </c>
      <c r="BF97">
        <f t="shared" si="39"/>
        <v>12.594429006030376</v>
      </c>
      <c r="BH97">
        <f t="shared" si="40"/>
        <v>0.74533631964884572</v>
      </c>
      <c r="BI97">
        <f t="shared" si="34"/>
        <v>2.3161326464437426</v>
      </c>
      <c r="BN97">
        <v>594.5</v>
      </c>
      <c r="BO97">
        <v>275.70999999999998</v>
      </c>
      <c r="BP97">
        <v>2.9129999999999998</v>
      </c>
      <c r="BQ97" s="3">
        <f t="shared" si="41"/>
        <v>9.2276256764755615</v>
      </c>
      <c r="BR97" s="3">
        <f t="shared" si="42"/>
        <v>-8.5790977674863154</v>
      </c>
      <c r="BS97">
        <f t="shared" si="35"/>
        <v>12.599602935380137</v>
      </c>
    </row>
    <row r="98" spans="1:71" x14ac:dyDescent="0.2">
      <c r="A98">
        <v>695.9</v>
      </c>
      <c r="B98">
        <v>273.86</v>
      </c>
      <c r="C98">
        <v>2.923</v>
      </c>
      <c r="D98">
        <v>10.26</v>
      </c>
      <c r="E98">
        <v>-8.92</v>
      </c>
      <c r="G98">
        <v>594.5</v>
      </c>
      <c r="H98">
        <v>275.70999999999998</v>
      </c>
      <c r="I98">
        <v>2.9129999999999998</v>
      </c>
      <c r="J98">
        <v>9.9600000000000009</v>
      </c>
      <c r="K98">
        <v>-9.26</v>
      </c>
      <c r="M98">
        <v>598.20000000000005</v>
      </c>
      <c r="N98">
        <v>275.57</v>
      </c>
      <c r="O98">
        <v>2.9140000000000001</v>
      </c>
      <c r="P98">
        <v>9.99</v>
      </c>
      <c r="Q98">
        <v>-9.2200000000000006</v>
      </c>
      <c r="R98">
        <f t="shared" si="30"/>
        <v>13.594429006030374</v>
      </c>
      <c r="T98">
        <f t="shared" si="31"/>
        <v>13.044765358784836</v>
      </c>
      <c r="U98" s="3">
        <f t="shared" si="32"/>
        <v>598.20000000000005</v>
      </c>
      <c r="AK98">
        <v>598.20000000000005</v>
      </c>
      <c r="AL98">
        <v>275.57</v>
      </c>
      <c r="AM98">
        <v>2.9140000000000001</v>
      </c>
      <c r="AN98">
        <v>9.99</v>
      </c>
      <c r="AO98">
        <v>-9.2200000000000006</v>
      </c>
      <c r="AR98">
        <v>688.2</v>
      </c>
      <c r="AW98">
        <v>601.79999999999995</v>
      </c>
      <c r="AX98">
        <v>275.52999999999997</v>
      </c>
      <c r="AY98">
        <v>2.9140000000000001</v>
      </c>
      <c r="AZ98">
        <v>10.029999999999999</v>
      </c>
      <c r="BA98">
        <v>-9.19</v>
      </c>
      <c r="BB98">
        <f t="shared" si="33"/>
        <v>13.603565709033788</v>
      </c>
      <c r="BC98">
        <f t="shared" si="36"/>
        <v>12.603565709033788</v>
      </c>
      <c r="BD98">
        <f t="shared" si="37"/>
        <v>9.2926933103767535</v>
      </c>
      <c r="BE98">
        <f t="shared" si="38"/>
        <v>-8.5144418267559683</v>
      </c>
      <c r="BF98">
        <f t="shared" si="39"/>
        <v>12.603565709033788</v>
      </c>
      <c r="BH98">
        <f t="shared" si="40"/>
        <v>0.74172148340826394</v>
      </c>
      <c r="BI98">
        <f t="shared" si="34"/>
        <v>2.3125178102031607</v>
      </c>
      <c r="BN98">
        <v>598.20000000000005</v>
      </c>
      <c r="BO98">
        <v>275.57</v>
      </c>
      <c r="BP98">
        <v>2.9140000000000001</v>
      </c>
      <c r="BQ98" s="3">
        <f t="shared" si="41"/>
        <v>9.2551401544288101</v>
      </c>
      <c r="BR98" s="3">
        <f t="shared" si="42"/>
        <v>-8.5417810033867507</v>
      </c>
      <c r="BS98">
        <f t="shared" si="35"/>
        <v>12.594429006030376</v>
      </c>
    </row>
    <row r="99" spans="1:71" x14ac:dyDescent="0.2">
      <c r="A99">
        <v>699.7</v>
      </c>
      <c r="B99">
        <v>273.73</v>
      </c>
      <c r="C99">
        <v>2.9239999999999999</v>
      </c>
      <c r="D99">
        <v>10.26</v>
      </c>
      <c r="E99">
        <v>-8.92</v>
      </c>
      <c r="G99">
        <v>598.20000000000005</v>
      </c>
      <c r="H99">
        <v>275.57</v>
      </c>
      <c r="I99">
        <v>2.9140000000000001</v>
      </c>
      <c r="J99">
        <v>9.99</v>
      </c>
      <c r="K99">
        <v>-9.2200000000000006</v>
      </c>
      <c r="M99">
        <v>601.79999999999995</v>
      </c>
      <c r="N99">
        <v>275.52999999999997</v>
      </c>
      <c r="O99">
        <v>2.9140000000000001</v>
      </c>
      <c r="P99">
        <v>10.029999999999999</v>
      </c>
      <c r="Q99">
        <v>-9.19</v>
      </c>
      <c r="R99">
        <f t="shared" ref="R99:R162" si="43">SQRT(POWER(P99,2) + POWER(Q99,2))</f>
        <v>13.603565709033788</v>
      </c>
      <c r="T99">
        <f t="shared" si="31"/>
        <v>13.053765385784983</v>
      </c>
      <c r="U99" s="3">
        <f t="shared" si="32"/>
        <v>601.79999999999995</v>
      </c>
      <c r="AK99">
        <v>601.79999999999995</v>
      </c>
      <c r="AL99">
        <v>275.52999999999997</v>
      </c>
      <c r="AM99">
        <v>2.9140000000000001</v>
      </c>
      <c r="AN99">
        <v>10.029999999999999</v>
      </c>
      <c r="AO99">
        <v>-9.19</v>
      </c>
      <c r="AR99">
        <v>692.1</v>
      </c>
      <c r="AW99">
        <v>605.5</v>
      </c>
      <c r="AX99">
        <v>275.5</v>
      </c>
      <c r="AY99">
        <v>2.9140000000000001</v>
      </c>
      <c r="AZ99">
        <v>10.039999999999999</v>
      </c>
      <c r="BA99">
        <v>-9.17</v>
      </c>
      <c r="BB99">
        <f t="shared" si="33"/>
        <v>13.597444612867521</v>
      </c>
      <c r="BC99">
        <f t="shared" si="36"/>
        <v>12.597444612867521</v>
      </c>
      <c r="BD99">
        <f t="shared" si="37"/>
        <v>9.3016259682720843</v>
      </c>
      <c r="BE99">
        <f t="shared" si="38"/>
        <v>-8.4956085785911384</v>
      </c>
      <c r="BF99">
        <f t="shared" si="39"/>
        <v>12.597444612867521</v>
      </c>
      <c r="BH99">
        <f t="shared" si="40"/>
        <v>0.74014017713359048</v>
      </c>
      <c r="BI99">
        <f t="shared" si="34"/>
        <v>2.3109365039284873</v>
      </c>
      <c r="BN99">
        <v>601.79999999999995</v>
      </c>
      <c r="BO99">
        <v>275.52999999999997</v>
      </c>
      <c r="BP99">
        <v>2.9140000000000001</v>
      </c>
      <c r="BQ99" s="3">
        <f t="shared" si="41"/>
        <v>9.2926933103767535</v>
      </c>
      <c r="BR99" s="3">
        <f t="shared" si="42"/>
        <v>-8.5144418267559683</v>
      </c>
      <c r="BS99">
        <f t="shared" si="35"/>
        <v>12.603565709033788</v>
      </c>
    </row>
    <row r="100" spans="1:71" x14ac:dyDescent="0.2">
      <c r="A100">
        <v>703.5</v>
      </c>
      <c r="B100">
        <v>273.69</v>
      </c>
      <c r="C100">
        <v>2.9239999999999999</v>
      </c>
      <c r="D100">
        <v>10.26</v>
      </c>
      <c r="E100">
        <v>-8.92</v>
      </c>
      <c r="G100">
        <v>601.79999999999995</v>
      </c>
      <c r="H100">
        <v>275.52999999999997</v>
      </c>
      <c r="I100">
        <v>2.9140000000000001</v>
      </c>
      <c r="J100">
        <v>10.029999999999999</v>
      </c>
      <c r="K100">
        <v>-9.19</v>
      </c>
      <c r="M100">
        <v>605.5</v>
      </c>
      <c r="N100">
        <v>275.5</v>
      </c>
      <c r="O100">
        <v>2.9140000000000001</v>
      </c>
      <c r="P100">
        <v>10.039999999999999</v>
      </c>
      <c r="Q100">
        <v>-9.17</v>
      </c>
      <c r="R100">
        <f t="shared" si="43"/>
        <v>13.597444612867521</v>
      </c>
      <c r="T100">
        <f t="shared" si="31"/>
        <v>13.062959483980787</v>
      </c>
      <c r="U100" s="3">
        <f t="shared" si="32"/>
        <v>605.5</v>
      </c>
      <c r="AK100">
        <v>605.5</v>
      </c>
      <c r="AL100">
        <v>275.5</v>
      </c>
      <c r="AM100">
        <v>2.9140000000000001</v>
      </c>
      <c r="AN100">
        <v>10.039999999999999</v>
      </c>
      <c r="AO100">
        <v>-9.17</v>
      </c>
      <c r="AR100">
        <v>695.9</v>
      </c>
      <c r="AW100">
        <v>609.20000000000005</v>
      </c>
      <c r="AX100">
        <v>275.37</v>
      </c>
      <c r="AY100">
        <v>2.915</v>
      </c>
      <c r="AZ100">
        <v>10.07</v>
      </c>
      <c r="BA100">
        <v>-9.14</v>
      </c>
      <c r="BB100">
        <f t="shared" si="33"/>
        <v>13.599430135119633</v>
      </c>
      <c r="BC100">
        <f t="shared" si="36"/>
        <v>12.599430135119633</v>
      </c>
      <c r="BD100">
        <f t="shared" si="37"/>
        <v>9.3295277963894314</v>
      </c>
      <c r="BE100">
        <f t="shared" si="38"/>
        <v>-8.4679130147963679</v>
      </c>
      <c r="BF100">
        <f t="shared" si="39"/>
        <v>12.599430135119633</v>
      </c>
      <c r="BH100">
        <f t="shared" si="40"/>
        <v>0.73702364711855806</v>
      </c>
      <c r="BI100">
        <f t="shared" si="34"/>
        <v>2.3078199739134551</v>
      </c>
      <c r="BN100">
        <v>605.5</v>
      </c>
      <c r="BO100">
        <v>275.5</v>
      </c>
      <c r="BP100">
        <v>2.9140000000000001</v>
      </c>
      <c r="BQ100" s="3">
        <f t="shared" si="41"/>
        <v>9.3016259682720843</v>
      </c>
      <c r="BR100" s="3">
        <f t="shared" si="42"/>
        <v>-8.4956085785911384</v>
      </c>
      <c r="BS100">
        <f t="shared" si="35"/>
        <v>12.597444612867521</v>
      </c>
    </row>
    <row r="101" spans="1:71" x14ac:dyDescent="0.2">
      <c r="A101">
        <v>707.3</v>
      </c>
      <c r="B101">
        <v>273.66000000000003</v>
      </c>
      <c r="C101">
        <v>2.9239999999999999</v>
      </c>
      <c r="D101">
        <v>10.28</v>
      </c>
      <c r="E101">
        <v>-8.9</v>
      </c>
      <c r="G101">
        <v>605.5</v>
      </c>
      <c r="H101">
        <v>275.5</v>
      </c>
      <c r="I101">
        <v>2.9140000000000001</v>
      </c>
      <c r="J101">
        <v>10.039999999999999</v>
      </c>
      <c r="K101">
        <v>-9.17</v>
      </c>
      <c r="M101">
        <v>609.20000000000005</v>
      </c>
      <c r="N101">
        <v>275.37</v>
      </c>
      <c r="O101">
        <v>2.915</v>
      </c>
      <c r="P101">
        <v>10.07</v>
      </c>
      <c r="Q101">
        <v>-9.14</v>
      </c>
      <c r="R101">
        <f t="shared" si="43"/>
        <v>13.599430135119633</v>
      </c>
      <c r="T101">
        <f t="shared" si="31"/>
        <v>13.072097571022576</v>
      </c>
      <c r="U101" s="3">
        <f t="shared" si="32"/>
        <v>609.20000000000005</v>
      </c>
      <c r="AK101">
        <v>609.20000000000005</v>
      </c>
      <c r="AL101">
        <v>275.37</v>
      </c>
      <c r="AM101">
        <v>2.915</v>
      </c>
      <c r="AN101">
        <v>10.07</v>
      </c>
      <c r="AO101">
        <v>-9.14</v>
      </c>
      <c r="AR101">
        <v>699.7</v>
      </c>
      <c r="AW101">
        <v>612.79999999999995</v>
      </c>
      <c r="AX101">
        <v>275.33</v>
      </c>
      <c r="AY101">
        <v>2.915</v>
      </c>
      <c r="AZ101">
        <v>10.11</v>
      </c>
      <c r="BA101">
        <v>-9.1</v>
      </c>
      <c r="BB101">
        <f t="shared" si="33"/>
        <v>13.602282896631726</v>
      </c>
      <c r="BC101">
        <f t="shared" si="36"/>
        <v>12.602282896631726</v>
      </c>
      <c r="BD101">
        <f t="shared" si="37"/>
        <v>9.3667424103123516</v>
      </c>
      <c r="BE101">
        <f t="shared" si="38"/>
        <v>-8.4309946522099324</v>
      </c>
      <c r="BF101">
        <f t="shared" si="39"/>
        <v>12.602282896631726</v>
      </c>
      <c r="BH101">
        <f t="shared" si="40"/>
        <v>0.73286974659519544</v>
      </c>
      <c r="BI101">
        <f t="shared" si="34"/>
        <v>2.303666073390092</v>
      </c>
      <c r="BN101">
        <v>609.20000000000005</v>
      </c>
      <c r="BO101">
        <v>275.37</v>
      </c>
      <c r="BP101">
        <v>2.915</v>
      </c>
      <c r="BQ101" s="3">
        <f t="shared" si="41"/>
        <v>9.3295277963894314</v>
      </c>
      <c r="BR101" s="3">
        <f t="shared" si="42"/>
        <v>-8.4679130147963679</v>
      </c>
      <c r="BS101">
        <f t="shared" si="35"/>
        <v>12.599430135119633</v>
      </c>
    </row>
    <row r="102" spans="1:71" x14ac:dyDescent="0.2">
      <c r="A102">
        <v>711.1</v>
      </c>
      <c r="B102">
        <v>273.52999999999997</v>
      </c>
      <c r="C102">
        <v>2.9249999999999998</v>
      </c>
      <c r="D102">
        <v>10.28</v>
      </c>
      <c r="E102">
        <v>-8.9</v>
      </c>
      <c r="G102">
        <v>609.20000000000005</v>
      </c>
      <c r="H102">
        <v>275.37</v>
      </c>
      <c r="I102">
        <v>2.915</v>
      </c>
      <c r="J102">
        <v>10.07</v>
      </c>
      <c r="K102">
        <v>-9.14</v>
      </c>
      <c r="M102">
        <v>612.79999999999995</v>
      </c>
      <c r="N102">
        <v>275.33</v>
      </c>
      <c r="O102">
        <v>2.915</v>
      </c>
      <c r="P102">
        <v>10.11</v>
      </c>
      <c r="Q102">
        <v>-9.1</v>
      </c>
      <c r="R102">
        <f t="shared" si="43"/>
        <v>13.602282896631726</v>
      </c>
      <c r="T102">
        <f t="shared" si="31"/>
        <v>13.080935567130638</v>
      </c>
      <c r="U102" s="3">
        <f t="shared" si="32"/>
        <v>612.79999999999995</v>
      </c>
      <c r="AK102">
        <v>612.79999999999995</v>
      </c>
      <c r="AL102">
        <v>275.33</v>
      </c>
      <c r="AM102">
        <v>2.915</v>
      </c>
      <c r="AN102">
        <v>10.11</v>
      </c>
      <c r="AO102">
        <v>-9.1</v>
      </c>
      <c r="AR102">
        <v>703.5</v>
      </c>
      <c r="AW102">
        <v>616.5</v>
      </c>
      <c r="AX102">
        <v>275.29000000000002</v>
      </c>
      <c r="AY102">
        <v>2.915</v>
      </c>
      <c r="AZ102">
        <v>10.14</v>
      </c>
      <c r="BA102">
        <v>-9.06</v>
      </c>
      <c r="BB102">
        <f t="shared" si="33"/>
        <v>13.59791160436043</v>
      </c>
      <c r="BC102">
        <f t="shared" si="36"/>
        <v>12.59791160436043</v>
      </c>
      <c r="BD102">
        <f t="shared" si="37"/>
        <v>9.3942972557088549</v>
      </c>
      <c r="BE102">
        <f t="shared" si="38"/>
        <v>-8.393721216639273</v>
      </c>
      <c r="BF102">
        <f t="shared" si="39"/>
        <v>12.59791160436043</v>
      </c>
      <c r="BH102">
        <f t="shared" si="40"/>
        <v>0.7292073771962112</v>
      </c>
      <c r="BI102">
        <f t="shared" si="34"/>
        <v>2.3000037039911079</v>
      </c>
      <c r="BN102">
        <v>612.79999999999995</v>
      </c>
      <c r="BO102">
        <v>275.33</v>
      </c>
      <c r="BP102">
        <v>2.915</v>
      </c>
      <c r="BQ102" s="3">
        <f t="shared" si="41"/>
        <v>9.3667424103123516</v>
      </c>
      <c r="BR102" s="3">
        <f t="shared" si="42"/>
        <v>-8.4309946522099324</v>
      </c>
      <c r="BS102">
        <f t="shared" si="35"/>
        <v>12.602282896631726</v>
      </c>
    </row>
    <row r="103" spans="1:71" x14ac:dyDescent="0.2">
      <c r="A103">
        <v>714.9</v>
      </c>
      <c r="B103">
        <v>273.49</v>
      </c>
      <c r="C103">
        <v>2.9249999999999998</v>
      </c>
      <c r="D103">
        <v>10.28</v>
      </c>
      <c r="E103">
        <v>-8.9</v>
      </c>
      <c r="G103">
        <v>612.79999999999995</v>
      </c>
      <c r="H103">
        <v>275.33</v>
      </c>
      <c r="I103">
        <v>2.915</v>
      </c>
      <c r="J103">
        <v>10.11</v>
      </c>
      <c r="K103">
        <v>-9.1</v>
      </c>
      <c r="M103">
        <v>616.5</v>
      </c>
      <c r="N103">
        <v>275.29000000000002</v>
      </c>
      <c r="O103">
        <v>2.915</v>
      </c>
      <c r="P103">
        <v>10.14</v>
      </c>
      <c r="Q103">
        <v>-9.06</v>
      </c>
      <c r="R103">
        <f t="shared" si="43"/>
        <v>13.59791160436043</v>
      </c>
      <c r="T103">
        <f t="shared" si="31"/>
        <v>13.089965123397663</v>
      </c>
      <c r="U103" s="3">
        <f t="shared" si="32"/>
        <v>616.5</v>
      </c>
      <c r="AK103">
        <v>616.5</v>
      </c>
      <c r="AL103">
        <v>275.29000000000002</v>
      </c>
      <c r="AM103">
        <v>2.915</v>
      </c>
      <c r="AN103">
        <v>10.14</v>
      </c>
      <c r="AO103">
        <v>-9.06</v>
      </c>
      <c r="AR103">
        <v>707.3</v>
      </c>
      <c r="AW103">
        <v>620.20000000000005</v>
      </c>
      <c r="AX103">
        <v>275.16000000000003</v>
      </c>
      <c r="AY103">
        <v>2.9159999999999999</v>
      </c>
      <c r="AZ103">
        <v>10.17</v>
      </c>
      <c r="BA103">
        <v>-9.0299999999999994</v>
      </c>
      <c r="BB103">
        <f t="shared" si="33"/>
        <v>13.600360289345279</v>
      </c>
      <c r="BC103">
        <f t="shared" si="36"/>
        <v>12.600360289345279</v>
      </c>
      <c r="BD103">
        <f t="shared" si="37"/>
        <v>9.4222256922879222</v>
      </c>
      <c r="BE103">
        <f t="shared" si="38"/>
        <v>-8.3660470011170034</v>
      </c>
      <c r="BF103">
        <f t="shared" si="39"/>
        <v>12.600360289345279</v>
      </c>
      <c r="BH103">
        <f t="shared" si="40"/>
        <v>0.72609278953719492</v>
      </c>
      <c r="BI103">
        <f t="shared" si="34"/>
        <v>2.2968891163320913</v>
      </c>
      <c r="BN103">
        <v>616.5</v>
      </c>
      <c r="BO103">
        <v>275.29000000000002</v>
      </c>
      <c r="BP103">
        <v>2.915</v>
      </c>
      <c r="BQ103" s="3">
        <f t="shared" si="41"/>
        <v>9.3942972557088549</v>
      </c>
      <c r="BR103" s="3">
        <f t="shared" si="42"/>
        <v>-8.393721216639273</v>
      </c>
      <c r="BS103">
        <f t="shared" si="35"/>
        <v>12.59791160436043</v>
      </c>
    </row>
    <row r="104" spans="1:71" x14ac:dyDescent="0.2">
      <c r="A104">
        <v>718.7</v>
      </c>
      <c r="B104">
        <v>273.45</v>
      </c>
      <c r="C104">
        <v>2.9249999999999998</v>
      </c>
      <c r="D104">
        <v>10.28</v>
      </c>
      <c r="E104">
        <v>-8.9</v>
      </c>
      <c r="G104">
        <v>616.5</v>
      </c>
      <c r="H104">
        <v>275.29000000000002</v>
      </c>
      <c r="I104">
        <v>2.915</v>
      </c>
      <c r="J104">
        <v>10.14</v>
      </c>
      <c r="K104">
        <v>-9.06</v>
      </c>
      <c r="M104">
        <v>620.20000000000005</v>
      </c>
      <c r="N104">
        <v>275.16000000000003</v>
      </c>
      <c r="O104">
        <v>2.9159999999999999</v>
      </c>
      <c r="P104">
        <v>10.17</v>
      </c>
      <c r="Q104">
        <v>-9.0299999999999994</v>
      </c>
      <c r="R104">
        <f t="shared" si="43"/>
        <v>13.600360289345279</v>
      </c>
      <c r="T104">
        <f t="shared" si="31"/>
        <v>13.09894064949059</v>
      </c>
      <c r="U104" s="3">
        <f t="shared" si="32"/>
        <v>620.20000000000005</v>
      </c>
      <c r="AK104">
        <v>620.20000000000005</v>
      </c>
      <c r="AL104">
        <v>275.16000000000003</v>
      </c>
      <c r="AM104">
        <v>2.9159999999999999</v>
      </c>
      <c r="AN104">
        <v>10.17</v>
      </c>
      <c r="AO104">
        <v>-9.0299999999999994</v>
      </c>
      <c r="AR104">
        <v>711.1</v>
      </c>
      <c r="AW104">
        <v>623.79999999999995</v>
      </c>
      <c r="AX104">
        <v>275.13</v>
      </c>
      <c r="AY104">
        <v>2.9159999999999999</v>
      </c>
      <c r="AZ104">
        <v>10.199999999999999</v>
      </c>
      <c r="BA104">
        <v>-8.99</v>
      </c>
      <c r="BB104">
        <f t="shared" si="33"/>
        <v>13.59632670981394</v>
      </c>
      <c r="BC104">
        <f t="shared" si="36"/>
        <v>12.59632670981394</v>
      </c>
      <c r="BD104">
        <f t="shared" si="37"/>
        <v>9.4497973741218235</v>
      </c>
      <c r="BE104">
        <f t="shared" si="38"/>
        <v>-8.3287919993485477</v>
      </c>
      <c r="BF104">
        <f t="shared" si="39"/>
        <v>12.59632670981394</v>
      </c>
      <c r="BH104">
        <f t="shared" si="40"/>
        <v>0.72242785305188939</v>
      </c>
      <c r="BI104">
        <f t="shared" si="34"/>
        <v>2.2932241798467858</v>
      </c>
      <c r="BN104">
        <v>620.20000000000005</v>
      </c>
      <c r="BO104">
        <v>275.16000000000003</v>
      </c>
      <c r="BP104">
        <v>2.9159999999999999</v>
      </c>
      <c r="BQ104" s="3">
        <f t="shared" si="41"/>
        <v>9.4222256922879222</v>
      </c>
      <c r="BR104" s="3">
        <f t="shared" si="42"/>
        <v>-8.3660470011170034</v>
      </c>
      <c r="BS104">
        <f t="shared" si="35"/>
        <v>12.600360289345279</v>
      </c>
    </row>
    <row r="105" spans="1:71" x14ac:dyDescent="0.2">
      <c r="A105">
        <v>722.5</v>
      </c>
      <c r="B105">
        <v>273.32</v>
      </c>
      <c r="C105">
        <v>2.9260000000000002</v>
      </c>
      <c r="D105">
        <v>10.28</v>
      </c>
      <c r="E105">
        <v>-8.9</v>
      </c>
      <c r="G105">
        <v>620.20000000000005</v>
      </c>
      <c r="H105">
        <v>275.16000000000003</v>
      </c>
      <c r="I105">
        <v>2.9159999999999999</v>
      </c>
      <c r="J105">
        <v>10.17</v>
      </c>
      <c r="K105">
        <v>-9.0299999999999994</v>
      </c>
      <c r="M105">
        <v>623.79999999999995</v>
      </c>
      <c r="N105">
        <v>275.13</v>
      </c>
      <c r="O105">
        <v>2.9159999999999999</v>
      </c>
      <c r="P105">
        <v>10.199999999999999</v>
      </c>
      <c r="Q105">
        <v>-8.99</v>
      </c>
      <c r="R105">
        <f t="shared" si="43"/>
        <v>13.59632670981394</v>
      </c>
      <c r="T105">
        <f t="shared" si="31"/>
        <v>13.10762234575162</v>
      </c>
      <c r="U105" s="3">
        <f t="shared" si="32"/>
        <v>623.79999999999995</v>
      </c>
      <c r="AK105">
        <v>623.79999999999995</v>
      </c>
      <c r="AL105">
        <v>275.13</v>
      </c>
      <c r="AM105">
        <v>2.9159999999999999</v>
      </c>
      <c r="AN105">
        <v>10.199999999999999</v>
      </c>
      <c r="AO105">
        <v>-8.99</v>
      </c>
      <c r="AR105">
        <v>714.9</v>
      </c>
      <c r="AW105">
        <v>627.5</v>
      </c>
      <c r="AX105">
        <v>274.99</v>
      </c>
      <c r="AY105">
        <v>2.9169999999999998</v>
      </c>
      <c r="AZ105">
        <v>10.220000000000001</v>
      </c>
      <c r="BA105">
        <v>-8.98</v>
      </c>
      <c r="BB105">
        <f t="shared" si="33"/>
        <v>13.604734470029175</v>
      </c>
      <c r="BC105">
        <f t="shared" si="36"/>
        <v>12.604734470029175</v>
      </c>
      <c r="BD105">
        <f t="shared" si="37"/>
        <v>9.4687909247685536</v>
      </c>
      <c r="BE105">
        <f t="shared" si="38"/>
        <v>-8.3199356657946772</v>
      </c>
      <c r="BF105">
        <f t="shared" si="39"/>
        <v>12.604734470029173</v>
      </c>
      <c r="BH105">
        <f t="shared" si="40"/>
        <v>0.72090439852694044</v>
      </c>
      <c r="BI105">
        <f t="shared" si="34"/>
        <v>2.2917007253218369</v>
      </c>
      <c r="BN105">
        <v>623.79999999999995</v>
      </c>
      <c r="BO105">
        <v>275.13</v>
      </c>
      <c r="BP105">
        <v>2.9159999999999999</v>
      </c>
      <c r="BQ105" s="3">
        <f t="shared" si="41"/>
        <v>9.4497973741218235</v>
      </c>
      <c r="BR105" s="3">
        <f t="shared" si="42"/>
        <v>-8.3287919993485477</v>
      </c>
      <c r="BS105">
        <f t="shared" si="35"/>
        <v>12.59632670981394</v>
      </c>
    </row>
    <row r="106" spans="1:71" x14ac:dyDescent="0.2">
      <c r="A106">
        <v>726.3</v>
      </c>
      <c r="B106">
        <v>273.29000000000002</v>
      </c>
      <c r="C106">
        <v>2.9260000000000002</v>
      </c>
      <c r="D106">
        <v>10.28</v>
      </c>
      <c r="E106">
        <v>-8.9</v>
      </c>
      <c r="G106">
        <v>623.79999999999995</v>
      </c>
      <c r="H106">
        <v>275.13</v>
      </c>
      <c r="I106">
        <v>2.9159999999999999</v>
      </c>
      <c r="J106">
        <v>10.199999999999999</v>
      </c>
      <c r="K106">
        <v>-8.99</v>
      </c>
      <c r="M106">
        <v>627.5</v>
      </c>
      <c r="N106">
        <v>274.99</v>
      </c>
      <c r="O106">
        <v>2.9169999999999998</v>
      </c>
      <c r="P106">
        <v>10.220000000000001</v>
      </c>
      <c r="Q106">
        <v>-8.98</v>
      </c>
      <c r="R106">
        <f t="shared" si="43"/>
        <v>13.604734470029175</v>
      </c>
      <c r="T106">
        <f t="shared" si="31"/>
        <v>13.116493145999975</v>
      </c>
      <c r="U106" s="3">
        <f t="shared" si="32"/>
        <v>627.5</v>
      </c>
      <c r="AK106">
        <v>627.5</v>
      </c>
      <c r="AL106">
        <v>274.99</v>
      </c>
      <c r="AM106">
        <v>2.9169999999999998</v>
      </c>
      <c r="AN106">
        <v>10.220000000000001</v>
      </c>
      <c r="AO106">
        <v>-8.98</v>
      </c>
      <c r="AR106">
        <v>718.7</v>
      </c>
      <c r="AW106">
        <v>631.20000000000005</v>
      </c>
      <c r="AX106">
        <v>274.95999999999998</v>
      </c>
      <c r="AY106">
        <v>2.9180000000000001</v>
      </c>
      <c r="AZ106">
        <v>10.25</v>
      </c>
      <c r="BA106">
        <v>-8.94</v>
      </c>
      <c r="BB106">
        <f t="shared" si="33"/>
        <v>13.6009595249747</v>
      </c>
      <c r="BC106">
        <f t="shared" si="36"/>
        <v>12.6009595249747</v>
      </c>
      <c r="BD106">
        <f t="shared" si="37"/>
        <v>9.496376700027783</v>
      </c>
      <c r="BE106">
        <f t="shared" si="38"/>
        <v>-8.2826934339754494</v>
      </c>
      <c r="BF106">
        <f t="shared" si="39"/>
        <v>12.6009595249747</v>
      </c>
      <c r="BH106">
        <f t="shared" si="40"/>
        <v>0.71723918618974869</v>
      </c>
      <c r="BI106">
        <f t="shared" si="34"/>
        <v>2.2880355129846452</v>
      </c>
      <c r="BN106">
        <v>627.5</v>
      </c>
      <c r="BO106">
        <v>274.99</v>
      </c>
      <c r="BP106">
        <v>2.9169999999999998</v>
      </c>
      <c r="BQ106" s="3">
        <f t="shared" si="41"/>
        <v>9.4687909247685536</v>
      </c>
      <c r="BR106" s="3">
        <f t="shared" si="42"/>
        <v>-8.3199356657946772</v>
      </c>
      <c r="BS106">
        <f t="shared" si="35"/>
        <v>12.604734470029173</v>
      </c>
    </row>
    <row r="107" spans="1:71" x14ac:dyDescent="0.2">
      <c r="A107">
        <v>730.1</v>
      </c>
      <c r="B107">
        <v>273.25</v>
      </c>
      <c r="C107">
        <v>2.9260000000000002</v>
      </c>
      <c r="D107">
        <v>10.28</v>
      </c>
      <c r="E107">
        <v>-8.9</v>
      </c>
      <c r="G107">
        <v>627.5</v>
      </c>
      <c r="H107">
        <v>274.99</v>
      </c>
      <c r="I107">
        <v>2.9169999999999998</v>
      </c>
      <c r="J107">
        <v>10.220000000000001</v>
      </c>
      <c r="K107">
        <v>-8.98</v>
      </c>
      <c r="M107">
        <v>631.20000000000005</v>
      </c>
      <c r="N107">
        <v>274.95999999999998</v>
      </c>
      <c r="O107">
        <v>2.9180000000000001</v>
      </c>
      <c r="P107">
        <v>10.25</v>
      </c>
      <c r="Q107">
        <v>-8.94</v>
      </c>
      <c r="R107">
        <f t="shared" si="43"/>
        <v>13.6009595249747</v>
      </c>
      <c r="T107">
        <f t="shared" si="31"/>
        <v>13.125311793788564</v>
      </c>
      <c r="U107" s="3">
        <f t="shared" si="32"/>
        <v>631.20000000000005</v>
      </c>
      <c r="AK107">
        <v>631.20000000000005</v>
      </c>
      <c r="AL107">
        <v>274.95999999999998</v>
      </c>
      <c r="AM107">
        <v>2.9180000000000001</v>
      </c>
      <c r="AN107">
        <v>10.25</v>
      </c>
      <c r="AO107">
        <v>-8.94</v>
      </c>
      <c r="AR107">
        <v>722.5</v>
      </c>
      <c r="AW107">
        <v>634.79999999999995</v>
      </c>
      <c r="AX107">
        <v>274.91000000000003</v>
      </c>
      <c r="AY107">
        <v>2.9180000000000001</v>
      </c>
      <c r="AZ107">
        <v>10.25</v>
      </c>
      <c r="BA107">
        <v>-8.94</v>
      </c>
      <c r="BB107">
        <f t="shared" si="33"/>
        <v>13.6009595249747</v>
      </c>
      <c r="BC107">
        <f t="shared" si="36"/>
        <v>12.6009595249747</v>
      </c>
      <c r="BD107">
        <f t="shared" si="37"/>
        <v>9.496376700027783</v>
      </c>
      <c r="BE107">
        <f t="shared" si="38"/>
        <v>-8.2826934339754494</v>
      </c>
      <c r="BF107">
        <f t="shared" si="39"/>
        <v>12.6009595249747</v>
      </c>
      <c r="BH107">
        <f t="shared" si="40"/>
        <v>0.71723918618974869</v>
      </c>
      <c r="BI107">
        <f t="shared" si="34"/>
        <v>2.2880355129846452</v>
      </c>
      <c r="BN107">
        <v>631.20000000000005</v>
      </c>
      <c r="BO107">
        <v>274.95999999999998</v>
      </c>
      <c r="BP107">
        <v>2.9180000000000001</v>
      </c>
      <c r="BQ107" s="3">
        <f t="shared" si="41"/>
        <v>9.496376700027783</v>
      </c>
      <c r="BR107" s="3">
        <f t="shared" si="42"/>
        <v>-8.2826934339754494</v>
      </c>
      <c r="BS107">
        <f t="shared" si="35"/>
        <v>12.6009595249747</v>
      </c>
    </row>
    <row r="108" spans="1:71" x14ac:dyDescent="0.2">
      <c r="A108">
        <v>733.9</v>
      </c>
      <c r="B108">
        <v>273.12</v>
      </c>
      <c r="C108">
        <v>2.927</v>
      </c>
      <c r="D108">
        <v>10.28</v>
      </c>
      <c r="E108">
        <v>-8.9</v>
      </c>
      <c r="G108">
        <v>631.20000000000005</v>
      </c>
      <c r="H108">
        <v>274.95999999999998</v>
      </c>
      <c r="I108">
        <v>2.9180000000000001</v>
      </c>
      <c r="J108">
        <v>10.25</v>
      </c>
      <c r="K108">
        <v>-8.94</v>
      </c>
      <c r="M108">
        <v>634.79999999999995</v>
      </c>
      <c r="N108">
        <v>274.91000000000003</v>
      </c>
      <c r="O108">
        <v>2.9180000000000001</v>
      </c>
      <c r="P108">
        <v>10.25</v>
      </c>
      <c r="Q108">
        <v>-8.94</v>
      </c>
      <c r="R108">
        <f t="shared" si="43"/>
        <v>13.6009595249747</v>
      </c>
      <c r="T108">
        <f t="shared" si="31"/>
        <v>13.133842622469446</v>
      </c>
      <c r="U108" s="3">
        <f t="shared" si="32"/>
        <v>634.79999999999995</v>
      </c>
      <c r="AK108">
        <v>634.79999999999995</v>
      </c>
      <c r="AL108">
        <v>274.91000000000003</v>
      </c>
      <c r="AM108">
        <v>2.9180000000000001</v>
      </c>
      <c r="AN108">
        <v>10.25</v>
      </c>
      <c r="AO108">
        <v>-8.94</v>
      </c>
      <c r="AR108">
        <v>726.3</v>
      </c>
      <c r="AW108">
        <v>638.5</v>
      </c>
      <c r="AX108">
        <v>274.77999999999997</v>
      </c>
      <c r="AY108">
        <v>2.919</v>
      </c>
      <c r="AZ108">
        <v>10.25</v>
      </c>
      <c r="BA108">
        <v>-8.94</v>
      </c>
      <c r="BB108">
        <f t="shared" si="33"/>
        <v>13.6009595249747</v>
      </c>
      <c r="BC108">
        <f t="shared" si="36"/>
        <v>12.6009595249747</v>
      </c>
      <c r="BD108">
        <f t="shared" si="37"/>
        <v>9.496376700027783</v>
      </c>
      <c r="BE108">
        <f t="shared" si="38"/>
        <v>-8.2826934339754494</v>
      </c>
      <c r="BF108">
        <f t="shared" si="39"/>
        <v>12.6009595249747</v>
      </c>
      <c r="BH108">
        <f t="shared" si="40"/>
        <v>0.71723918618974869</v>
      </c>
      <c r="BI108">
        <f t="shared" si="34"/>
        <v>2.2880355129846452</v>
      </c>
      <c r="BN108">
        <v>634.79999999999995</v>
      </c>
      <c r="BO108">
        <v>274.91000000000003</v>
      </c>
      <c r="BP108">
        <v>2.9180000000000001</v>
      </c>
      <c r="BQ108" s="3">
        <f t="shared" si="41"/>
        <v>9.496376700027783</v>
      </c>
      <c r="BR108" s="3">
        <f t="shared" si="42"/>
        <v>-8.2826934339754494</v>
      </c>
      <c r="BS108">
        <f t="shared" si="35"/>
        <v>12.6009595249747</v>
      </c>
    </row>
    <row r="109" spans="1:71" x14ac:dyDescent="0.2">
      <c r="A109">
        <v>737.7</v>
      </c>
      <c r="B109">
        <v>273.08999999999997</v>
      </c>
      <c r="C109">
        <v>2.927</v>
      </c>
      <c r="D109">
        <v>10.28</v>
      </c>
      <c r="E109">
        <v>-8.9</v>
      </c>
      <c r="G109">
        <v>634.79999999999995</v>
      </c>
      <c r="H109">
        <v>274.91000000000003</v>
      </c>
      <c r="I109">
        <v>2.9180000000000001</v>
      </c>
      <c r="J109">
        <v>10.25</v>
      </c>
      <c r="K109">
        <v>-8.94</v>
      </c>
      <c r="M109">
        <v>638.5</v>
      </c>
      <c r="N109">
        <v>274.77999999999997</v>
      </c>
      <c r="O109">
        <v>2.919</v>
      </c>
      <c r="P109">
        <v>10.25</v>
      </c>
      <c r="Q109">
        <v>-8.94</v>
      </c>
      <c r="R109">
        <f t="shared" si="43"/>
        <v>13.6009595249747</v>
      </c>
      <c r="T109">
        <f t="shared" si="31"/>
        <v>13.142560152699957</v>
      </c>
      <c r="U109" s="3">
        <f t="shared" si="32"/>
        <v>638.5</v>
      </c>
      <c r="AK109">
        <v>638.5</v>
      </c>
      <c r="AL109">
        <v>274.77999999999997</v>
      </c>
      <c r="AM109">
        <v>2.919</v>
      </c>
      <c r="AN109">
        <v>10.25</v>
      </c>
      <c r="AO109">
        <v>-8.94</v>
      </c>
      <c r="AR109">
        <v>730.1</v>
      </c>
      <c r="AW109">
        <v>642.6</v>
      </c>
      <c r="AX109">
        <v>274.74</v>
      </c>
      <c r="AY109">
        <v>2.919</v>
      </c>
      <c r="AZ109">
        <v>10.25</v>
      </c>
      <c r="BA109">
        <v>-8.94</v>
      </c>
      <c r="BB109">
        <f t="shared" si="33"/>
        <v>13.6009595249747</v>
      </c>
      <c r="BC109">
        <f t="shared" si="36"/>
        <v>12.6009595249747</v>
      </c>
      <c r="BD109">
        <f t="shared" si="37"/>
        <v>9.496376700027783</v>
      </c>
      <c r="BE109">
        <f t="shared" si="38"/>
        <v>-8.2826934339754494</v>
      </c>
      <c r="BF109">
        <f t="shared" si="39"/>
        <v>12.6009595249747</v>
      </c>
      <c r="BH109">
        <f t="shared" si="40"/>
        <v>0.71723918618974869</v>
      </c>
      <c r="BI109">
        <f t="shared" si="34"/>
        <v>2.2880355129846452</v>
      </c>
      <c r="BN109">
        <v>638.5</v>
      </c>
      <c r="BO109">
        <v>274.77999999999997</v>
      </c>
      <c r="BP109">
        <v>2.919</v>
      </c>
      <c r="BQ109" s="3">
        <f t="shared" si="41"/>
        <v>9.496376700027783</v>
      </c>
      <c r="BR109" s="3">
        <f t="shared" si="42"/>
        <v>-8.2826934339754494</v>
      </c>
      <c r="BS109">
        <f t="shared" si="35"/>
        <v>12.6009595249747</v>
      </c>
    </row>
    <row r="110" spans="1:71" x14ac:dyDescent="0.2">
      <c r="A110">
        <v>741.4</v>
      </c>
      <c r="B110">
        <v>273.05</v>
      </c>
      <c r="C110">
        <v>2.927</v>
      </c>
      <c r="D110">
        <v>10.28</v>
      </c>
      <c r="E110">
        <v>-8.9</v>
      </c>
      <c r="G110">
        <v>638.5</v>
      </c>
      <c r="H110">
        <v>274.77999999999997</v>
      </c>
      <c r="I110">
        <v>2.919</v>
      </c>
      <c r="J110">
        <v>10.25</v>
      </c>
      <c r="K110">
        <v>-8.94</v>
      </c>
      <c r="M110">
        <v>642.6</v>
      </c>
      <c r="N110">
        <v>274.74</v>
      </c>
      <c r="O110">
        <v>2.919</v>
      </c>
      <c r="P110">
        <v>10.25</v>
      </c>
      <c r="Q110">
        <v>-8.94</v>
      </c>
      <c r="R110">
        <f t="shared" si="43"/>
        <v>13.6009595249747</v>
      </c>
      <c r="T110">
        <f t="shared" si="31"/>
        <v>13.152161309513703</v>
      </c>
      <c r="U110" s="3">
        <f t="shared" si="32"/>
        <v>642.6</v>
      </c>
      <c r="AK110">
        <v>642.6</v>
      </c>
      <c r="AL110">
        <v>274.74</v>
      </c>
      <c r="AM110">
        <v>2.919</v>
      </c>
      <c r="AN110">
        <v>10.25</v>
      </c>
      <c r="AO110">
        <v>-8.94</v>
      </c>
      <c r="AR110">
        <v>733.9</v>
      </c>
      <c r="AW110">
        <v>646.79999999999995</v>
      </c>
      <c r="AX110">
        <v>274.7</v>
      </c>
      <c r="AY110">
        <v>2.919</v>
      </c>
      <c r="AZ110">
        <v>10.26</v>
      </c>
      <c r="BA110">
        <v>-8.92</v>
      </c>
      <c r="BB110">
        <f t="shared" si="33"/>
        <v>13.595366857867425</v>
      </c>
      <c r="BC110">
        <f t="shared" si="36"/>
        <v>12.595366857867425</v>
      </c>
      <c r="BD110">
        <f t="shared" si="37"/>
        <v>9.5053311405817098</v>
      </c>
      <c r="BE110">
        <f t="shared" si="38"/>
        <v>-8.263894130018409</v>
      </c>
      <c r="BF110">
        <f t="shared" si="39"/>
        <v>12.595366857867424</v>
      </c>
      <c r="BH110">
        <f t="shared" si="40"/>
        <v>0.715647059913883</v>
      </c>
      <c r="BI110">
        <f t="shared" si="34"/>
        <v>2.2864433867087794</v>
      </c>
      <c r="BN110">
        <v>642.6</v>
      </c>
      <c r="BO110">
        <v>274.74</v>
      </c>
      <c r="BP110">
        <v>2.919</v>
      </c>
      <c r="BQ110" s="3">
        <f t="shared" si="41"/>
        <v>9.496376700027783</v>
      </c>
      <c r="BR110" s="3">
        <f t="shared" si="42"/>
        <v>-8.2826934339754494</v>
      </c>
      <c r="BS110">
        <f t="shared" si="35"/>
        <v>12.6009595249747</v>
      </c>
    </row>
    <row r="111" spans="1:71" x14ac:dyDescent="0.2">
      <c r="A111">
        <v>744.8</v>
      </c>
      <c r="B111">
        <v>272.92</v>
      </c>
      <c r="C111">
        <v>2.9279999999999999</v>
      </c>
      <c r="D111">
        <v>10.28</v>
      </c>
      <c r="E111">
        <v>-8.9</v>
      </c>
      <c r="G111">
        <v>642.6</v>
      </c>
      <c r="H111">
        <v>274.74</v>
      </c>
      <c r="I111">
        <v>2.919</v>
      </c>
      <c r="J111">
        <v>10.25</v>
      </c>
      <c r="K111">
        <v>-8.94</v>
      </c>
      <c r="M111">
        <v>646.79999999999995</v>
      </c>
      <c r="N111">
        <v>274.7</v>
      </c>
      <c r="O111">
        <v>2.919</v>
      </c>
      <c r="P111">
        <v>10.26</v>
      </c>
      <c r="Q111">
        <v>-8.92</v>
      </c>
      <c r="R111">
        <f t="shared" si="43"/>
        <v>13.595366857867425</v>
      </c>
      <c r="T111">
        <f t="shared" si="31"/>
        <v>13.161933331045494</v>
      </c>
      <c r="U111" s="3">
        <f t="shared" si="32"/>
        <v>646.79999999999995</v>
      </c>
      <c r="AK111">
        <v>646.79999999999995</v>
      </c>
      <c r="AL111">
        <v>274.7</v>
      </c>
      <c r="AM111">
        <v>2.919</v>
      </c>
      <c r="AN111">
        <v>10.26</v>
      </c>
      <c r="AO111">
        <v>-8.92</v>
      </c>
      <c r="AR111">
        <v>737.7</v>
      </c>
      <c r="AW111">
        <v>650.9</v>
      </c>
      <c r="AX111">
        <v>274.57</v>
      </c>
      <c r="AY111">
        <v>2.92</v>
      </c>
      <c r="AZ111">
        <v>10.26</v>
      </c>
      <c r="BA111">
        <v>-8.92</v>
      </c>
      <c r="BB111">
        <f t="shared" si="33"/>
        <v>13.595366857867425</v>
      </c>
      <c r="BC111">
        <f t="shared" si="36"/>
        <v>12.595366857867425</v>
      </c>
      <c r="BD111">
        <f t="shared" si="37"/>
        <v>9.5053311405817098</v>
      </c>
      <c r="BE111">
        <f t="shared" si="38"/>
        <v>-8.263894130018409</v>
      </c>
      <c r="BF111">
        <f t="shared" si="39"/>
        <v>12.595366857867424</v>
      </c>
      <c r="BH111">
        <f t="shared" si="40"/>
        <v>0.715647059913883</v>
      </c>
      <c r="BI111">
        <f t="shared" si="34"/>
        <v>2.2864433867087794</v>
      </c>
      <c r="BN111">
        <v>646.79999999999995</v>
      </c>
      <c r="BO111">
        <v>274.7</v>
      </c>
      <c r="BP111">
        <v>2.919</v>
      </c>
      <c r="BQ111" s="3">
        <f t="shared" si="41"/>
        <v>9.5053311405817098</v>
      </c>
      <c r="BR111" s="3">
        <f t="shared" si="42"/>
        <v>-8.263894130018409</v>
      </c>
      <c r="BS111">
        <f t="shared" si="35"/>
        <v>12.595366857867424</v>
      </c>
    </row>
    <row r="112" spans="1:71" x14ac:dyDescent="0.2">
      <c r="A112">
        <v>748.2</v>
      </c>
      <c r="B112">
        <v>272.89</v>
      </c>
      <c r="C112">
        <v>2.9279999999999999</v>
      </c>
      <c r="D112">
        <v>10.28</v>
      </c>
      <c r="E112">
        <v>-8.9</v>
      </c>
      <c r="G112">
        <v>646.79999999999995</v>
      </c>
      <c r="H112">
        <v>274.7</v>
      </c>
      <c r="I112">
        <v>2.919</v>
      </c>
      <c r="J112">
        <v>10.26</v>
      </c>
      <c r="K112">
        <v>-8.92</v>
      </c>
      <c r="M112">
        <v>650.9</v>
      </c>
      <c r="N112">
        <v>274.57</v>
      </c>
      <c r="O112">
        <v>2.92</v>
      </c>
      <c r="P112">
        <v>10.26</v>
      </c>
      <c r="Q112">
        <v>-8.92</v>
      </c>
      <c r="R112">
        <f t="shared" si="43"/>
        <v>13.595366857867425</v>
      </c>
      <c r="T112">
        <f t="shared" si="31"/>
        <v>13.171411670358578</v>
      </c>
      <c r="U112" s="3">
        <f t="shared" si="32"/>
        <v>650.9</v>
      </c>
      <c r="AK112">
        <v>650.9</v>
      </c>
      <c r="AL112">
        <v>274.57</v>
      </c>
      <c r="AM112">
        <v>2.92</v>
      </c>
      <c r="AN112">
        <v>10.26</v>
      </c>
      <c r="AO112">
        <v>-8.92</v>
      </c>
      <c r="AR112">
        <v>741.4</v>
      </c>
      <c r="AW112">
        <v>655.1</v>
      </c>
      <c r="AX112">
        <v>274.52999999999997</v>
      </c>
      <c r="AY112">
        <v>2.92</v>
      </c>
      <c r="AZ112">
        <v>10.26</v>
      </c>
      <c r="BA112">
        <v>-8.92</v>
      </c>
      <c r="BB112">
        <f t="shared" si="33"/>
        <v>13.595366857867425</v>
      </c>
      <c r="BC112">
        <f t="shared" si="36"/>
        <v>12.595366857867425</v>
      </c>
      <c r="BD112">
        <f t="shared" si="37"/>
        <v>9.5053311405817098</v>
      </c>
      <c r="BE112">
        <f t="shared" si="38"/>
        <v>-8.263894130018409</v>
      </c>
      <c r="BF112">
        <f t="shared" si="39"/>
        <v>12.595366857867424</v>
      </c>
      <c r="BH112">
        <f t="shared" si="40"/>
        <v>0.715647059913883</v>
      </c>
      <c r="BI112">
        <f t="shared" si="34"/>
        <v>2.2864433867087794</v>
      </c>
      <c r="BN112">
        <v>650.9</v>
      </c>
      <c r="BO112">
        <v>274.57</v>
      </c>
      <c r="BP112">
        <v>2.92</v>
      </c>
      <c r="BQ112" s="3">
        <f t="shared" si="41"/>
        <v>9.5053311405817098</v>
      </c>
      <c r="BR112" s="3">
        <f t="shared" si="42"/>
        <v>-8.263894130018409</v>
      </c>
      <c r="BS112">
        <f t="shared" si="35"/>
        <v>12.595366857867424</v>
      </c>
    </row>
    <row r="113" spans="1:71" x14ac:dyDescent="0.2">
      <c r="A113">
        <v>751.6</v>
      </c>
      <c r="B113">
        <v>272.86</v>
      </c>
      <c r="C113">
        <v>2.9279999999999999</v>
      </c>
      <c r="D113">
        <v>10.3</v>
      </c>
      <c r="E113">
        <v>-8.89</v>
      </c>
      <c r="G113">
        <v>650.9</v>
      </c>
      <c r="H113">
        <v>274.57</v>
      </c>
      <c r="I113">
        <v>2.92</v>
      </c>
      <c r="J113">
        <v>10.26</v>
      </c>
      <c r="K113">
        <v>-8.92</v>
      </c>
      <c r="M113">
        <v>655.1</v>
      </c>
      <c r="N113">
        <v>274.52999999999997</v>
      </c>
      <c r="O113">
        <v>2.92</v>
      </c>
      <c r="P113">
        <v>10.26</v>
      </c>
      <c r="Q113">
        <v>-8.92</v>
      </c>
      <c r="R113">
        <f t="shared" si="43"/>
        <v>13.595366857867425</v>
      </c>
      <c r="T113">
        <f t="shared" si="31"/>
        <v>13.181059483097812</v>
      </c>
      <c r="U113" s="3">
        <f t="shared" si="32"/>
        <v>655.1</v>
      </c>
      <c r="AK113">
        <v>655.1</v>
      </c>
      <c r="AL113">
        <v>274.52999999999997</v>
      </c>
      <c r="AM113">
        <v>2.92</v>
      </c>
      <c r="AN113">
        <v>10.26</v>
      </c>
      <c r="AO113">
        <v>-8.92</v>
      </c>
      <c r="AR113">
        <v>744.8</v>
      </c>
      <c r="AW113">
        <v>659.2</v>
      </c>
      <c r="AX113">
        <v>274.49</v>
      </c>
      <c r="AY113">
        <v>2.92</v>
      </c>
      <c r="AZ113">
        <v>10.26</v>
      </c>
      <c r="BA113">
        <v>-8.92</v>
      </c>
      <c r="BB113">
        <f t="shared" si="33"/>
        <v>13.595366857867425</v>
      </c>
      <c r="BC113">
        <f t="shared" si="36"/>
        <v>12.595366857867425</v>
      </c>
      <c r="BD113">
        <f t="shared" si="37"/>
        <v>9.5053311405817098</v>
      </c>
      <c r="BE113">
        <f t="shared" si="38"/>
        <v>-8.263894130018409</v>
      </c>
      <c r="BF113">
        <f t="shared" si="39"/>
        <v>12.595366857867424</v>
      </c>
      <c r="BH113">
        <f t="shared" si="40"/>
        <v>0.715647059913883</v>
      </c>
      <c r="BI113">
        <f t="shared" si="34"/>
        <v>2.2864433867087794</v>
      </c>
      <c r="BN113">
        <v>655.1</v>
      </c>
      <c r="BO113">
        <v>274.52999999999997</v>
      </c>
      <c r="BP113">
        <v>2.92</v>
      </c>
      <c r="BQ113" s="3">
        <f t="shared" si="41"/>
        <v>9.5053311405817098</v>
      </c>
      <c r="BR113" s="3">
        <f t="shared" si="42"/>
        <v>-8.263894130018409</v>
      </c>
      <c r="BS113">
        <f t="shared" si="35"/>
        <v>12.595366857867424</v>
      </c>
    </row>
    <row r="114" spans="1:71" x14ac:dyDescent="0.2">
      <c r="A114">
        <v>755.1</v>
      </c>
      <c r="B114">
        <v>272.73</v>
      </c>
      <c r="C114">
        <v>2.9289999999999998</v>
      </c>
      <c r="D114">
        <v>10.31</v>
      </c>
      <c r="E114">
        <v>-8.8699999999999992</v>
      </c>
      <c r="G114">
        <v>655.1</v>
      </c>
      <c r="H114">
        <v>274.52999999999997</v>
      </c>
      <c r="I114">
        <v>2.92</v>
      </c>
      <c r="J114">
        <v>10.26</v>
      </c>
      <c r="K114">
        <v>-8.92</v>
      </c>
      <c r="M114">
        <v>659.2</v>
      </c>
      <c r="N114">
        <v>274.49</v>
      </c>
      <c r="O114">
        <v>2.92</v>
      </c>
      <c r="P114">
        <v>10.26</v>
      </c>
      <c r="Q114">
        <v>-8.92</v>
      </c>
      <c r="R114">
        <f t="shared" si="43"/>
        <v>13.595366857867425</v>
      </c>
      <c r="T114">
        <f t="shared" si="31"/>
        <v>13.190418107383961</v>
      </c>
      <c r="U114" s="3">
        <f t="shared" si="32"/>
        <v>659.2</v>
      </c>
      <c r="AK114">
        <v>659.2</v>
      </c>
      <c r="AL114">
        <v>274.49</v>
      </c>
      <c r="AM114">
        <v>2.92</v>
      </c>
      <c r="AN114">
        <v>10.26</v>
      </c>
      <c r="AO114">
        <v>-8.92</v>
      </c>
      <c r="AR114">
        <v>748.2</v>
      </c>
      <c r="AW114">
        <v>663.4</v>
      </c>
      <c r="AX114">
        <v>274.35000000000002</v>
      </c>
      <c r="AY114">
        <v>2.9209999999999998</v>
      </c>
      <c r="AZ114">
        <v>10.26</v>
      </c>
      <c r="BA114">
        <v>-8.92</v>
      </c>
      <c r="BB114">
        <f t="shared" si="33"/>
        <v>13.595366857867425</v>
      </c>
      <c r="BC114">
        <f t="shared" si="36"/>
        <v>12.595366857867425</v>
      </c>
      <c r="BD114">
        <f t="shared" si="37"/>
        <v>9.5053311405817098</v>
      </c>
      <c r="BE114">
        <f t="shared" si="38"/>
        <v>-8.263894130018409</v>
      </c>
      <c r="BF114">
        <f t="shared" si="39"/>
        <v>12.595366857867424</v>
      </c>
      <c r="BH114">
        <f t="shared" si="40"/>
        <v>0.715647059913883</v>
      </c>
      <c r="BI114">
        <f t="shared" si="34"/>
        <v>2.2864433867087794</v>
      </c>
      <c r="BN114">
        <v>659.2</v>
      </c>
      <c r="BO114">
        <v>274.49</v>
      </c>
      <c r="BP114">
        <v>2.92</v>
      </c>
      <c r="BQ114" s="3">
        <f t="shared" si="41"/>
        <v>9.5053311405817098</v>
      </c>
      <c r="BR114" s="3">
        <f t="shared" si="42"/>
        <v>-8.263894130018409</v>
      </c>
      <c r="BS114">
        <f t="shared" si="35"/>
        <v>12.595366857867424</v>
      </c>
    </row>
    <row r="115" spans="1:71" x14ac:dyDescent="0.2">
      <c r="A115">
        <v>758.5</v>
      </c>
      <c r="B115">
        <v>272.69</v>
      </c>
      <c r="C115">
        <v>2.9289999999999998</v>
      </c>
      <c r="D115">
        <v>10.31</v>
      </c>
      <c r="E115">
        <v>-8.8699999999999992</v>
      </c>
      <c r="G115">
        <v>659.2</v>
      </c>
      <c r="H115">
        <v>274.49</v>
      </c>
      <c r="I115">
        <v>2.92</v>
      </c>
      <c r="J115">
        <v>10.26</v>
      </c>
      <c r="K115">
        <v>-8.92</v>
      </c>
      <c r="M115">
        <v>663.4</v>
      </c>
      <c r="N115">
        <v>274.35000000000002</v>
      </c>
      <c r="O115">
        <v>2.9209999999999998</v>
      </c>
      <c r="P115">
        <v>10.26</v>
      </c>
      <c r="Q115">
        <v>-8.92</v>
      </c>
      <c r="R115">
        <f t="shared" si="43"/>
        <v>13.595366857867425</v>
      </c>
      <c r="T115">
        <f t="shared" si="31"/>
        <v>13.199944829260494</v>
      </c>
      <c r="U115" s="3">
        <f t="shared" si="32"/>
        <v>663.4</v>
      </c>
      <c r="AK115">
        <v>663.4</v>
      </c>
      <c r="AL115">
        <v>274.35000000000002</v>
      </c>
      <c r="AM115">
        <v>2.9209999999999998</v>
      </c>
      <c r="AN115">
        <v>10.26</v>
      </c>
      <c r="AO115">
        <v>-8.92</v>
      </c>
      <c r="AR115">
        <v>751.6</v>
      </c>
      <c r="AW115">
        <v>667.5</v>
      </c>
      <c r="AX115">
        <v>274.31</v>
      </c>
      <c r="AY115">
        <v>2.9209999999999998</v>
      </c>
      <c r="AZ115">
        <v>10.26</v>
      </c>
      <c r="BA115">
        <v>-8.92</v>
      </c>
      <c r="BB115">
        <f t="shared" si="33"/>
        <v>13.595366857867425</v>
      </c>
      <c r="BC115">
        <f t="shared" si="36"/>
        <v>12.595366857867425</v>
      </c>
      <c r="BD115">
        <f t="shared" si="37"/>
        <v>9.5053311405817098</v>
      </c>
      <c r="BE115">
        <f t="shared" si="38"/>
        <v>-8.263894130018409</v>
      </c>
      <c r="BF115">
        <f t="shared" si="39"/>
        <v>12.595366857867424</v>
      </c>
      <c r="BH115">
        <f t="shared" si="40"/>
        <v>0.715647059913883</v>
      </c>
      <c r="BI115">
        <f t="shared" si="34"/>
        <v>2.2864433867087794</v>
      </c>
      <c r="BN115">
        <v>663.4</v>
      </c>
      <c r="BO115">
        <v>274.35000000000002</v>
      </c>
      <c r="BP115">
        <v>2.9209999999999998</v>
      </c>
      <c r="BQ115" s="3">
        <f t="shared" si="41"/>
        <v>9.5053311405817098</v>
      </c>
      <c r="BR115" s="3">
        <f t="shared" si="42"/>
        <v>-8.263894130018409</v>
      </c>
      <c r="BS115">
        <f t="shared" si="35"/>
        <v>12.595366857867424</v>
      </c>
    </row>
    <row r="116" spans="1:71" x14ac:dyDescent="0.2">
      <c r="A116">
        <v>761.9</v>
      </c>
      <c r="B116">
        <v>272.55</v>
      </c>
      <c r="C116">
        <v>2.93</v>
      </c>
      <c r="D116">
        <v>10.33</v>
      </c>
      <c r="E116">
        <v>-8.85</v>
      </c>
      <c r="G116">
        <v>663.4</v>
      </c>
      <c r="H116">
        <v>274.35000000000002</v>
      </c>
      <c r="I116">
        <v>2.9209999999999998</v>
      </c>
      <c r="J116">
        <v>10.26</v>
      </c>
      <c r="K116">
        <v>-8.92</v>
      </c>
      <c r="M116">
        <v>667.5</v>
      </c>
      <c r="N116">
        <v>274.31</v>
      </c>
      <c r="O116">
        <v>2.9209999999999998</v>
      </c>
      <c r="P116">
        <v>10.26</v>
      </c>
      <c r="Q116">
        <v>-8.92</v>
      </c>
      <c r="R116">
        <f t="shared" si="43"/>
        <v>13.595366857867425</v>
      </c>
      <c r="T116">
        <f t="shared" si="31"/>
        <v>13.209186724902672</v>
      </c>
      <c r="U116" s="3">
        <f t="shared" si="32"/>
        <v>667.5</v>
      </c>
      <c r="AK116">
        <v>667.5</v>
      </c>
      <c r="AL116">
        <v>274.31</v>
      </c>
      <c r="AM116">
        <v>2.9209999999999998</v>
      </c>
      <c r="AN116">
        <v>10.26</v>
      </c>
      <c r="AO116">
        <v>-8.92</v>
      </c>
      <c r="AR116">
        <v>755.1</v>
      </c>
      <c r="AW116">
        <v>671.6</v>
      </c>
      <c r="AX116">
        <v>274.27999999999997</v>
      </c>
      <c r="AY116">
        <v>2.9209999999999998</v>
      </c>
      <c r="AZ116">
        <v>10.26</v>
      </c>
      <c r="BA116">
        <v>-8.92</v>
      </c>
      <c r="BB116">
        <f t="shared" si="33"/>
        <v>13.595366857867425</v>
      </c>
      <c r="BC116">
        <f t="shared" si="36"/>
        <v>12.595366857867425</v>
      </c>
      <c r="BD116">
        <f t="shared" si="37"/>
        <v>9.5053311405817098</v>
      </c>
      <c r="BE116">
        <f t="shared" si="38"/>
        <v>-8.263894130018409</v>
      </c>
      <c r="BF116">
        <f t="shared" si="39"/>
        <v>12.595366857867424</v>
      </c>
      <c r="BH116">
        <f t="shared" si="40"/>
        <v>0.715647059913883</v>
      </c>
      <c r="BI116">
        <f t="shared" si="34"/>
        <v>2.2864433867087794</v>
      </c>
      <c r="BN116">
        <v>667.5</v>
      </c>
      <c r="BO116">
        <v>274.31</v>
      </c>
      <c r="BP116">
        <v>2.9209999999999998</v>
      </c>
      <c r="BQ116" s="3">
        <f t="shared" si="41"/>
        <v>9.5053311405817098</v>
      </c>
      <c r="BR116" s="3">
        <f t="shared" si="42"/>
        <v>-8.263894130018409</v>
      </c>
      <c r="BS116">
        <f t="shared" si="35"/>
        <v>12.595366857867424</v>
      </c>
    </row>
    <row r="117" spans="1:71" x14ac:dyDescent="0.2">
      <c r="A117">
        <v>765.3</v>
      </c>
      <c r="B117">
        <v>272.52</v>
      </c>
      <c r="C117">
        <v>2.93</v>
      </c>
      <c r="D117">
        <v>10.34</v>
      </c>
      <c r="E117">
        <v>-8.83</v>
      </c>
      <c r="G117">
        <v>667.5</v>
      </c>
      <c r="H117">
        <v>274.31</v>
      </c>
      <c r="I117">
        <v>2.9209999999999998</v>
      </c>
      <c r="J117">
        <v>10.26</v>
      </c>
      <c r="K117">
        <v>-8.92</v>
      </c>
      <c r="M117">
        <v>671.6</v>
      </c>
      <c r="N117">
        <v>274.27999999999997</v>
      </c>
      <c r="O117">
        <v>2.9209999999999998</v>
      </c>
      <c r="P117">
        <v>10.26</v>
      </c>
      <c r="Q117">
        <v>-8.92</v>
      </c>
      <c r="R117">
        <f t="shared" si="43"/>
        <v>13.595366857867425</v>
      </c>
      <c r="T117">
        <f t="shared" si="31"/>
        <v>13.218372027296144</v>
      </c>
      <c r="U117" s="3">
        <f t="shared" si="32"/>
        <v>671.6</v>
      </c>
      <c r="AK117">
        <v>671.6</v>
      </c>
      <c r="AL117">
        <v>274.27999999999997</v>
      </c>
      <c r="AM117">
        <v>2.9209999999999998</v>
      </c>
      <c r="AN117">
        <v>10.26</v>
      </c>
      <c r="AO117">
        <v>-8.92</v>
      </c>
      <c r="AR117">
        <v>758.5</v>
      </c>
      <c r="AW117">
        <v>675.8</v>
      </c>
      <c r="AX117">
        <v>274.14</v>
      </c>
      <c r="AY117">
        <v>2.9220000000000002</v>
      </c>
      <c r="AZ117">
        <v>10.26</v>
      </c>
      <c r="BA117">
        <v>-8.92</v>
      </c>
      <c r="BB117">
        <f t="shared" si="33"/>
        <v>13.595366857867425</v>
      </c>
      <c r="BC117">
        <f t="shared" si="36"/>
        <v>12.595366857867425</v>
      </c>
      <c r="BD117">
        <f t="shared" si="37"/>
        <v>9.5053311405817098</v>
      </c>
      <c r="BE117">
        <f t="shared" si="38"/>
        <v>-8.263894130018409</v>
      </c>
      <c r="BF117">
        <f t="shared" si="39"/>
        <v>12.595366857867424</v>
      </c>
      <c r="BH117">
        <f t="shared" si="40"/>
        <v>0.715647059913883</v>
      </c>
      <c r="BI117">
        <f t="shared" si="34"/>
        <v>2.2864433867087794</v>
      </c>
      <c r="BN117">
        <v>671.6</v>
      </c>
      <c r="BO117">
        <v>274.27999999999997</v>
      </c>
      <c r="BP117">
        <v>2.9209999999999998</v>
      </c>
      <c r="BQ117" s="3">
        <f t="shared" si="41"/>
        <v>9.5053311405817098</v>
      </c>
      <c r="BR117" s="3">
        <f t="shared" si="42"/>
        <v>-8.263894130018409</v>
      </c>
      <c r="BS117">
        <f t="shared" si="35"/>
        <v>12.595366857867424</v>
      </c>
    </row>
    <row r="118" spans="1:71" x14ac:dyDescent="0.2">
      <c r="A118">
        <v>768.8</v>
      </c>
      <c r="B118">
        <v>272.49</v>
      </c>
      <c r="C118">
        <v>2.93</v>
      </c>
      <c r="D118">
        <v>10.34</v>
      </c>
      <c r="E118">
        <v>-8.83</v>
      </c>
      <c r="G118">
        <v>671.6</v>
      </c>
      <c r="H118">
        <v>274.27999999999997</v>
      </c>
      <c r="I118">
        <v>2.9209999999999998</v>
      </c>
      <c r="J118">
        <v>10.26</v>
      </c>
      <c r="K118">
        <v>-8.92</v>
      </c>
      <c r="M118">
        <v>675.8</v>
      </c>
      <c r="N118">
        <v>274.14</v>
      </c>
      <c r="O118">
        <v>2.9220000000000002</v>
      </c>
      <c r="P118">
        <v>10.26</v>
      </c>
      <c r="Q118">
        <v>-8.92</v>
      </c>
      <c r="R118">
        <f t="shared" si="43"/>
        <v>13.595366857867425</v>
      </c>
      <c r="T118">
        <f t="shared" si="31"/>
        <v>13.227723400911351</v>
      </c>
      <c r="U118" s="3">
        <f t="shared" si="32"/>
        <v>675.8</v>
      </c>
      <c r="AK118">
        <v>675.8</v>
      </c>
      <c r="AL118">
        <v>274.14</v>
      </c>
      <c r="AM118">
        <v>2.9220000000000002</v>
      </c>
      <c r="AN118">
        <v>10.26</v>
      </c>
      <c r="AO118">
        <v>-8.92</v>
      </c>
      <c r="AR118">
        <v>761.9</v>
      </c>
      <c r="AW118">
        <v>679.9</v>
      </c>
      <c r="AX118">
        <v>274.10000000000002</v>
      </c>
      <c r="AY118">
        <v>2.9220000000000002</v>
      </c>
      <c r="AZ118">
        <v>10.26</v>
      </c>
      <c r="BA118">
        <v>-8.92</v>
      </c>
      <c r="BB118">
        <f t="shared" si="33"/>
        <v>13.595366857867425</v>
      </c>
      <c r="BC118">
        <f t="shared" si="36"/>
        <v>12.595366857867425</v>
      </c>
      <c r="BD118">
        <f t="shared" si="37"/>
        <v>9.5053311405817098</v>
      </c>
      <c r="BE118">
        <f t="shared" si="38"/>
        <v>-8.263894130018409</v>
      </c>
      <c r="BF118">
        <f t="shared" si="39"/>
        <v>12.595366857867424</v>
      </c>
      <c r="BH118">
        <f t="shared" si="40"/>
        <v>0.715647059913883</v>
      </c>
      <c r="BI118">
        <f t="shared" si="34"/>
        <v>2.2864433867087794</v>
      </c>
      <c r="BN118">
        <v>675.8</v>
      </c>
      <c r="BO118">
        <v>274.14</v>
      </c>
      <c r="BP118">
        <v>2.9220000000000002</v>
      </c>
      <c r="BQ118" s="3">
        <f t="shared" si="41"/>
        <v>9.5053311405817098</v>
      </c>
      <c r="BR118" s="3">
        <f t="shared" si="42"/>
        <v>-8.263894130018409</v>
      </c>
      <c r="BS118">
        <f t="shared" si="35"/>
        <v>12.595366857867424</v>
      </c>
    </row>
    <row r="119" spans="1:71" x14ac:dyDescent="0.2">
      <c r="A119">
        <v>772.2</v>
      </c>
      <c r="B119">
        <v>272.35000000000002</v>
      </c>
      <c r="C119">
        <v>2.931</v>
      </c>
      <c r="D119">
        <v>10.36</v>
      </c>
      <c r="E119">
        <v>-8.81</v>
      </c>
      <c r="G119">
        <v>675.8</v>
      </c>
      <c r="H119">
        <v>274.14</v>
      </c>
      <c r="I119">
        <v>2.9220000000000002</v>
      </c>
      <c r="J119">
        <v>10.26</v>
      </c>
      <c r="K119">
        <v>-8.92</v>
      </c>
      <c r="M119">
        <v>679.9</v>
      </c>
      <c r="N119">
        <v>274.10000000000002</v>
      </c>
      <c r="O119">
        <v>2.9220000000000002</v>
      </c>
      <c r="P119">
        <v>10.26</v>
      </c>
      <c r="Q119">
        <v>-8.92</v>
      </c>
      <c r="R119">
        <f t="shared" si="43"/>
        <v>13.595366857867425</v>
      </c>
      <c r="T119">
        <f t="shared" si="31"/>
        <v>13.236796232289686</v>
      </c>
      <c r="U119" s="3">
        <f t="shared" si="32"/>
        <v>679.9</v>
      </c>
      <c r="AK119">
        <v>679.9</v>
      </c>
      <c r="AL119">
        <v>274.10000000000002</v>
      </c>
      <c r="AM119">
        <v>2.9220000000000002</v>
      </c>
      <c r="AN119">
        <v>10.26</v>
      </c>
      <c r="AO119">
        <v>-8.92</v>
      </c>
      <c r="AR119">
        <v>765.3</v>
      </c>
      <c r="AW119">
        <v>684.1</v>
      </c>
      <c r="AX119">
        <v>274.06</v>
      </c>
      <c r="AY119">
        <v>2.9220000000000002</v>
      </c>
      <c r="AZ119">
        <v>10.26</v>
      </c>
      <c r="BA119">
        <v>-8.92</v>
      </c>
      <c r="BB119">
        <f t="shared" si="33"/>
        <v>13.595366857867425</v>
      </c>
      <c r="BC119">
        <f t="shared" si="36"/>
        <v>12.595366857867425</v>
      </c>
      <c r="BD119">
        <f t="shared" si="37"/>
        <v>9.5053311405817098</v>
      </c>
      <c r="BE119">
        <f t="shared" si="38"/>
        <v>-8.263894130018409</v>
      </c>
      <c r="BF119">
        <f t="shared" si="39"/>
        <v>12.595366857867424</v>
      </c>
      <c r="BH119">
        <f t="shared" si="40"/>
        <v>0.715647059913883</v>
      </c>
      <c r="BI119">
        <f t="shared" si="34"/>
        <v>2.2864433867087794</v>
      </c>
      <c r="BN119">
        <v>679.9</v>
      </c>
      <c r="BO119">
        <v>274.10000000000002</v>
      </c>
      <c r="BP119">
        <v>2.9220000000000002</v>
      </c>
      <c r="BQ119" s="3">
        <f t="shared" si="41"/>
        <v>9.5053311405817098</v>
      </c>
      <c r="BR119" s="3">
        <f t="shared" si="42"/>
        <v>-8.263894130018409</v>
      </c>
      <c r="BS119">
        <f t="shared" si="35"/>
        <v>12.595366857867424</v>
      </c>
    </row>
    <row r="120" spans="1:71" x14ac:dyDescent="0.2">
      <c r="A120">
        <v>775.6</v>
      </c>
      <c r="B120">
        <v>272.32</v>
      </c>
      <c r="C120">
        <v>2.931</v>
      </c>
      <c r="D120">
        <v>10.37</v>
      </c>
      <c r="E120">
        <v>-8.8000000000000007</v>
      </c>
      <c r="G120">
        <v>679.9</v>
      </c>
      <c r="H120">
        <v>274.10000000000002</v>
      </c>
      <c r="I120">
        <v>2.9220000000000002</v>
      </c>
      <c r="J120">
        <v>10.26</v>
      </c>
      <c r="K120">
        <v>-8.92</v>
      </c>
      <c r="M120">
        <v>684.1</v>
      </c>
      <c r="N120">
        <v>274.06</v>
      </c>
      <c r="O120">
        <v>2.9220000000000002</v>
      </c>
      <c r="P120">
        <v>10.26</v>
      </c>
      <c r="Q120">
        <v>-8.92</v>
      </c>
      <c r="R120">
        <f t="shared" si="43"/>
        <v>13.595366857867425</v>
      </c>
      <c r="T120">
        <f t="shared" si="31"/>
        <v>13.246033798141495</v>
      </c>
      <c r="U120" s="3">
        <f t="shared" si="32"/>
        <v>684.1</v>
      </c>
      <c r="AK120">
        <v>684.1</v>
      </c>
      <c r="AL120">
        <v>274.06</v>
      </c>
      <c r="AM120">
        <v>2.9220000000000002</v>
      </c>
      <c r="AN120">
        <v>10.26</v>
      </c>
      <c r="AO120">
        <v>-8.92</v>
      </c>
      <c r="AR120">
        <v>768.8</v>
      </c>
      <c r="AW120">
        <v>688.2</v>
      </c>
      <c r="AX120">
        <v>273.92</v>
      </c>
      <c r="AY120">
        <v>2.923</v>
      </c>
      <c r="AZ120">
        <v>10.26</v>
      </c>
      <c r="BA120">
        <v>-8.92</v>
      </c>
      <c r="BB120">
        <f t="shared" si="33"/>
        <v>13.595366857867425</v>
      </c>
      <c r="BC120">
        <f t="shared" si="36"/>
        <v>12.595366857867425</v>
      </c>
      <c r="BD120">
        <f t="shared" si="37"/>
        <v>9.5053311405817098</v>
      </c>
      <c r="BE120">
        <f t="shared" si="38"/>
        <v>-8.263894130018409</v>
      </c>
      <c r="BF120">
        <f t="shared" si="39"/>
        <v>12.595366857867424</v>
      </c>
      <c r="BH120">
        <f t="shared" si="40"/>
        <v>0.715647059913883</v>
      </c>
      <c r="BI120">
        <f t="shared" si="34"/>
        <v>2.2864433867087794</v>
      </c>
      <c r="BN120">
        <v>684.1</v>
      </c>
      <c r="BO120">
        <v>274.06</v>
      </c>
      <c r="BP120">
        <v>2.9220000000000002</v>
      </c>
      <c r="BQ120" s="3">
        <f t="shared" si="41"/>
        <v>9.5053311405817098</v>
      </c>
      <c r="BR120" s="3">
        <f t="shared" si="42"/>
        <v>-8.263894130018409</v>
      </c>
      <c r="BS120">
        <f t="shared" si="35"/>
        <v>12.595366857867424</v>
      </c>
    </row>
    <row r="121" spans="1:71" x14ac:dyDescent="0.2">
      <c r="A121">
        <v>779.1</v>
      </c>
      <c r="B121">
        <v>272.29000000000002</v>
      </c>
      <c r="C121">
        <v>2.931</v>
      </c>
      <c r="D121">
        <v>10.37</v>
      </c>
      <c r="E121">
        <v>-8.8000000000000007</v>
      </c>
      <c r="G121">
        <v>684.1</v>
      </c>
      <c r="H121">
        <v>274.06</v>
      </c>
      <c r="I121">
        <v>2.9220000000000002</v>
      </c>
      <c r="J121">
        <v>10.26</v>
      </c>
      <c r="K121">
        <v>-8.92</v>
      </c>
      <c r="M121">
        <v>688.2</v>
      </c>
      <c r="N121">
        <v>273.92</v>
      </c>
      <c r="O121">
        <v>2.923</v>
      </c>
      <c r="P121">
        <v>10.26</v>
      </c>
      <c r="Q121">
        <v>-8.92</v>
      </c>
      <c r="R121">
        <f t="shared" si="43"/>
        <v>13.595366857867425</v>
      </c>
      <c r="T121">
        <f t="shared" si="31"/>
        <v>13.254996879536137</v>
      </c>
      <c r="U121" s="3">
        <f t="shared" si="32"/>
        <v>688.2</v>
      </c>
      <c r="AK121">
        <v>688.2</v>
      </c>
      <c r="AL121">
        <v>273.92</v>
      </c>
      <c r="AM121">
        <v>2.923</v>
      </c>
      <c r="AN121">
        <v>10.26</v>
      </c>
      <c r="AO121">
        <v>-8.92</v>
      </c>
      <c r="AR121">
        <v>772.2</v>
      </c>
      <c r="AW121">
        <v>692.1</v>
      </c>
      <c r="AX121">
        <v>273.89</v>
      </c>
      <c r="AY121">
        <v>2.923</v>
      </c>
      <c r="AZ121">
        <v>10.26</v>
      </c>
      <c r="BA121">
        <v>-8.92</v>
      </c>
      <c r="BB121">
        <f t="shared" si="33"/>
        <v>13.595366857867425</v>
      </c>
      <c r="BC121">
        <f t="shared" si="36"/>
        <v>12.595366857867425</v>
      </c>
      <c r="BD121">
        <f t="shared" si="37"/>
        <v>9.5053311405817098</v>
      </c>
      <c r="BE121">
        <f t="shared" si="38"/>
        <v>-8.263894130018409</v>
      </c>
      <c r="BF121">
        <f t="shared" si="39"/>
        <v>12.595366857867424</v>
      </c>
      <c r="BH121">
        <f t="shared" si="40"/>
        <v>0.715647059913883</v>
      </c>
      <c r="BI121">
        <f t="shared" si="34"/>
        <v>2.2864433867087794</v>
      </c>
      <c r="BN121">
        <v>688.2</v>
      </c>
      <c r="BO121">
        <v>273.92</v>
      </c>
      <c r="BP121">
        <v>2.923</v>
      </c>
      <c r="BQ121" s="3">
        <f t="shared" si="41"/>
        <v>9.5053311405817098</v>
      </c>
      <c r="BR121" s="3">
        <f t="shared" si="42"/>
        <v>-8.263894130018409</v>
      </c>
      <c r="BS121">
        <f t="shared" si="35"/>
        <v>12.595366857867424</v>
      </c>
    </row>
    <row r="122" spans="1:71" x14ac:dyDescent="0.2">
      <c r="A122">
        <v>782.5</v>
      </c>
      <c r="B122">
        <v>272.16000000000003</v>
      </c>
      <c r="C122">
        <v>2.9319999999999999</v>
      </c>
      <c r="D122">
        <v>10.39</v>
      </c>
      <c r="E122">
        <v>-8.7799999999999994</v>
      </c>
      <c r="G122">
        <v>688.2</v>
      </c>
      <c r="H122">
        <v>273.92</v>
      </c>
      <c r="I122">
        <v>2.923</v>
      </c>
      <c r="J122">
        <v>10.26</v>
      </c>
      <c r="K122">
        <v>-8.92</v>
      </c>
      <c r="M122">
        <v>692.1</v>
      </c>
      <c r="N122">
        <v>273.89</v>
      </c>
      <c r="O122">
        <v>2.923</v>
      </c>
      <c r="P122">
        <v>10.26</v>
      </c>
      <c r="Q122">
        <v>-8.92</v>
      </c>
      <c r="R122">
        <f t="shared" si="43"/>
        <v>13.595366857867425</v>
      </c>
      <c r="T122">
        <f t="shared" si="31"/>
        <v>13.263473320262793</v>
      </c>
      <c r="U122" s="3">
        <f t="shared" si="32"/>
        <v>692.1</v>
      </c>
      <c r="AK122">
        <v>692.1</v>
      </c>
      <c r="AL122">
        <v>273.89</v>
      </c>
      <c r="AM122">
        <v>2.923</v>
      </c>
      <c r="AN122">
        <v>10.26</v>
      </c>
      <c r="AO122">
        <v>-8.92</v>
      </c>
      <c r="AR122">
        <v>775.6</v>
      </c>
      <c r="AW122">
        <v>695.9</v>
      </c>
      <c r="AX122">
        <v>273.86</v>
      </c>
      <c r="AY122">
        <v>2.923</v>
      </c>
      <c r="AZ122">
        <v>10.26</v>
      </c>
      <c r="BA122">
        <v>-8.92</v>
      </c>
      <c r="BB122">
        <f t="shared" si="33"/>
        <v>13.595366857867425</v>
      </c>
      <c r="BC122">
        <f t="shared" si="36"/>
        <v>12.595366857867425</v>
      </c>
      <c r="BD122">
        <f t="shared" si="37"/>
        <v>9.5053311405817098</v>
      </c>
      <c r="BE122">
        <f t="shared" si="38"/>
        <v>-8.263894130018409</v>
      </c>
      <c r="BF122">
        <f t="shared" si="39"/>
        <v>12.595366857867424</v>
      </c>
      <c r="BH122">
        <f t="shared" si="40"/>
        <v>0.715647059913883</v>
      </c>
      <c r="BI122">
        <f t="shared" si="34"/>
        <v>2.2864433867087794</v>
      </c>
      <c r="BN122">
        <v>692.1</v>
      </c>
      <c r="BO122">
        <v>273.89</v>
      </c>
      <c r="BP122">
        <v>2.923</v>
      </c>
      <c r="BQ122" s="3">
        <f t="shared" si="41"/>
        <v>9.5053311405817098</v>
      </c>
      <c r="BR122" s="3">
        <f t="shared" si="42"/>
        <v>-8.263894130018409</v>
      </c>
      <c r="BS122">
        <f t="shared" si="35"/>
        <v>12.595366857867424</v>
      </c>
    </row>
    <row r="123" spans="1:71" x14ac:dyDescent="0.2">
      <c r="A123">
        <v>786</v>
      </c>
      <c r="B123">
        <v>272.12</v>
      </c>
      <c r="C123">
        <v>2.9319999999999999</v>
      </c>
      <c r="D123">
        <v>10.4</v>
      </c>
      <c r="E123">
        <v>-8.76</v>
      </c>
      <c r="G123">
        <v>692.1</v>
      </c>
      <c r="H123">
        <v>273.89</v>
      </c>
      <c r="I123">
        <v>2.923</v>
      </c>
      <c r="J123">
        <v>10.26</v>
      </c>
      <c r="K123">
        <v>-8.92</v>
      </c>
      <c r="M123">
        <v>695.9</v>
      </c>
      <c r="N123">
        <v>273.86</v>
      </c>
      <c r="O123">
        <v>2.923</v>
      </c>
      <c r="P123">
        <v>10.26</v>
      </c>
      <c r="Q123">
        <v>-8.92</v>
      </c>
      <c r="R123">
        <f t="shared" si="43"/>
        <v>13.595366857867425</v>
      </c>
      <c r="T123">
        <f t="shared" si="31"/>
        <v>13.271686597267273</v>
      </c>
      <c r="U123" s="3">
        <f t="shared" si="32"/>
        <v>695.9</v>
      </c>
      <c r="AK123">
        <v>695.9</v>
      </c>
      <c r="AL123">
        <v>273.86</v>
      </c>
      <c r="AM123">
        <v>2.923</v>
      </c>
      <c r="AN123">
        <v>10.26</v>
      </c>
      <c r="AO123">
        <v>-8.92</v>
      </c>
      <c r="AR123">
        <v>779.1</v>
      </c>
      <c r="AW123">
        <v>699.7</v>
      </c>
      <c r="AX123">
        <v>273.73</v>
      </c>
      <c r="AY123">
        <v>2.9239999999999999</v>
      </c>
      <c r="AZ123">
        <v>10.26</v>
      </c>
      <c r="BA123">
        <v>-8.92</v>
      </c>
      <c r="BB123">
        <f t="shared" si="33"/>
        <v>13.595366857867425</v>
      </c>
      <c r="BC123">
        <f t="shared" si="36"/>
        <v>12.595366857867425</v>
      </c>
      <c r="BD123">
        <f t="shared" si="37"/>
        <v>9.5053311405817098</v>
      </c>
      <c r="BE123">
        <f t="shared" si="38"/>
        <v>-8.263894130018409</v>
      </c>
      <c r="BF123">
        <f t="shared" si="39"/>
        <v>12.595366857867424</v>
      </c>
      <c r="BH123">
        <f t="shared" si="40"/>
        <v>0.715647059913883</v>
      </c>
      <c r="BI123">
        <f t="shared" si="34"/>
        <v>2.2864433867087794</v>
      </c>
      <c r="BN123">
        <v>695.9</v>
      </c>
      <c r="BO123">
        <v>273.86</v>
      </c>
      <c r="BP123">
        <v>2.923</v>
      </c>
      <c r="BQ123" s="3">
        <f t="shared" si="41"/>
        <v>9.5053311405817098</v>
      </c>
      <c r="BR123" s="3">
        <f t="shared" si="42"/>
        <v>-8.263894130018409</v>
      </c>
      <c r="BS123">
        <f t="shared" si="35"/>
        <v>12.595366857867424</v>
      </c>
    </row>
    <row r="124" spans="1:71" x14ac:dyDescent="0.2">
      <c r="A124">
        <v>789.7</v>
      </c>
      <c r="B124">
        <v>272.08</v>
      </c>
      <c r="C124">
        <v>2.9319999999999999</v>
      </c>
      <c r="D124">
        <v>10.4</v>
      </c>
      <c r="E124">
        <v>-8.76</v>
      </c>
      <c r="G124">
        <v>695.9</v>
      </c>
      <c r="H124">
        <v>273.86</v>
      </c>
      <c r="I124">
        <v>2.923</v>
      </c>
      <c r="J124">
        <v>10.26</v>
      </c>
      <c r="K124">
        <v>-8.92</v>
      </c>
      <c r="M124">
        <v>699.7</v>
      </c>
      <c r="N124">
        <v>273.73</v>
      </c>
      <c r="O124">
        <v>2.9239999999999999</v>
      </c>
      <c r="P124">
        <v>10.26</v>
      </c>
      <c r="Q124">
        <v>-8.92</v>
      </c>
      <c r="R124">
        <f t="shared" si="43"/>
        <v>13.595366857867425</v>
      </c>
      <c r="T124">
        <f t="shared" si="31"/>
        <v>13.279855147118845</v>
      </c>
      <c r="U124" s="3">
        <f t="shared" si="32"/>
        <v>699.7</v>
      </c>
      <c r="AK124">
        <v>699.7</v>
      </c>
      <c r="AL124">
        <v>273.73</v>
      </c>
      <c r="AM124">
        <v>2.9239999999999999</v>
      </c>
      <c r="AN124">
        <v>10.26</v>
      </c>
      <c r="AO124">
        <v>-8.92</v>
      </c>
      <c r="AR124">
        <v>782.5</v>
      </c>
      <c r="AW124">
        <v>703.5</v>
      </c>
      <c r="AX124">
        <v>273.69</v>
      </c>
      <c r="AY124">
        <v>2.9239999999999999</v>
      </c>
      <c r="AZ124">
        <v>10.26</v>
      </c>
      <c r="BA124">
        <v>-8.92</v>
      </c>
      <c r="BB124">
        <f t="shared" si="33"/>
        <v>13.595366857867425</v>
      </c>
      <c r="BC124">
        <f t="shared" si="36"/>
        <v>12.595366857867425</v>
      </c>
      <c r="BD124">
        <f t="shared" si="37"/>
        <v>9.5053311405817098</v>
      </c>
      <c r="BE124">
        <f t="shared" si="38"/>
        <v>-8.263894130018409</v>
      </c>
      <c r="BF124">
        <f t="shared" si="39"/>
        <v>12.595366857867424</v>
      </c>
      <c r="BH124">
        <f t="shared" si="40"/>
        <v>0.715647059913883</v>
      </c>
      <c r="BI124">
        <f t="shared" si="34"/>
        <v>2.2864433867087794</v>
      </c>
      <c r="BN124">
        <v>699.7</v>
      </c>
      <c r="BO124">
        <v>273.73</v>
      </c>
      <c r="BP124">
        <v>2.9239999999999999</v>
      </c>
      <c r="BQ124" s="3">
        <f t="shared" si="41"/>
        <v>9.5053311405817098</v>
      </c>
      <c r="BR124" s="3">
        <f t="shared" si="42"/>
        <v>-8.263894130018409</v>
      </c>
      <c r="BS124">
        <f t="shared" si="35"/>
        <v>12.595366857867424</v>
      </c>
    </row>
    <row r="125" spans="1:71" x14ac:dyDescent="0.2">
      <c r="A125">
        <v>793.5</v>
      </c>
      <c r="B125">
        <v>271.95</v>
      </c>
      <c r="C125">
        <v>2.9329999999999998</v>
      </c>
      <c r="D125">
        <v>10.34</v>
      </c>
      <c r="E125">
        <v>-8.68</v>
      </c>
      <c r="G125">
        <v>699.7</v>
      </c>
      <c r="H125">
        <v>273.73</v>
      </c>
      <c r="I125">
        <v>2.9239999999999999</v>
      </c>
      <c r="J125">
        <v>10.26</v>
      </c>
      <c r="K125">
        <v>-8.92</v>
      </c>
      <c r="M125">
        <v>703.5</v>
      </c>
      <c r="N125">
        <v>273.69</v>
      </c>
      <c r="O125">
        <v>2.9239999999999999</v>
      </c>
      <c r="P125">
        <v>10.26</v>
      </c>
      <c r="Q125">
        <v>-8.92</v>
      </c>
      <c r="R125">
        <f t="shared" si="43"/>
        <v>13.595366857867425</v>
      </c>
      <c r="T125">
        <f t="shared" si="31"/>
        <v>13.287979454322731</v>
      </c>
      <c r="U125" s="3">
        <f t="shared" si="32"/>
        <v>703.5</v>
      </c>
      <c r="AK125">
        <v>703.5</v>
      </c>
      <c r="AL125">
        <v>273.69</v>
      </c>
      <c r="AM125">
        <v>2.9239999999999999</v>
      </c>
      <c r="AN125">
        <v>10.26</v>
      </c>
      <c r="AO125">
        <v>-8.92</v>
      </c>
      <c r="AR125">
        <v>786</v>
      </c>
      <c r="AW125">
        <v>707.3</v>
      </c>
      <c r="AX125">
        <v>273.66000000000003</v>
      </c>
      <c r="AY125">
        <v>2.9239999999999999</v>
      </c>
      <c r="AZ125">
        <v>10.28</v>
      </c>
      <c r="BA125">
        <v>-8.9</v>
      </c>
      <c r="BB125">
        <f t="shared" si="33"/>
        <v>13.597367392256487</v>
      </c>
      <c r="BC125">
        <f t="shared" si="36"/>
        <v>12.597367392256487</v>
      </c>
      <c r="BD125">
        <f t="shared" si="37"/>
        <v>9.5239712994844634</v>
      </c>
      <c r="BE125">
        <f t="shared" si="38"/>
        <v>-8.2454615336003609</v>
      </c>
      <c r="BF125">
        <f t="shared" si="39"/>
        <v>12.597367392256487</v>
      </c>
      <c r="BH125">
        <f t="shared" si="40"/>
        <v>0.71357198802511146</v>
      </c>
      <c r="BI125">
        <f t="shared" si="34"/>
        <v>2.284368314820008</v>
      </c>
      <c r="BN125">
        <v>703.5</v>
      </c>
      <c r="BO125">
        <v>273.69</v>
      </c>
      <c r="BP125">
        <v>2.9239999999999999</v>
      </c>
      <c r="BQ125" s="3">
        <f t="shared" si="41"/>
        <v>9.5053311405817098</v>
      </c>
      <c r="BR125" s="3">
        <f t="shared" si="42"/>
        <v>-8.263894130018409</v>
      </c>
      <c r="BS125">
        <f t="shared" si="35"/>
        <v>12.595366857867424</v>
      </c>
    </row>
    <row r="126" spans="1:71" x14ac:dyDescent="0.2">
      <c r="A126">
        <v>797.2</v>
      </c>
      <c r="B126">
        <v>271.91000000000003</v>
      </c>
      <c r="C126">
        <v>2.9329999999999998</v>
      </c>
      <c r="D126">
        <v>10.36</v>
      </c>
      <c r="E126">
        <v>-8.66</v>
      </c>
      <c r="G126">
        <v>703.5</v>
      </c>
      <c r="H126">
        <v>273.69</v>
      </c>
      <c r="I126">
        <v>2.9239999999999999</v>
      </c>
      <c r="J126">
        <v>10.26</v>
      </c>
      <c r="K126">
        <v>-8.92</v>
      </c>
      <c r="M126">
        <v>707.3</v>
      </c>
      <c r="N126">
        <v>273.66000000000003</v>
      </c>
      <c r="O126">
        <v>2.9239999999999999</v>
      </c>
      <c r="P126">
        <v>10.28</v>
      </c>
      <c r="Q126">
        <v>-8.9</v>
      </c>
      <c r="R126">
        <f t="shared" si="43"/>
        <v>13.597367392256487</v>
      </c>
      <c r="T126">
        <f t="shared" si="31"/>
        <v>13.296059995553982</v>
      </c>
      <c r="U126" s="3">
        <f t="shared" si="32"/>
        <v>707.3</v>
      </c>
      <c r="AK126">
        <v>707.3</v>
      </c>
      <c r="AL126">
        <v>273.66000000000003</v>
      </c>
      <c r="AM126">
        <v>2.9239999999999999</v>
      </c>
      <c r="AN126">
        <v>10.28</v>
      </c>
      <c r="AO126">
        <v>-8.9</v>
      </c>
      <c r="AR126">
        <v>789.7</v>
      </c>
      <c r="AW126">
        <v>711.1</v>
      </c>
      <c r="AX126">
        <v>273.52999999999997</v>
      </c>
      <c r="AY126">
        <v>2.9249999999999998</v>
      </c>
      <c r="AZ126">
        <v>10.28</v>
      </c>
      <c r="BA126">
        <v>-8.9</v>
      </c>
      <c r="BB126">
        <f t="shared" si="33"/>
        <v>13.597367392256487</v>
      </c>
      <c r="BC126">
        <f t="shared" si="36"/>
        <v>12.597367392256487</v>
      </c>
      <c r="BD126">
        <f t="shared" si="37"/>
        <v>9.5239712994844634</v>
      </c>
      <c r="BE126">
        <f t="shared" si="38"/>
        <v>-8.2454615336003609</v>
      </c>
      <c r="BF126">
        <f t="shared" si="39"/>
        <v>12.597367392256487</v>
      </c>
      <c r="BH126">
        <f t="shared" si="40"/>
        <v>0.71357198802511146</v>
      </c>
      <c r="BI126">
        <f t="shared" si="34"/>
        <v>2.284368314820008</v>
      </c>
      <c r="BN126">
        <v>707.3</v>
      </c>
      <c r="BO126">
        <v>273.66000000000003</v>
      </c>
      <c r="BP126">
        <v>2.9239999999999999</v>
      </c>
      <c r="BQ126" s="3">
        <f t="shared" si="41"/>
        <v>9.5239712994844634</v>
      </c>
      <c r="BR126" s="3">
        <f t="shared" si="42"/>
        <v>-8.2454615336003609</v>
      </c>
      <c r="BS126">
        <f t="shared" si="35"/>
        <v>12.597367392256487</v>
      </c>
    </row>
    <row r="127" spans="1:71" x14ac:dyDescent="0.2">
      <c r="A127">
        <v>800.9</v>
      </c>
      <c r="B127">
        <v>271.87</v>
      </c>
      <c r="C127">
        <v>2.9329999999999998</v>
      </c>
      <c r="D127">
        <v>10.36</v>
      </c>
      <c r="E127">
        <v>-8.66</v>
      </c>
      <c r="G127">
        <v>707.3</v>
      </c>
      <c r="H127">
        <v>273.66000000000003</v>
      </c>
      <c r="I127">
        <v>2.9239999999999999</v>
      </c>
      <c r="J127">
        <v>10.28</v>
      </c>
      <c r="K127">
        <v>-8.9</v>
      </c>
      <c r="M127">
        <v>711.1</v>
      </c>
      <c r="N127">
        <v>273.52999999999997</v>
      </c>
      <c r="O127">
        <v>2.9249999999999998</v>
      </c>
      <c r="P127">
        <v>10.28</v>
      </c>
      <c r="Q127">
        <v>-8.9</v>
      </c>
      <c r="R127">
        <f t="shared" si="43"/>
        <v>13.597367392256487</v>
      </c>
      <c r="T127">
        <f t="shared" si="31"/>
        <v>13.304097239825275</v>
      </c>
      <c r="U127" s="3">
        <f t="shared" si="32"/>
        <v>711.1</v>
      </c>
      <c r="AK127">
        <v>711.1</v>
      </c>
      <c r="AL127">
        <v>273.52999999999997</v>
      </c>
      <c r="AM127">
        <v>2.9249999999999998</v>
      </c>
      <c r="AN127">
        <v>10.28</v>
      </c>
      <c r="AO127">
        <v>-8.9</v>
      </c>
      <c r="AR127">
        <v>793.5</v>
      </c>
      <c r="AW127">
        <v>714.9</v>
      </c>
      <c r="AX127">
        <v>273.49</v>
      </c>
      <c r="AY127">
        <v>2.9249999999999998</v>
      </c>
      <c r="AZ127">
        <v>10.28</v>
      </c>
      <c r="BA127">
        <v>-8.9</v>
      </c>
      <c r="BB127">
        <f t="shared" si="33"/>
        <v>13.597367392256487</v>
      </c>
      <c r="BC127">
        <f t="shared" si="36"/>
        <v>12.597367392256487</v>
      </c>
      <c r="BD127">
        <f t="shared" si="37"/>
        <v>9.5239712994844634</v>
      </c>
      <c r="BE127">
        <f t="shared" si="38"/>
        <v>-8.2454615336003609</v>
      </c>
      <c r="BF127">
        <f t="shared" si="39"/>
        <v>12.597367392256487</v>
      </c>
      <c r="BH127">
        <f t="shared" si="40"/>
        <v>0.71357198802511146</v>
      </c>
      <c r="BI127">
        <f t="shared" si="34"/>
        <v>2.284368314820008</v>
      </c>
      <c r="BN127">
        <v>711.1</v>
      </c>
      <c r="BO127">
        <v>273.52999999999997</v>
      </c>
      <c r="BP127">
        <v>2.9249999999999998</v>
      </c>
      <c r="BQ127" s="3">
        <f t="shared" si="41"/>
        <v>9.5239712994844634</v>
      </c>
      <c r="BR127" s="3">
        <f t="shared" si="42"/>
        <v>-8.2454615336003609</v>
      </c>
      <c r="BS127">
        <f t="shared" si="35"/>
        <v>12.597367392256487</v>
      </c>
    </row>
    <row r="128" spans="1:71" x14ac:dyDescent="0.2">
      <c r="A128">
        <v>804.6</v>
      </c>
      <c r="B128">
        <v>271.73</v>
      </c>
      <c r="C128">
        <v>2.9340000000000002</v>
      </c>
      <c r="D128">
        <v>10.37</v>
      </c>
      <c r="E128">
        <v>-8.64</v>
      </c>
      <c r="G128">
        <v>711.1</v>
      </c>
      <c r="H128">
        <v>273.52999999999997</v>
      </c>
      <c r="I128">
        <v>2.9249999999999998</v>
      </c>
      <c r="J128">
        <v>10.28</v>
      </c>
      <c r="K128">
        <v>-8.9</v>
      </c>
      <c r="M128">
        <v>714.9</v>
      </c>
      <c r="N128">
        <v>273.49</v>
      </c>
      <c r="O128">
        <v>2.9249999999999998</v>
      </c>
      <c r="P128">
        <v>10.28</v>
      </c>
      <c r="Q128">
        <v>-8.9</v>
      </c>
      <c r="R128">
        <f t="shared" si="43"/>
        <v>13.597367392256487</v>
      </c>
      <c r="T128">
        <f t="shared" si="31"/>
        <v>13.312091648650274</v>
      </c>
      <c r="U128" s="3">
        <f t="shared" si="32"/>
        <v>714.9</v>
      </c>
      <c r="AK128">
        <v>714.9</v>
      </c>
      <c r="AL128">
        <v>273.49</v>
      </c>
      <c r="AM128">
        <v>2.9249999999999998</v>
      </c>
      <c r="AN128">
        <v>10.28</v>
      </c>
      <c r="AO128">
        <v>-8.9</v>
      </c>
      <c r="AR128">
        <v>797.2</v>
      </c>
      <c r="AW128">
        <v>718.7</v>
      </c>
      <c r="AX128">
        <v>273.45</v>
      </c>
      <c r="AY128">
        <v>2.9249999999999998</v>
      </c>
      <c r="AZ128">
        <v>10.28</v>
      </c>
      <c r="BA128">
        <v>-8.9</v>
      </c>
      <c r="BB128">
        <f t="shared" si="33"/>
        <v>13.597367392256487</v>
      </c>
      <c r="BC128">
        <f t="shared" si="36"/>
        <v>12.597367392256487</v>
      </c>
      <c r="BD128">
        <f t="shared" si="37"/>
        <v>9.5239712994844634</v>
      </c>
      <c r="BE128">
        <f t="shared" si="38"/>
        <v>-8.2454615336003609</v>
      </c>
      <c r="BF128">
        <f t="shared" si="39"/>
        <v>12.597367392256487</v>
      </c>
      <c r="BH128">
        <f t="shared" si="40"/>
        <v>0.71357198802511146</v>
      </c>
      <c r="BI128">
        <f t="shared" si="34"/>
        <v>2.284368314820008</v>
      </c>
      <c r="BN128">
        <v>714.9</v>
      </c>
      <c r="BO128">
        <v>273.49</v>
      </c>
      <c r="BP128">
        <v>2.9249999999999998</v>
      </c>
      <c r="BQ128" s="3">
        <f t="shared" si="41"/>
        <v>9.5239712994844634</v>
      </c>
      <c r="BR128" s="3">
        <f t="shared" si="42"/>
        <v>-8.2454615336003609</v>
      </c>
      <c r="BS128">
        <f t="shared" si="35"/>
        <v>12.597367392256487</v>
      </c>
    </row>
    <row r="129" spans="1:71" x14ac:dyDescent="0.2">
      <c r="A129">
        <v>808.3</v>
      </c>
      <c r="B129">
        <v>271.7</v>
      </c>
      <c r="C129">
        <v>2.9340000000000002</v>
      </c>
      <c r="D129">
        <v>10.39</v>
      </c>
      <c r="E129">
        <v>-8.6199999999999992</v>
      </c>
      <c r="G129">
        <v>714.9</v>
      </c>
      <c r="H129">
        <v>273.49</v>
      </c>
      <c r="I129">
        <v>2.9249999999999998</v>
      </c>
      <c r="J129">
        <v>10.28</v>
      </c>
      <c r="K129">
        <v>-8.9</v>
      </c>
      <c r="M129">
        <v>718.7</v>
      </c>
      <c r="N129">
        <v>273.45</v>
      </c>
      <c r="O129">
        <v>2.9249999999999998</v>
      </c>
      <c r="P129">
        <v>10.28</v>
      </c>
      <c r="Q129">
        <v>-8.9</v>
      </c>
      <c r="R129">
        <f t="shared" si="43"/>
        <v>13.597367392256487</v>
      </c>
      <c r="T129">
        <f t="shared" si="31"/>
        <v>13.320043676202662</v>
      </c>
      <c r="U129" s="3">
        <f t="shared" si="32"/>
        <v>718.7</v>
      </c>
      <c r="AK129">
        <v>718.7</v>
      </c>
      <c r="AL129">
        <v>273.45</v>
      </c>
      <c r="AM129">
        <v>2.9249999999999998</v>
      </c>
      <c r="AN129">
        <v>10.28</v>
      </c>
      <c r="AO129">
        <v>-8.9</v>
      </c>
      <c r="AR129">
        <v>800.9</v>
      </c>
      <c r="AW129">
        <v>722.5</v>
      </c>
      <c r="AX129">
        <v>273.32</v>
      </c>
      <c r="AY129">
        <v>2.9260000000000002</v>
      </c>
      <c r="AZ129">
        <v>10.28</v>
      </c>
      <c r="BA129">
        <v>-8.9</v>
      </c>
      <c r="BB129">
        <f t="shared" si="33"/>
        <v>13.597367392256487</v>
      </c>
      <c r="BC129">
        <f t="shared" si="36"/>
        <v>12.597367392256487</v>
      </c>
      <c r="BD129">
        <f t="shared" si="37"/>
        <v>9.5239712994844634</v>
      </c>
      <c r="BE129">
        <f t="shared" si="38"/>
        <v>-8.2454615336003609</v>
      </c>
      <c r="BF129">
        <f t="shared" si="39"/>
        <v>12.597367392256487</v>
      </c>
      <c r="BH129">
        <f t="shared" si="40"/>
        <v>0.71357198802511146</v>
      </c>
      <c r="BI129">
        <f t="shared" si="34"/>
        <v>2.284368314820008</v>
      </c>
      <c r="BN129">
        <v>718.7</v>
      </c>
      <c r="BO129">
        <v>273.45</v>
      </c>
      <c r="BP129">
        <v>2.9249999999999998</v>
      </c>
      <c r="BQ129" s="3">
        <f t="shared" si="41"/>
        <v>9.5239712994844634</v>
      </c>
      <c r="BR129" s="3">
        <f t="shared" si="42"/>
        <v>-8.2454615336003609</v>
      </c>
      <c r="BS129">
        <f t="shared" si="35"/>
        <v>12.597367392256487</v>
      </c>
    </row>
    <row r="130" spans="1:71" x14ac:dyDescent="0.2">
      <c r="A130">
        <v>812</v>
      </c>
      <c r="B130">
        <v>271.66000000000003</v>
      </c>
      <c r="C130">
        <v>2.9340000000000002</v>
      </c>
      <c r="D130">
        <v>10.4</v>
      </c>
      <c r="E130">
        <v>-8.61</v>
      </c>
      <c r="G130">
        <v>718.7</v>
      </c>
      <c r="H130">
        <v>273.45</v>
      </c>
      <c r="I130">
        <v>2.9249999999999998</v>
      </c>
      <c r="J130">
        <v>10.28</v>
      </c>
      <c r="K130">
        <v>-8.9</v>
      </c>
      <c r="M130">
        <v>722.5</v>
      </c>
      <c r="N130">
        <v>273.32</v>
      </c>
      <c r="O130">
        <v>2.9260000000000002</v>
      </c>
      <c r="P130">
        <v>10.28</v>
      </c>
      <c r="Q130">
        <v>-8.9</v>
      </c>
      <c r="R130">
        <f t="shared" si="43"/>
        <v>13.597367392256487</v>
      </c>
      <c r="T130">
        <f t="shared" ref="T130:T193" si="44">(0.6/0.4) * LN(U130/$W$2)</f>
        <v>13.327953769470948</v>
      </c>
      <c r="U130" s="3">
        <f t="shared" si="32"/>
        <v>722.5</v>
      </c>
      <c r="AK130">
        <v>722.5</v>
      </c>
      <c r="AL130">
        <v>273.32</v>
      </c>
      <c r="AM130">
        <v>2.9260000000000002</v>
      </c>
      <c r="AN130">
        <v>10.28</v>
      </c>
      <c r="AO130">
        <v>-8.9</v>
      </c>
      <c r="AR130">
        <v>804.6</v>
      </c>
      <c r="AW130">
        <v>726.3</v>
      </c>
      <c r="AX130">
        <v>273.29000000000002</v>
      </c>
      <c r="AY130">
        <v>2.9260000000000002</v>
      </c>
      <c r="AZ130">
        <v>10.28</v>
      </c>
      <c r="BA130">
        <v>-8.9</v>
      </c>
      <c r="BB130">
        <f t="shared" si="33"/>
        <v>13.597367392256487</v>
      </c>
      <c r="BC130">
        <f t="shared" si="36"/>
        <v>12.597367392256487</v>
      </c>
      <c r="BD130">
        <f t="shared" si="37"/>
        <v>9.5239712994844634</v>
      </c>
      <c r="BE130">
        <f t="shared" si="38"/>
        <v>-8.2454615336003609</v>
      </c>
      <c r="BF130">
        <f t="shared" si="39"/>
        <v>12.597367392256487</v>
      </c>
      <c r="BH130">
        <f t="shared" si="40"/>
        <v>0.71357198802511146</v>
      </c>
      <c r="BI130">
        <f t="shared" si="34"/>
        <v>2.284368314820008</v>
      </c>
      <c r="BN130">
        <v>722.5</v>
      </c>
      <c r="BO130">
        <v>273.32</v>
      </c>
      <c r="BP130">
        <v>2.9260000000000002</v>
      </c>
      <c r="BQ130" s="3">
        <f t="shared" si="41"/>
        <v>9.5239712994844634</v>
      </c>
      <c r="BR130" s="3">
        <f t="shared" si="42"/>
        <v>-8.2454615336003609</v>
      </c>
      <c r="BS130">
        <f t="shared" si="35"/>
        <v>12.597367392256487</v>
      </c>
    </row>
    <row r="131" spans="1:71" x14ac:dyDescent="0.2">
      <c r="A131">
        <v>815.7</v>
      </c>
      <c r="B131">
        <v>271.52</v>
      </c>
      <c r="C131">
        <v>2.9350000000000001</v>
      </c>
      <c r="D131">
        <v>10.4</v>
      </c>
      <c r="E131">
        <v>-8.61</v>
      </c>
      <c r="G131">
        <v>722.5</v>
      </c>
      <c r="H131">
        <v>273.32</v>
      </c>
      <c r="I131">
        <v>2.9260000000000002</v>
      </c>
      <c r="J131">
        <v>10.28</v>
      </c>
      <c r="K131">
        <v>-8.9</v>
      </c>
      <c r="M131">
        <v>726.3</v>
      </c>
      <c r="N131">
        <v>273.29000000000002</v>
      </c>
      <c r="O131">
        <v>2.9260000000000002</v>
      </c>
      <c r="P131">
        <v>10.28</v>
      </c>
      <c r="Q131">
        <v>-8.9</v>
      </c>
      <c r="R131">
        <f t="shared" si="43"/>
        <v>13.597367392256487</v>
      </c>
      <c r="T131">
        <f t="shared" si="44"/>
        <v>13.335822368409248</v>
      </c>
      <c r="U131" s="3">
        <f t="shared" ref="U131:U194" si="45">M131</f>
        <v>726.3</v>
      </c>
      <c r="AK131">
        <v>726.3</v>
      </c>
      <c r="AL131">
        <v>273.29000000000002</v>
      </c>
      <c r="AM131">
        <v>2.9260000000000002</v>
      </c>
      <c r="AN131">
        <v>10.28</v>
      </c>
      <c r="AO131">
        <v>-8.9</v>
      </c>
      <c r="AR131">
        <v>808.3</v>
      </c>
      <c r="AW131">
        <v>730.1</v>
      </c>
      <c r="AX131">
        <v>273.25</v>
      </c>
      <c r="AY131">
        <v>2.9260000000000002</v>
      </c>
      <c r="AZ131">
        <v>10.28</v>
      </c>
      <c r="BA131">
        <v>-8.9</v>
      </c>
      <c r="BB131">
        <f t="shared" ref="BB131:BB194" si="46">SQRT(POWER(AZ131,2) + POWER(BA131,2))</f>
        <v>13.597367392256487</v>
      </c>
      <c r="BC131">
        <f t="shared" si="36"/>
        <v>12.597367392256487</v>
      </c>
      <c r="BD131">
        <f t="shared" si="37"/>
        <v>9.5239712994844634</v>
      </c>
      <c r="BE131">
        <f t="shared" si="38"/>
        <v>-8.2454615336003609</v>
      </c>
      <c r="BF131">
        <f t="shared" si="39"/>
        <v>12.597367392256487</v>
      </c>
      <c r="BH131">
        <f t="shared" si="40"/>
        <v>0.71357198802511146</v>
      </c>
      <c r="BI131">
        <f t="shared" ref="BI131:BI194" si="47">ACOS(BA131/BB131)</f>
        <v>2.284368314820008</v>
      </c>
      <c r="BN131">
        <v>726.3</v>
      </c>
      <c r="BO131">
        <v>273.29000000000002</v>
      </c>
      <c r="BP131">
        <v>2.9260000000000002</v>
      </c>
      <c r="BQ131" s="3">
        <f t="shared" si="41"/>
        <v>9.5239712994844634</v>
      </c>
      <c r="BR131" s="3">
        <f t="shared" si="42"/>
        <v>-8.2454615336003609</v>
      </c>
      <c r="BS131">
        <f t="shared" si="35"/>
        <v>12.597367392256487</v>
      </c>
    </row>
    <row r="132" spans="1:71" x14ac:dyDescent="0.2">
      <c r="A132">
        <v>819.5</v>
      </c>
      <c r="B132">
        <v>271.49</v>
      </c>
      <c r="C132">
        <v>2.9350000000000001</v>
      </c>
      <c r="D132">
        <v>10.42</v>
      </c>
      <c r="E132">
        <v>-8.59</v>
      </c>
      <c r="G132">
        <v>726.3</v>
      </c>
      <c r="H132">
        <v>273.29000000000002</v>
      </c>
      <c r="I132">
        <v>2.9260000000000002</v>
      </c>
      <c r="J132">
        <v>10.28</v>
      </c>
      <c r="K132">
        <v>-8.9</v>
      </c>
      <c r="M132">
        <v>730.1</v>
      </c>
      <c r="N132">
        <v>273.25</v>
      </c>
      <c r="O132">
        <v>2.9260000000000002</v>
      </c>
      <c r="P132">
        <v>10.28</v>
      </c>
      <c r="Q132">
        <v>-8.9</v>
      </c>
      <c r="R132">
        <f t="shared" si="43"/>
        <v>13.597367392256487</v>
      </c>
      <c r="T132">
        <f t="shared" si="44"/>
        <v>13.343649906084126</v>
      </c>
      <c r="U132" s="3">
        <f t="shared" si="45"/>
        <v>730.1</v>
      </c>
      <c r="AK132">
        <v>730.1</v>
      </c>
      <c r="AL132">
        <v>273.25</v>
      </c>
      <c r="AM132">
        <v>2.9260000000000002</v>
      </c>
      <c r="AN132">
        <v>10.28</v>
      </c>
      <c r="AO132">
        <v>-8.9</v>
      </c>
      <c r="AR132">
        <v>812</v>
      </c>
      <c r="AW132">
        <v>733.9</v>
      </c>
      <c r="AX132">
        <v>273.12</v>
      </c>
      <c r="AY132">
        <v>2.927</v>
      </c>
      <c r="AZ132">
        <v>10.28</v>
      </c>
      <c r="BA132">
        <v>-8.9</v>
      </c>
      <c r="BB132">
        <f t="shared" si="46"/>
        <v>13.597367392256487</v>
      </c>
      <c r="BC132">
        <f t="shared" si="36"/>
        <v>12.597367392256487</v>
      </c>
      <c r="BD132">
        <f t="shared" si="37"/>
        <v>9.5239712994844634</v>
      </c>
      <c r="BE132">
        <f t="shared" si="38"/>
        <v>-8.2454615336003609</v>
      </c>
      <c r="BF132">
        <f t="shared" si="39"/>
        <v>12.597367392256487</v>
      </c>
      <c r="BH132">
        <f t="shared" si="40"/>
        <v>0.71357198802511146</v>
      </c>
      <c r="BI132">
        <f t="shared" si="47"/>
        <v>2.284368314820008</v>
      </c>
      <c r="BN132">
        <v>730.1</v>
      </c>
      <c r="BO132">
        <v>273.25</v>
      </c>
      <c r="BP132">
        <v>2.9260000000000002</v>
      </c>
      <c r="BQ132" s="3">
        <f t="shared" si="41"/>
        <v>9.5239712994844634</v>
      </c>
      <c r="BR132" s="3">
        <f t="shared" si="42"/>
        <v>-8.2454615336003609</v>
      </c>
      <c r="BS132">
        <f t="shared" ref="BS132:BS195" si="48">SQRT(POWER(BQ132,2) + POWER(BR132,2))</f>
        <v>12.597367392256487</v>
      </c>
    </row>
    <row r="133" spans="1:71" x14ac:dyDescent="0.2">
      <c r="A133">
        <v>823.2</v>
      </c>
      <c r="B133">
        <v>271.44</v>
      </c>
      <c r="C133">
        <v>2.9350000000000001</v>
      </c>
      <c r="D133">
        <v>10.43</v>
      </c>
      <c r="E133">
        <v>-8.57</v>
      </c>
      <c r="G133">
        <v>730.1</v>
      </c>
      <c r="H133">
        <v>273.25</v>
      </c>
      <c r="I133">
        <v>2.9260000000000002</v>
      </c>
      <c r="J133">
        <v>10.28</v>
      </c>
      <c r="K133">
        <v>-8.9</v>
      </c>
      <c r="M133">
        <v>733.9</v>
      </c>
      <c r="N133">
        <v>273.12</v>
      </c>
      <c r="O133">
        <v>2.927</v>
      </c>
      <c r="P133">
        <v>10.28</v>
      </c>
      <c r="Q133">
        <v>-8.9</v>
      </c>
      <c r="R133">
        <f t="shared" si="43"/>
        <v>13.597367392256487</v>
      </c>
      <c r="T133">
        <f t="shared" si="44"/>
        <v>13.35143680881759</v>
      </c>
      <c r="U133" s="3">
        <f t="shared" si="45"/>
        <v>733.9</v>
      </c>
      <c r="AK133">
        <v>733.9</v>
      </c>
      <c r="AL133">
        <v>273.12</v>
      </c>
      <c r="AM133">
        <v>2.927</v>
      </c>
      <c r="AN133">
        <v>10.28</v>
      </c>
      <c r="AO133">
        <v>-8.9</v>
      </c>
      <c r="AR133">
        <v>815.7</v>
      </c>
      <c r="AW133">
        <v>737.7</v>
      </c>
      <c r="AX133">
        <v>273.08999999999997</v>
      </c>
      <c r="AY133">
        <v>2.927</v>
      </c>
      <c r="AZ133">
        <v>10.28</v>
      </c>
      <c r="BA133">
        <v>-8.9</v>
      </c>
      <c r="BB133">
        <f t="shared" si="46"/>
        <v>13.597367392256487</v>
      </c>
      <c r="BC133">
        <f t="shared" si="36"/>
        <v>12.597367392256487</v>
      </c>
      <c r="BD133">
        <f t="shared" si="37"/>
        <v>9.5239712994844634</v>
      </c>
      <c r="BE133">
        <f t="shared" si="38"/>
        <v>-8.2454615336003609</v>
      </c>
      <c r="BF133">
        <f t="shared" si="39"/>
        <v>12.597367392256487</v>
      </c>
      <c r="BH133">
        <f t="shared" si="40"/>
        <v>0.71357198802511146</v>
      </c>
      <c r="BI133">
        <f t="shared" si="47"/>
        <v>2.284368314820008</v>
      </c>
      <c r="BN133">
        <v>733.9</v>
      </c>
      <c r="BO133">
        <v>273.12</v>
      </c>
      <c r="BP133">
        <v>2.927</v>
      </c>
      <c r="BQ133" s="3">
        <f t="shared" si="41"/>
        <v>9.5239712994844634</v>
      </c>
      <c r="BR133" s="3">
        <f t="shared" si="42"/>
        <v>-8.2454615336003609</v>
      </c>
      <c r="BS133">
        <f t="shared" si="48"/>
        <v>12.597367392256487</v>
      </c>
    </row>
    <row r="134" spans="1:71" x14ac:dyDescent="0.2">
      <c r="A134">
        <v>826.9</v>
      </c>
      <c r="B134">
        <v>271.41000000000003</v>
      </c>
      <c r="C134">
        <v>2.9350000000000001</v>
      </c>
      <c r="D134">
        <v>10.43</v>
      </c>
      <c r="E134">
        <v>-8.57</v>
      </c>
      <c r="G134">
        <v>733.9</v>
      </c>
      <c r="H134">
        <v>273.12</v>
      </c>
      <c r="I134">
        <v>2.927</v>
      </c>
      <c r="J134">
        <v>10.28</v>
      </c>
      <c r="K134">
        <v>-8.9</v>
      </c>
      <c r="M134">
        <v>737.7</v>
      </c>
      <c r="N134">
        <v>273.08999999999997</v>
      </c>
      <c r="O134">
        <v>2.927</v>
      </c>
      <c r="P134">
        <v>10.28</v>
      </c>
      <c r="Q134">
        <v>-8.9</v>
      </c>
      <c r="R134">
        <f t="shared" si="43"/>
        <v>13.597367392256487</v>
      </c>
      <c r="T134">
        <f t="shared" si="44"/>
        <v>13.359183496326452</v>
      </c>
      <c r="U134" s="3">
        <f t="shared" si="45"/>
        <v>737.7</v>
      </c>
      <c r="AK134">
        <v>737.7</v>
      </c>
      <c r="AL134">
        <v>273.08999999999997</v>
      </c>
      <c r="AM134">
        <v>2.927</v>
      </c>
      <c r="AN134">
        <v>10.28</v>
      </c>
      <c r="AO134">
        <v>-8.9</v>
      </c>
      <c r="AR134">
        <v>819.5</v>
      </c>
      <c r="AW134">
        <v>741.4</v>
      </c>
      <c r="AX134">
        <v>273.05</v>
      </c>
      <c r="AY134">
        <v>2.927</v>
      </c>
      <c r="AZ134">
        <v>10.28</v>
      </c>
      <c r="BA134">
        <v>-8.9</v>
      </c>
      <c r="BB134">
        <f t="shared" si="46"/>
        <v>13.597367392256487</v>
      </c>
      <c r="BC134">
        <f t="shared" ref="BC134:BC197" si="49">BB134-1</f>
        <v>12.597367392256487</v>
      </c>
      <c r="BD134">
        <f t="shared" ref="BD134:BD197" si="50">COS(BH134) * BC134</f>
        <v>9.5239712994844634</v>
      </c>
      <c r="BE134">
        <f t="shared" ref="BE134:BE197" si="51">COS(BI134) * BC134</f>
        <v>-8.2454615336003609</v>
      </c>
      <c r="BF134">
        <f t="shared" ref="BF134:BF197" si="52">SQRT(POWER(BD134,2) + POWER(BE134,2))</f>
        <v>12.597367392256487</v>
      </c>
      <c r="BH134">
        <f t="shared" ref="BH134:BH197" si="53">ACOS(AZ134/$BB134)</f>
        <v>0.71357198802511146</v>
      </c>
      <c r="BI134">
        <f t="shared" si="47"/>
        <v>2.284368314820008</v>
      </c>
      <c r="BN134">
        <v>737.7</v>
      </c>
      <c r="BO134">
        <v>273.08999999999997</v>
      </c>
      <c r="BP134">
        <v>2.927</v>
      </c>
      <c r="BQ134" s="3">
        <f t="shared" si="41"/>
        <v>9.5239712994844634</v>
      </c>
      <c r="BR134" s="3">
        <f t="shared" si="42"/>
        <v>-8.2454615336003609</v>
      </c>
      <c r="BS134">
        <f t="shared" si="48"/>
        <v>12.597367392256487</v>
      </c>
    </row>
    <row r="135" spans="1:71" x14ac:dyDescent="0.2">
      <c r="A135">
        <v>830.6</v>
      </c>
      <c r="B135">
        <v>271.27</v>
      </c>
      <c r="C135">
        <v>2.9359999999999999</v>
      </c>
      <c r="D135">
        <v>10.45</v>
      </c>
      <c r="E135">
        <v>-8.5500000000000007</v>
      </c>
      <c r="G135">
        <v>737.7</v>
      </c>
      <c r="H135">
        <v>273.08999999999997</v>
      </c>
      <c r="I135">
        <v>2.927</v>
      </c>
      <c r="J135">
        <v>10.28</v>
      </c>
      <c r="K135">
        <v>-8.9</v>
      </c>
      <c r="M135">
        <v>741.4</v>
      </c>
      <c r="N135">
        <v>273.05</v>
      </c>
      <c r="O135">
        <v>2.927</v>
      </c>
      <c r="P135">
        <v>10.28</v>
      </c>
      <c r="Q135">
        <v>-8.9</v>
      </c>
      <c r="R135">
        <f t="shared" si="43"/>
        <v>13.597367392256487</v>
      </c>
      <c r="T135">
        <f t="shared" si="44"/>
        <v>13.366688075566014</v>
      </c>
      <c r="U135" s="3">
        <f t="shared" si="45"/>
        <v>741.4</v>
      </c>
      <c r="AK135">
        <v>741.4</v>
      </c>
      <c r="AL135">
        <v>273.05</v>
      </c>
      <c r="AM135">
        <v>2.927</v>
      </c>
      <c r="AN135">
        <v>10.28</v>
      </c>
      <c r="AO135">
        <v>-8.9</v>
      </c>
      <c r="AR135">
        <v>823.2</v>
      </c>
      <c r="AW135">
        <v>744.8</v>
      </c>
      <c r="AX135">
        <v>272.92</v>
      </c>
      <c r="AY135">
        <v>2.9279999999999999</v>
      </c>
      <c r="AZ135">
        <v>10.28</v>
      </c>
      <c r="BA135">
        <v>-8.9</v>
      </c>
      <c r="BB135">
        <f t="shared" si="46"/>
        <v>13.597367392256487</v>
      </c>
      <c r="BC135">
        <f t="shared" si="49"/>
        <v>12.597367392256487</v>
      </c>
      <c r="BD135">
        <f t="shared" si="50"/>
        <v>9.5239712994844634</v>
      </c>
      <c r="BE135">
        <f t="shared" si="51"/>
        <v>-8.2454615336003609</v>
      </c>
      <c r="BF135">
        <f t="shared" si="52"/>
        <v>12.597367392256487</v>
      </c>
      <c r="BH135">
        <f t="shared" si="53"/>
        <v>0.71357198802511146</v>
      </c>
      <c r="BI135">
        <f t="shared" si="47"/>
        <v>2.284368314820008</v>
      </c>
      <c r="BN135">
        <v>741.4</v>
      </c>
      <c r="BO135">
        <v>273.05</v>
      </c>
      <c r="BP135">
        <v>2.927</v>
      </c>
      <c r="BQ135" s="3">
        <f t="shared" ref="BQ135:BQ198" si="54">BD134</f>
        <v>9.5239712994844634</v>
      </c>
      <c r="BR135" s="3">
        <f t="shared" ref="BR135:BR198" si="55">BE134</f>
        <v>-8.2454615336003609</v>
      </c>
      <c r="BS135">
        <f t="shared" si="48"/>
        <v>12.597367392256487</v>
      </c>
    </row>
    <row r="136" spans="1:71" x14ac:dyDescent="0.2">
      <c r="A136">
        <v>834.4</v>
      </c>
      <c r="B136">
        <v>271.24</v>
      </c>
      <c r="C136">
        <v>2.9359999999999999</v>
      </c>
      <c r="D136">
        <v>10.46</v>
      </c>
      <c r="E136">
        <v>-8.5299999999999994</v>
      </c>
      <c r="G136">
        <v>741.4</v>
      </c>
      <c r="H136">
        <v>273.05</v>
      </c>
      <c r="I136">
        <v>2.927</v>
      </c>
      <c r="J136">
        <v>10.28</v>
      </c>
      <c r="K136">
        <v>-8.9</v>
      </c>
      <c r="M136">
        <v>744.8</v>
      </c>
      <c r="N136">
        <v>272.92</v>
      </c>
      <c r="O136">
        <v>2.9279999999999999</v>
      </c>
      <c r="P136">
        <v>10.28</v>
      </c>
      <c r="Q136">
        <v>-8.9</v>
      </c>
      <c r="R136">
        <f t="shared" si="43"/>
        <v>13.597367392256487</v>
      </c>
      <c r="T136">
        <f t="shared" si="44"/>
        <v>13.373551228435353</v>
      </c>
      <c r="U136" s="3">
        <f t="shared" si="45"/>
        <v>744.8</v>
      </c>
      <c r="AK136">
        <v>744.8</v>
      </c>
      <c r="AL136">
        <v>272.92</v>
      </c>
      <c r="AM136">
        <v>2.9279999999999999</v>
      </c>
      <c r="AN136">
        <v>10.28</v>
      </c>
      <c r="AO136">
        <v>-8.9</v>
      </c>
      <c r="AR136">
        <v>826.9</v>
      </c>
      <c r="AW136">
        <v>748.2</v>
      </c>
      <c r="AX136">
        <v>272.89</v>
      </c>
      <c r="AY136">
        <v>2.9279999999999999</v>
      </c>
      <c r="AZ136">
        <v>10.28</v>
      </c>
      <c r="BA136">
        <v>-8.9</v>
      </c>
      <c r="BB136">
        <f t="shared" si="46"/>
        <v>13.597367392256487</v>
      </c>
      <c r="BC136">
        <f t="shared" si="49"/>
        <v>12.597367392256487</v>
      </c>
      <c r="BD136">
        <f t="shared" si="50"/>
        <v>9.5239712994844634</v>
      </c>
      <c r="BE136">
        <f t="shared" si="51"/>
        <v>-8.2454615336003609</v>
      </c>
      <c r="BF136">
        <f t="shared" si="52"/>
        <v>12.597367392256487</v>
      </c>
      <c r="BH136">
        <f t="shared" si="53"/>
        <v>0.71357198802511146</v>
      </c>
      <c r="BI136">
        <f t="shared" si="47"/>
        <v>2.284368314820008</v>
      </c>
      <c r="BN136">
        <v>744.8</v>
      </c>
      <c r="BO136">
        <v>272.92</v>
      </c>
      <c r="BP136">
        <v>2.9279999999999999</v>
      </c>
      <c r="BQ136" s="3">
        <f t="shared" si="54"/>
        <v>9.5239712994844634</v>
      </c>
      <c r="BR136" s="3">
        <f t="shared" si="55"/>
        <v>-8.2454615336003609</v>
      </c>
      <c r="BS136">
        <f t="shared" si="48"/>
        <v>12.597367392256487</v>
      </c>
    </row>
    <row r="137" spans="1:71" x14ac:dyDescent="0.2">
      <c r="A137">
        <v>838.8</v>
      </c>
      <c r="B137">
        <v>271.19</v>
      </c>
      <c r="C137">
        <v>2.9359999999999999</v>
      </c>
      <c r="D137">
        <v>10.46</v>
      </c>
      <c r="E137">
        <v>-8.5299999999999994</v>
      </c>
      <c r="G137">
        <v>744.8</v>
      </c>
      <c r="H137">
        <v>272.92</v>
      </c>
      <c r="I137">
        <v>2.9279999999999999</v>
      </c>
      <c r="J137">
        <v>10.28</v>
      </c>
      <c r="K137">
        <v>-8.9</v>
      </c>
      <c r="M137">
        <v>748.2</v>
      </c>
      <c r="N137">
        <v>272.89</v>
      </c>
      <c r="O137">
        <v>2.9279999999999999</v>
      </c>
      <c r="P137">
        <v>10.28</v>
      </c>
      <c r="Q137">
        <v>-8.9</v>
      </c>
      <c r="R137">
        <f t="shared" si="43"/>
        <v>13.597367392256487</v>
      </c>
      <c r="T137">
        <f t="shared" si="44"/>
        <v>13.380383122362135</v>
      </c>
      <c r="U137" s="3">
        <f t="shared" si="45"/>
        <v>748.2</v>
      </c>
      <c r="AK137">
        <v>748.2</v>
      </c>
      <c r="AL137">
        <v>272.89</v>
      </c>
      <c r="AM137">
        <v>2.9279999999999999</v>
      </c>
      <c r="AN137">
        <v>10.28</v>
      </c>
      <c r="AO137">
        <v>-8.9</v>
      </c>
      <c r="AR137">
        <v>830.6</v>
      </c>
      <c r="AW137">
        <v>751.6</v>
      </c>
      <c r="AX137">
        <v>272.86</v>
      </c>
      <c r="AY137">
        <v>2.9279999999999999</v>
      </c>
      <c r="AZ137">
        <v>10.3</v>
      </c>
      <c r="BA137">
        <v>-8.89</v>
      </c>
      <c r="BB137">
        <f t="shared" si="46"/>
        <v>13.605958253647556</v>
      </c>
      <c r="BC137">
        <f t="shared" si="49"/>
        <v>12.605958253647556</v>
      </c>
      <c r="BD137">
        <f t="shared" si="50"/>
        <v>9.5429787150611958</v>
      </c>
      <c r="BE137">
        <f t="shared" si="51"/>
        <v>-8.2366097841644734</v>
      </c>
      <c r="BF137">
        <f t="shared" si="52"/>
        <v>12.605958253647557</v>
      </c>
      <c r="BH137">
        <f t="shared" si="53"/>
        <v>0.71205419237432743</v>
      </c>
      <c r="BI137">
        <f t="shared" si="47"/>
        <v>2.2828505191692243</v>
      </c>
      <c r="BN137">
        <v>748.2</v>
      </c>
      <c r="BO137">
        <v>272.89</v>
      </c>
      <c r="BP137">
        <v>2.9279999999999999</v>
      </c>
      <c r="BQ137" s="3">
        <f t="shared" si="54"/>
        <v>9.5239712994844634</v>
      </c>
      <c r="BR137" s="3">
        <f t="shared" si="55"/>
        <v>-8.2454615336003609</v>
      </c>
      <c r="BS137">
        <f t="shared" si="48"/>
        <v>12.597367392256487</v>
      </c>
    </row>
    <row r="138" spans="1:71" x14ac:dyDescent="0.2">
      <c r="A138">
        <v>843.2</v>
      </c>
      <c r="B138">
        <v>271.06</v>
      </c>
      <c r="C138">
        <v>2.9369999999999998</v>
      </c>
      <c r="D138">
        <v>10.48</v>
      </c>
      <c r="E138">
        <v>-8.51</v>
      </c>
      <c r="G138">
        <v>748.2</v>
      </c>
      <c r="H138">
        <v>272.89</v>
      </c>
      <c r="I138">
        <v>2.9279999999999999</v>
      </c>
      <c r="J138">
        <v>10.28</v>
      </c>
      <c r="K138">
        <v>-8.9</v>
      </c>
      <c r="M138">
        <v>751.6</v>
      </c>
      <c r="N138">
        <v>272.86</v>
      </c>
      <c r="O138">
        <v>2.9279999999999999</v>
      </c>
      <c r="P138">
        <v>10.3</v>
      </c>
      <c r="Q138">
        <v>-8.89</v>
      </c>
      <c r="R138">
        <f t="shared" si="43"/>
        <v>13.605958253647556</v>
      </c>
      <c r="T138">
        <f t="shared" si="44"/>
        <v>13.387184040800033</v>
      </c>
      <c r="U138" s="3">
        <f t="shared" si="45"/>
        <v>751.6</v>
      </c>
      <c r="AK138">
        <v>751.6</v>
      </c>
      <c r="AL138">
        <v>272.86</v>
      </c>
      <c r="AM138">
        <v>2.9279999999999999</v>
      </c>
      <c r="AN138">
        <v>10.3</v>
      </c>
      <c r="AO138">
        <v>-8.89</v>
      </c>
      <c r="AR138">
        <v>834.4</v>
      </c>
      <c r="AW138">
        <v>755.1</v>
      </c>
      <c r="AX138">
        <v>272.73</v>
      </c>
      <c r="AY138">
        <v>2.9289999999999998</v>
      </c>
      <c r="AZ138">
        <v>10.31</v>
      </c>
      <c r="BA138">
        <v>-8.8699999999999992</v>
      </c>
      <c r="BB138">
        <f t="shared" si="46"/>
        <v>13.600477932778686</v>
      </c>
      <c r="BC138">
        <f t="shared" si="49"/>
        <v>12.600477932778686</v>
      </c>
      <c r="BD138">
        <f t="shared" si="50"/>
        <v>9.5519384045944644</v>
      </c>
      <c r="BE138">
        <f t="shared" si="51"/>
        <v>-8.2178170367364576</v>
      </c>
      <c r="BF138">
        <f t="shared" si="52"/>
        <v>12.600477932778686</v>
      </c>
      <c r="BH138">
        <f t="shared" si="53"/>
        <v>0.71046054712607487</v>
      </c>
      <c r="BI138">
        <f t="shared" si="47"/>
        <v>2.2812568739209715</v>
      </c>
      <c r="BN138">
        <v>751.6</v>
      </c>
      <c r="BO138">
        <v>272.86</v>
      </c>
      <c r="BP138">
        <v>2.9279999999999999</v>
      </c>
      <c r="BQ138" s="3">
        <f t="shared" si="54"/>
        <v>9.5429787150611958</v>
      </c>
      <c r="BR138" s="3">
        <f t="shared" si="55"/>
        <v>-8.2366097841644734</v>
      </c>
      <c r="BS138">
        <f t="shared" si="48"/>
        <v>12.605958253647557</v>
      </c>
    </row>
    <row r="139" spans="1:71" x14ac:dyDescent="0.2">
      <c r="A139">
        <v>847.6</v>
      </c>
      <c r="B139">
        <v>271.02</v>
      </c>
      <c r="C139">
        <v>2.9369999999999998</v>
      </c>
      <c r="D139">
        <v>10.41</v>
      </c>
      <c r="E139">
        <v>-8.43</v>
      </c>
      <c r="G139">
        <v>751.6</v>
      </c>
      <c r="H139">
        <v>272.86</v>
      </c>
      <c r="I139">
        <v>2.9279999999999999</v>
      </c>
      <c r="J139">
        <v>10.3</v>
      </c>
      <c r="K139">
        <v>-8.89</v>
      </c>
      <c r="M139">
        <v>755.1</v>
      </c>
      <c r="N139">
        <v>272.73</v>
      </c>
      <c r="O139">
        <v>2.9289999999999998</v>
      </c>
      <c r="P139">
        <v>10.31</v>
      </c>
      <c r="Q139">
        <v>-8.8699999999999992</v>
      </c>
      <c r="R139">
        <f t="shared" si="43"/>
        <v>13.600477932778686</v>
      </c>
      <c r="T139">
        <f t="shared" si="44"/>
        <v>13.394152925705136</v>
      </c>
      <c r="U139" s="3">
        <f t="shared" si="45"/>
        <v>755.1</v>
      </c>
      <c r="AK139">
        <v>755.1</v>
      </c>
      <c r="AL139">
        <v>272.73</v>
      </c>
      <c r="AM139">
        <v>2.9289999999999998</v>
      </c>
      <c r="AN139">
        <v>10.31</v>
      </c>
      <c r="AO139">
        <v>-8.8699999999999992</v>
      </c>
      <c r="AR139">
        <v>838.8</v>
      </c>
      <c r="AW139">
        <v>758.5</v>
      </c>
      <c r="AX139">
        <v>272.69</v>
      </c>
      <c r="AY139">
        <v>2.9289999999999998</v>
      </c>
      <c r="AZ139">
        <v>10.31</v>
      </c>
      <c r="BA139">
        <v>-8.8699999999999992</v>
      </c>
      <c r="BB139">
        <f t="shared" si="46"/>
        <v>13.600477932778686</v>
      </c>
      <c r="BC139">
        <f t="shared" si="49"/>
        <v>12.600477932778686</v>
      </c>
      <c r="BD139">
        <f t="shared" si="50"/>
        <v>9.5519384045944644</v>
      </c>
      <c r="BE139">
        <f t="shared" si="51"/>
        <v>-8.2178170367364576</v>
      </c>
      <c r="BF139">
        <f t="shared" si="52"/>
        <v>12.600477932778686</v>
      </c>
      <c r="BH139">
        <f t="shared" si="53"/>
        <v>0.71046054712607487</v>
      </c>
      <c r="BI139">
        <f t="shared" si="47"/>
        <v>2.2812568739209715</v>
      </c>
      <c r="BN139">
        <v>755.1</v>
      </c>
      <c r="BO139">
        <v>272.73</v>
      </c>
      <c r="BP139">
        <v>2.9289999999999998</v>
      </c>
      <c r="BQ139" s="3">
        <f t="shared" si="54"/>
        <v>9.5519384045944644</v>
      </c>
      <c r="BR139" s="3">
        <f t="shared" si="55"/>
        <v>-8.2178170367364576</v>
      </c>
      <c r="BS139">
        <f t="shared" si="48"/>
        <v>12.600477932778686</v>
      </c>
    </row>
    <row r="140" spans="1:71" x14ac:dyDescent="0.2">
      <c r="A140">
        <v>851.9</v>
      </c>
      <c r="B140">
        <v>270.99</v>
      </c>
      <c r="C140">
        <v>2.9369999999999998</v>
      </c>
      <c r="D140">
        <v>10.41</v>
      </c>
      <c r="E140">
        <v>-8.43</v>
      </c>
      <c r="G140">
        <v>755.1</v>
      </c>
      <c r="H140">
        <v>272.73</v>
      </c>
      <c r="I140">
        <v>2.9289999999999998</v>
      </c>
      <c r="J140">
        <v>10.31</v>
      </c>
      <c r="K140">
        <v>-8.8699999999999992</v>
      </c>
      <c r="M140">
        <v>758.5</v>
      </c>
      <c r="N140">
        <v>272.69</v>
      </c>
      <c r="O140">
        <v>2.9289999999999998</v>
      </c>
      <c r="P140">
        <v>10.31</v>
      </c>
      <c r="Q140">
        <v>-8.8699999999999992</v>
      </c>
      <c r="R140">
        <f t="shared" si="43"/>
        <v>13.600477932778686</v>
      </c>
      <c r="T140">
        <f t="shared" si="44"/>
        <v>13.400891837673946</v>
      </c>
      <c r="U140" s="3">
        <f t="shared" si="45"/>
        <v>758.5</v>
      </c>
      <c r="AK140">
        <v>758.5</v>
      </c>
      <c r="AL140">
        <v>272.69</v>
      </c>
      <c r="AM140">
        <v>2.9289999999999998</v>
      </c>
      <c r="AN140">
        <v>10.31</v>
      </c>
      <c r="AO140">
        <v>-8.8699999999999992</v>
      </c>
      <c r="AR140">
        <v>843.2</v>
      </c>
      <c r="AW140">
        <v>761.9</v>
      </c>
      <c r="AX140">
        <v>272.55</v>
      </c>
      <c r="AY140">
        <v>2.93</v>
      </c>
      <c r="AZ140">
        <v>10.33</v>
      </c>
      <c r="BA140">
        <v>-8.85</v>
      </c>
      <c r="BB140">
        <f t="shared" si="46"/>
        <v>13.602624746717083</v>
      </c>
      <c r="BC140">
        <f t="shared" si="49"/>
        <v>12.602624746717083</v>
      </c>
      <c r="BD140">
        <f t="shared" si="50"/>
        <v>9.5705877400614856</v>
      </c>
      <c r="BE140">
        <f t="shared" si="51"/>
        <v>-8.1993902710110458</v>
      </c>
      <c r="BF140">
        <f t="shared" si="52"/>
        <v>12.602624746717082</v>
      </c>
      <c r="BH140">
        <f t="shared" si="53"/>
        <v>0.70838705675865843</v>
      </c>
      <c r="BI140">
        <f t="shared" si="47"/>
        <v>2.2791833835535549</v>
      </c>
      <c r="BN140">
        <v>758.5</v>
      </c>
      <c r="BO140">
        <v>272.69</v>
      </c>
      <c r="BP140">
        <v>2.9289999999999998</v>
      </c>
      <c r="BQ140" s="3">
        <f t="shared" si="54"/>
        <v>9.5519384045944644</v>
      </c>
      <c r="BR140" s="3">
        <f t="shared" si="55"/>
        <v>-8.2178170367364576</v>
      </c>
      <c r="BS140">
        <f t="shared" si="48"/>
        <v>12.600477932778686</v>
      </c>
    </row>
    <row r="141" spans="1:71" x14ac:dyDescent="0.2">
      <c r="A141">
        <v>856.3</v>
      </c>
      <c r="B141">
        <v>270.94</v>
      </c>
      <c r="C141">
        <v>2.9369999999999998</v>
      </c>
      <c r="D141">
        <v>10.43</v>
      </c>
      <c r="E141">
        <v>-8.41</v>
      </c>
      <c r="G141">
        <v>758.5</v>
      </c>
      <c r="H141">
        <v>272.69</v>
      </c>
      <c r="I141">
        <v>2.9289999999999998</v>
      </c>
      <c r="J141">
        <v>10.31</v>
      </c>
      <c r="K141">
        <v>-8.8699999999999992</v>
      </c>
      <c r="M141">
        <v>761.9</v>
      </c>
      <c r="N141">
        <v>272.55</v>
      </c>
      <c r="O141">
        <v>2.93</v>
      </c>
      <c r="P141">
        <v>10.33</v>
      </c>
      <c r="Q141">
        <v>-8.85</v>
      </c>
      <c r="R141">
        <f t="shared" si="43"/>
        <v>13.602624746717083</v>
      </c>
      <c r="T141">
        <f t="shared" si="44"/>
        <v>13.407600609709512</v>
      </c>
      <c r="U141" s="3">
        <f t="shared" si="45"/>
        <v>761.9</v>
      </c>
      <c r="AK141">
        <v>761.9</v>
      </c>
      <c r="AL141">
        <v>272.55</v>
      </c>
      <c r="AM141">
        <v>2.93</v>
      </c>
      <c r="AN141">
        <v>10.33</v>
      </c>
      <c r="AO141">
        <v>-8.85</v>
      </c>
      <c r="AR141">
        <v>847.6</v>
      </c>
      <c r="AW141">
        <v>765.3</v>
      </c>
      <c r="AX141">
        <v>272.52</v>
      </c>
      <c r="AY141">
        <v>2.93</v>
      </c>
      <c r="AZ141">
        <v>10.34</v>
      </c>
      <c r="BA141">
        <v>-8.83</v>
      </c>
      <c r="BB141">
        <f t="shared" si="46"/>
        <v>13.597223981386788</v>
      </c>
      <c r="BC141">
        <f t="shared" si="49"/>
        <v>12.597223981386788</v>
      </c>
      <c r="BD141">
        <f t="shared" si="50"/>
        <v>9.5795506601822265</v>
      </c>
      <c r="BE141">
        <f t="shared" si="51"/>
        <v>-8.1806027397881067</v>
      </c>
      <c r="BF141">
        <f t="shared" si="52"/>
        <v>12.597223981386788</v>
      </c>
      <c r="BH141">
        <f t="shared" si="53"/>
        <v>0.70679155816846073</v>
      </c>
      <c r="BI141">
        <f t="shared" si="47"/>
        <v>2.2775878849633573</v>
      </c>
      <c r="BN141">
        <v>761.9</v>
      </c>
      <c r="BO141">
        <v>272.55</v>
      </c>
      <c r="BP141">
        <v>2.93</v>
      </c>
      <c r="BQ141" s="3">
        <f t="shared" si="54"/>
        <v>9.5705877400614856</v>
      </c>
      <c r="BR141" s="3">
        <f t="shared" si="55"/>
        <v>-8.1993902710110458</v>
      </c>
      <c r="BS141">
        <f t="shared" si="48"/>
        <v>12.602624746717082</v>
      </c>
    </row>
    <row r="142" spans="1:71" x14ac:dyDescent="0.2">
      <c r="A142">
        <v>860.7</v>
      </c>
      <c r="B142">
        <v>270.81</v>
      </c>
      <c r="C142">
        <v>2.9380000000000002</v>
      </c>
      <c r="D142">
        <v>10.44</v>
      </c>
      <c r="E142">
        <v>-8.4</v>
      </c>
      <c r="G142">
        <v>761.9</v>
      </c>
      <c r="H142">
        <v>272.55</v>
      </c>
      <c r="I142">
        <v>2.93</v>
      </c>
      <c r="J142">
        <v>10.33</v>
      </c>
      <c r="K142">
        <v>-8.85</v>
      </c>
      <c r="M142">
        <v>765.3</v>
      </c>
      <c r="N142">
        <v>272.52</v>
      </c>
      <c r="O142">
        <v>2.93</v>
      </c>
      <c r="P142">
        <v>10.34</v>
      </c>
      <c r="Q142">
        <v>-8.83</v>
      </c>
      <c r="R142">
        <f t="shared" si="43"/>
        <v>13.597223981386788</v>
      </c>
      <c r="T142">
        <f t="shared" si="44"/>
        <v>13.414279510214879</v>
      </c>
      <c r="U142" s="3">
        <f t="shared" si="45"/>
        <v>765.3</v>
      </c>
      <c r="AK142">
        <v>765.3</v>
      </c>
      <c r="AL142">
        <v>272.52</v>
      </c>
      <c r="AM142">
        <v>2.93</v>
      </c>
      <c r="AN142">
        <v>10.34</v>
      </c>
      <c r="AO142">
        <v>-8.83</v>
      </c>
      <c r="AR142">
        <v>851.9</v>
      </c>
      <c r="AW142">
        <v>768.8</v>
      </c>
      <c r="AX142">
        <v>272.49</v>
      </c>
      <c r="AY142">
        <v>2.93</v>
      </c>
      <c r="AZ142">
        <v>10.34</v>
      </c>
      <c r="BA142">
        <v>-8.83</v>
      </c>
      <c r="BB142">
        <f t="shared" si="46"/>
        <v>13.597223981386788</v>
      </c>
      <c r="BC142">
        <f t="shared" si="49"/>
        <v>12.597223981386788</v>
      </c>
      <c r="BD142">
        <f t="shared" si="50"/>
        <v>9.5795506601822265</v>
      </c>
      <c r="BE142">
        <f t="shared" si="51"/>
        <v>-8.1806027397881067</v>
      </c>
      <c r="BF142">
        <f t="shared" si="52"/>
        <v>12.597223981386788</v>
      </c>
      <c r="BH142">
        <f t="shared" si="53"/>
        <v>0.70679155816846073</v>
      </c>
      <c r="BI142">
        <f t="shared" si="47"/>
        <v>2.2775878849633573</v>
      </c>
      <c r="BN142">
        <v>765.3</v>
      </c>
      <c r="BO142">
        <v>272.52</v>
      </c>
      <c r="BP142">
        <v>2.93</v>
      </c>
      <c r="BQ142" s="3">
        <f t="shared" si="54"/>
        <v>9.5795506601822265</v>
      </c>
      <c r="BR142" s="3">
        <f t="shared" si="55"/>
        <v>-8.1806027397881067</v>
      </c>
      <c r="BS142">
        <f t="shared" si="48"/>
        <v>12.597223981386788</v>
      </c>
    </row>
    <row r="143" spans="1:71" x14ac:dyDescent="0.2">
      <c r="A143">
        <v>865.1</v>
      </c>
      <c r="B143">
        <v>270.77</v>
      </c>
      <c r="C143">
        <v>2.9380000000000002</v>
      </c>
      <c r="D143">
        <v>10.44</v>
      </c>
      <c r="E143">
        <v>-8.4</v>
      </c>
      <c r="G143">
        <v>765.3</v>
      </c>
      <c r="H143">
        <v>272.52</v>
      </c>
      <c r="I143">
        <v>2.93</v>
      </c>
      <c r="J143">
        <v>10.34</v>
      </c>
      <c r="K143">
        <v>-8.83</v>
      </c>
      <c r="M143">
        <v>768.8</v>
      </c>
      <c r="N143">
        <v>272.49</v>
      </c>
      <c r="O143">
        <v>2.93</v>
      </c>
      <c r="P143">
        <v>10.34</v>
      </c>
      <c r="Q143">
        <v>-8.83</v>
      </c>
      <c r="R143">
        <f t="shared" si="43"/>
        <v>13.597223981386788</v>
      </c>
      <c r="T143">
        <f t="shared" si="44"/>
        <v>13.421123925975191</v>
      </c>
      <c r="U143" s="3">
        <f t="shared" si="45"/>
        <v>768.8</v>
      </c>
      <c r="AK143">
        <v>768.8</v>
      </c>
      <c r="AL143">
        <v>272.49</v>
      </c>
      <c r="AM143">
        <v>2.93</v>
      </c>
      <c r="AN143">
        <v>10.34</v>
      </c>
      <c r="AO143">
        <v>-8.83</v>
      </c>
      <c r="AR143">
        <v>856.3</v>
      </c>
      <c r="AW143">
        <v>772.2</v>
      </c>
      <c r="AX143">
        <v>272.35000000000002</v>
      </c>
      <c r="AY143">
        <v>2.931</v>
      </c>
      <c r="AZ143">
        <v>10.36</v>
      </c>
      <c r="BA143">
        <v>-8.81</v>
      </c>
      <c r="BB143">
        <f t="shared" si="46"/>
        <v>13.599474254543813</v>
      </c>
      <c r="BC143">
        <f t="shared" si="49"/>
        <v>12.599474254543813</v>
      </c>
      <c r="BD143">
        <f t="shared" si="50"/>
        <v>9.5982058448665004</v>
      </c>
      <c r="BE143">
        <f t="shared" si="51"/>
        <v>-8.1621808391191006</v>
      </c>
      <c r="BF143">
        <f t="shared" si="52"/>
        <v>12.599474254543816</v>
      </c>
      <c r="BH143">
        <f t="shared" si="53"/>
        <v>0.70471817270696446</v>
      </c>
      <c r="BI143">
        <f t="shared" si="47"/>
        <v>2.2755144995018615</v>
      </c>
      <c r="BN143">
        <v>768.8</v>
      </c>
      <c r="BO143">
        <v>272.49</v>
      </c>
      <c r="BP143">
        <v>2.93</v>
      </c>
      <c r="BQ143" s="3">
        <f t="shared" si="54"/>
        <v>9.5795506601822265</v>
      </c>
      <c r="BR143" s="3">
        <f t="shared" si="55"/>
        <v>-8.1806027397881067</v>
      </c>
      <c r="BS143">
        <f t="shared" si="48"/>
        <v>12.597223981386788</v>
      </c>
    </row>
    <row r="144" spans="1:71" x14ac:dyDescent="0.2">
      <c r="A144">
        <v>869.5</v>
      </c>
      <c r="B144">
        <v>270.74</v>
      </c>
      <c r="C144">
        <v>2.9380000000000002</v>
      </c>
      <c r="D144">
        <v>10.44</v>
      </c>
      <c r="E144">
        <v>-8.4</v>
      </c>
      <c r="G144">
        <v>768.8</v>
      </c>
      <c r="H144">
        <v>272.49</v>
      </c>
      <c r="I144">
        <v>2.93</v>
      </c>
      <c r="J144">
        <v>10.34</v>
      </c>
      <c r="K144">
        <v>-8.83</v>
      </c>
      <c r="M144">
        <v>772.2</v>
      </c>
      <c r="N144">
        <v>272.35000000000002</v>
      </c>
      <c r="O144">
        <v>2.931</v>
      </c>
      <c r="P144">
        <v>10.36</v>
      </c>
      <c r="Q144">
        <v>-8.81</v>
      </c>
      <c r="R144">
        <f t="shared" si="43"/>
        <v>13.599474254543813</v>
      </c>
      <c r="T144">
        <f t="shared" si="44"/>
        <v>13.42774301523627</v>
      </c>
      <c r="U144" s="3">
        <f t="shared" si="45"/>
        <v>772.2</v>
      </c>
      <c r="AK144">
        <v>772.2</v>
      </c>
      <c r="AL144">
        <v>272.35000000000002</v>
      </c>
      <c r="AM144">
        <v>2.931</v>
      </c>
      <c r="AN144">
        <v>10.36</v>
      </c>
      <c r="AO144">
        <v>-8.81</v>
      </c>
      <c r="AR144">
        <v>860.7</v>
      </c>
      <c r="AW144">
        <v>775.6</v>
      </c>
      <c r="AX144">
        <v>272.32</v>
      </c>
      <c r="AY144">
        <v>2.931</v>
      </c>
      <c r="AZ144">
        <v>10.37</v>
      </c>
      <c r="BA144">
        <v>-8.8000000000000007</v>
      </c>
      <c r="BB144">
        <f t="shared" si="46"/>
        <v>13.600621309337306</v>
      </c>
      <c r="BC144">
        <f t="shared" si="49"/>
        <v>12.600621309337306</v>
      </c>
      <c r="BD144">
        <f t="shared" si="50"/>
        <v>9.6075348328476284</v>
      </c>
      <c r="BE144">
        <f t="shared" si="51"/>
        <v>-8.1529707356855443</v>
      </c>
      <c r="BF144">
        <f t="shared" si="52"/>
        <v>12.600621309337306</v>
      </c>
      <c r="BH144">
        <f t="shared" si="53"/>
        <v>0.70368173949092239</v>
      </c>
      <c r="BI144">
        <f t="shared" si="47"/>
        <v>2.2744780662858188</v>
      </c>
      <c r="BN144">
        <v>772.2</v>
      </c>
      <c r="BO144">
        <v>272.35000000000002</v>
      </c>
      <c r="BP144">
        <v>2.931</v>
      </c>
      <c r="BQ144" s="3">
        <f t="shared" si="54"/>
        <v>9.5982058448665004</v>
      </c>
      <c r="BR144" s="3">
        <f t="shared" si="55"/>
        <v>-8.1621808391191006</v>
      </c>
      <c r="BS144">
        <f t="shared" si="48"/>
        <v>12.599474254543816</v>
      </c>
    </row>
    <row r="145" spans="1:71" x14ac:dyDescent="0.2">
      <c r="A145">
        <v>873.9</v>
      </c>
      <c r="B145">
        <v>270.60000000000002</v>
      </c>
      <c r="C145">
        <v>2.9390000000000001</v>
      </c>
      <c r="D145">
        <v>10.46</v>
      </c>
      <c r="E145">
        <v>-8.3800000000000008</v>
      </c>
      <c r="G145">
        <v>772.2</v>
      </c>
      <c r="H145">
        <v>272.35000000000002</v>
      </c>
      <c r="I145">
        <v>2.931</v>
      </c>
      <c r="J145">
        <v>10.36</v>
      </c>
      <c r="K145">
        <v>-8.81</v>
      </c>
      <c r="M145">
        <v>775.6</v>
      </c>
      <c r="N145">
        <v>272.32</v>
      </c>
      <c r="O145">
        <v>2.931</v>
      </c>
      <c r="P145">
        <v>10.37</v>
      </c>
      <c r="Q145">
        <v>-8.8000000000000007</v>
      </c>
      <c r="R145">
        <f t="shared" si="43"/>
        <v>13.600621309337306</v>
      </c>
      <c r="T145">
        <f t="shared" si="44"/>
        <v>13.434333024543811</v>
      </c>
      <c r="U145" s="3">
        <f t="shared" si="45"/>
        <v>775.6</v>
      </c>
      <c r="AK145">
        <v>775.6</v>
      </c>
      <c r="AL145">
        <v>272.32</v>
      </c>
      <c r="AM145">
        <v>2.931</v>
      </c>
      <c r="AN145">
        <v>10.37</v>
      </c>
      <c r="AO145">
        <v>-8.8000000000000007</v>
      </c>
      <c r="AR145">
        <v>865.1</v>
      </c>
      <c r="AW145">
        <v>779.1</v>
      </c>
      <c r="AX145">
        <v>272.29000000000002</v>
      </c>
      <c r="AY145">
        <v>2.931</v>
      </c>
      <c r="AZ145">
        <v>10.37</v>
      </c>
      <c r="BA145">
        <v>-8.8000000000000007</v>
      </c>
      <c r="BB145">
        <f t="shared" si="46"/>
        <v>13.600621309337306</v>
      </c>
      <c r="BC145">
        <f t="shared" si="49"/>
        <v>12.600621309337306</v>
      </c>
      <c r="BD145">
        <f t="shared" si="50"/>
        <v>9.6075348328476284</v>
      </c>
      <c r="BE145">
        <f t="shared" si="51"/>
        <v>-8.1529707356855443</v>
      </c>
      <c r="BF145">
        <f t="shared" si="52"/>
        <v>12.600621309337306</v>
      </c>
      <c r="BH145">
        <f t="shared" si="53"/>
        <v>0.70368173949092239</v>
      </c>
      <c r="BI145">
        <f t="shared" si="47"/>
        <v>2.2744780662858188</v>
      </c>
      <c r="BN145">
        <v>775.6</v>
      </c>
      <c r="BO145">
        <v>272.32</v>
      </c>
      <c r="BP145">
        <v>2.931</v>
      </c>
      <c r="BQ145" s="3">
        <f t="shared" si="54"/>
        <v>9.6075348328476284</v>
      </c>
      <c r="BR145" s="3">
        <f t="shared" si="55"/>
        <v>-8.1529707356855443</v>
      </c>
      <c r="BS145">
        <f t="shared" si="48"/>
        <v>12.600621309337306</v>
      </c>
    </row>
    <row r="146" spans="1:71" x14ac:dyDescent="0.2">
      <c r="A146">
        <v>878.2</v>
      </c>
      <c r="B146">
        <v>270.56</v>
      </c>
      <c r="C146">
        <v>2.9390000000000001</v>
      </c>
      <c r="D146">
        <v>10.46</v>
      </c>
      <c r="E146">
        <v>-8.3800000000000008</v>
      </c>
      <c r="G146">
        <v>775.6</v>
      </c>
      <c r="H146">
        <v>272.32</v>
      </c>
      <c r="I146">
        <v>2.931</v>
      </c>
      <c r="J146">
        <v>10.37</v>
      </c>
      <c r="K146">
        <v>-8.8000000000000007</v>
      </c>
      <c r="M146">
        <v>779.1</v>
      </c>
      <c r="N146">
        <v>272.29000000000002</v>
      </c>
      <c r="O146">
        <v>2.931</v>
      </c>
      <c r="P146">
        <v>10.37</v>
      </c>
      <c r="Q146">
        <v>-8.8000000000000007</v>
      </c>
      <c r="R146">
        <f t="shared" si="43"/>
        <v>13.600621309337306</v>
      </c>
      <c r="T146">
        <f t="shared" si="44"/>
        <v>13.441086750496286</v>
      </c>
      <c r="U146" s="3">
        <f t="shared" si="45"/>
        <v>779.1</v>
      </c>
      <c r="AK146">
        <v>779.1</v>
      </c>
      <c r="AL146">
        <v>272.29000000000002</v>
      </c>
      <c r="AM146">
        <v>2.931</v>
      </c>
      <c r="AN146">
        <v>10.37</v>
      </c>
      <c r="AO146">
        <v>-8.8000000000000007</v>
      </c>
      <c r="AR146">
        <v>869.5</v>
      </c>
      <c r="AW146">
        <v>782.5</v>
      </c>
      <c r="AX146">
        <v>272.16000000000003</v>
      </c>
      <c r="AY146">
        <v>2.9319999999999999</v>
      </c>
      <c r="AZ146">
        <v>10.39</v>
      </c>
      <c r="BA146">
        <v>-8.7799999999999994</v>
      </c>
      <c r="BB146">
        <f t="shared" si="46"/>
        <v>13.602959236871953</v>
      </c>
      <c r="BC146">
        <f t="shared" si="49"/>
        <v>12.602959236871953</v>
      </c>
      <c r="BD146">
        <f t="shared" si="50"/>
        <v>9.6261956086851299</v>
      </c>
      <c r="BE146">
        <f t="shared" si="51"/>
        <v>-8.1345522083017716</v>
      </c>
      <c r="BF146">
        <f t="shared" si="52"/>
        <v>12.602959236871953</v>
      </c>
      <c r="BH146">
        <f t="shared" si="53"/>
        <v>0.70160940300032848</v>
      </c>
      <c r="BI146">
        <f t="shared" si="47"/>
        <v>2.2724057297952251</v>
      </c>
      <c r="BN146">
        <v>779.1</v>
      </c>
      <c r="BO146">
        <v>272.29000000000002</v>
      </c>
      <c r="BP146">
        <v>2.931</v>
      </c>
      <c r="BQ146" s="3">
        <f t="shared" si="54"/>
        <v>9.6075348328476284</v>
      </c>
      <c r="BR146" s="3">
        <f t="shared" si="55"/>
        <v>-8.1529707356855443</v>
      </c>
      <c r="BS146">
        <f t="shared" si="48"/>
        <v>12.600621309337306</v>
      </c>
    </row>
    <row r="147" spans="1:71" x14ac:dyDescent="0.2">
      <c r="A147">
        <v>882.6</v>
      </c>
      <c r="B147">
        <v>270.52</v>
      </c>
      <c r="C147">
        <v>2.9390000000000001</v>
      </c>
      <c r="D147">
        <v>10.46</v>
      </c>
      <c r="E147">
        <v>-8.3800000000000008</v>
      </c>
      <c r="G147">
        <v>779.1</v>
      </c>
      <c r="H147">
        <v>272.29000000000002</v>
      </c>
      <c r="I147">
        <v>2.931</v>
      </c>
      <c r="J147">
        <v>10.37</v>
      </c>
      <c r="K147">
        <v>-8.8000000000000007</v>
      </c>
      <c r="M147">
        <v>782.5</v>
      </c>
      <c r="N147">
        <v>272.16000000000003</v>
      </c>
      <c r="O147">
        <v>2.9319999999999999</v>
      </c>
      <c r="P147">
        <v>10.39</v>
      </c>
      <c r="Q147">
        <v>-8.7799999999999994</v>
      </c>
      <c r="R147">
        <f t="shared" si="43"/>
        <v>13.602959236871953</v>
      </c>
      <c r="T147">
        <f t="shared" si="44"/>
        <v>13.44761852311253</v>
      </c>
      <c r="U147" s="3">
        <f t="shared" si="45"/>
        <v>782.5</v>
      </c>
      <c r="AK147">
        <v>782.5</v>
      </c>
      <c r="AL147">
        <v>272.16000000000003</v>
      </c>
      <c r="AM147">
        <v>2.9319999999999999</v>
      </c>
      <c r="AN147">
        <v>10.39</v>
      </c>
      <c r="AO147">
        <v>-8.7799999999999994</v>
      </c>
      <c r="AR147">
        <v>873.9</v>
      </c>
      <c r="AW147">
        <v>786</v>
      </c>
      <c r="AX147">
        <v>272.12</v>
      </c>
      <c r="AY147">
        <v>2.9319999999999999</v>
      </c>
      <c r="AZ147">
        <v>10.4</v>
      </c>
      <c r="BA147">
        <v>-8.76</v>
      </c>
      <c r="BB147">
        <f t="shared" si="46"/>
        <v>13.597705688828539</v>
      </c>
      <c r="BC147">
        <f t="shared" si="49"/>
        <v>12.597705688828539</v>
      </c>
      <c r="BD147">
        <f t="shared" si="50"/>
        <v>9.6351650904943238</v>
      </c>
      <c r="BE147">
        <f t="shared" si="51"/>
        <v>-8.1157736723779106</v>
      </c>
      <c r="BF147">
        <f t="shared" si="52"/>
        <v>12.597705688828539</v>
      </c>
      <c r="BH147">
        <f t="shared" si="53"/>
        <v>0.70001129700433662</v>
      </c>
      <c r="BI147">
        <f t="shared" si="47"/>
        <v>2.2708076237992332</v>
      </c>
      <c r="BN147">
        <v>782.5</v>
      </c>
      <c r="BO147">
        <v>272.16000000000003</v>
      </c>
      <c r="BP147">
        <v>2.9319999999999999</v>
      </c>
      <c r="BQ147" s="3">
        <f t="shared" si="54"/>
        <v>9.6261956086851299</v>
      </c>
      <c r="BR147" s="3">
        <f t="shared" si="55"/>
        <v>-8.1345522083017716</v>
      </c>
      <c r="BS147">
        <f t="shared" si="48"/>
        <v>12.602959236871953</v>
      </c>
    </row>
    <row r="148" spans="1:71" x14ac:dyDescent="0.2">
      <c r="A148">
        <v>887</v>
      </c>
      <c r="B148">
        <v>270.39</v>
      </c>
      <c r="C148">
        <v>2.9409999999999998</v>
      </c>
      <c r="D148">
        <v>10.39</v>
      </c>
      <c r="E148">
        <v>-8.3000000000000007</v>
      </c>
      <c r="G148">
        <v>782.5</v>
      </c>
      <c r="H148">
        <v>272.16000000000003</v>
      </c>
      <c r="I148">
        <v>2.9319999999999999</v>
      </c>
      <c r="J148">
        <v>10.39</v>
      </c>
      <c r="K148">
        <v>-8.7799999999999994</v>
      </c>
      <c r="M148">
        <v>786</v>
      </c>
      <c r="N148">
        <v>272.12</v>
      </c>
      <c r="O148">
        <v>2.9319999999999999</v>
      </c>
      <c r="P148">
        <v>10.4</v>
      </c>
      <c r="Q148">
        <v>-8.76</v>
      </c>
      <c r="R148">
        <f t="shared" si="43"/>
        <v>13.597705688828539</v>
      </c>
      <c r="T148">
        <f t="shared" si="44"/>
        <v>13.454312828134876</v>
      </c>
      <c r="U148" s="3">
        <f t="shared" si="45"/>
        <v>786</v>
      </c>
      <c r="AK148">
        <v>786</v>
      </c>
      <c r="AL148">
        <v>272.12</v>
      </c>
      <c r="AM148">
        <v>2.9319999999999999</v>
      </c>
      <c r="AN148">
        <v>10.4</v>
      </c>
      <c r="AO148">
        <v>-8.76</v>
      </c>
      <c r="AR148">
        <v>878.2</v>
      </c>
      <c r="AW148">
        <v>789.7</v>
      </c>
      <c r="AX148">
        <v>272.08</v>
      </c>
      <c r="AY148">
        <v>2.9319999999999999</v>
      </c>
      <c r="AZ148">
        <v>10.4</v>
      </c>
      <c r="BA148">
        <v>-8.76</v>
      </c>
      <c r="BB148">
        <f t="shared" si="46"/>
        <v>13.597705688828539</v>
      </c>
      <c r="BC148">
        <f t="shared" si="49"/>
        <v>12.597705688828539</v>
      </c>
      <c r="BD148">
        <f t="shared" si="50"/>
        <v>9.6351650904943238</v>
      </c>
      <c r="BE148">
        <f t="shared" si="51"/>
        <v>-8.1157736723779106</v>
      </c>
      <c r="BF148">
        <f t="shared" si="52"/>
        <v>12.597705688828539</v>
      </c>
      <c r="BH148">
        <f t="shared" si="53"/>
        <v>0.70001129700433662</v>
      </c>
      <c r="BI148">
        <f t="shared" si="47"/>
        <v>2.2708076237992332</v>
      </c>
      <c r="BN148">
        <v>786</v>
      </c>
      <c r="BO148">
        <v>272.12</v>
      </c>
      <c r="BP148">
        <v>2.9319999999999999</v>
      </c>
      <c r="BQ148" s="3">
        <f t="shared" si="54"/>
        <v>9.6351650904943238</v>
      </c>
      <c r="BR148" s="3">
        <f t="shared" si="55"/>
        <v>-8.1157736723779106</v>
      </c>
      <c r="BS148">
        <f t="shared" si="48"/>
        <v>12.597705688828539</v>
      </c>
    </row>
    <row r="149" spans="1:71" x14ac:dyDescent="0.2">
      <c r="A149">
        <v>891.1</v>
      </c>
      <c r="B149">
        <v>270.35000000000002</v>
      </c>
      <c r="C149">
        <v>2.9409999999999998</v>
      </c>
      <c r="D149">
        <v>10.39</v>
      </c>
      <c r="E149">
        <v>-8.3000000000000007</v>
      </c>
      <c r="G149">
        <v>786</v>
      </c>
      <c r="H149">
        <v>272.12</v>
      </c>
      <c r="I149">
        <v>2.9319999999999999</v>
      </c>
      <c r="J149">
        <v>10.4</v>
      </c>
      <c r="K149">
        <v>-8.76</v>
      </c>
      <c r="M149">
        <v>789.7</v>
      </c>
      <c r="N149">
        <v>272.08</v>
      </c>
      <c r="O149">
        <v>2.9319999999999999</v>
      </c>
      <c r="P149">
        <v>10.4</v>
      </c>
      <c r="Q149">
        <v>-8.76</v>
      </c>
      <c r="R149">
        <f t="shared" si="43"/>
        <v>13.597705688828539</v>
      </c>
      <c r="T149">
        <f t="shared" si="44"/>
        <v>13.461357329246368</v>
      </c>
      <c r="U149" s="3">
        <f t="shared" si="45"/>
        <v>789.7</v>
      </c>
      <c r="AK149">
        <v>789.7</v>
      </c>
      <c r="AL149">
        <v>272.08</v>
      </c>
      <c r="AM149">
        <v>2.9319999999999999</v>
      </c>
      <c r="AN149">
        <v>10.4</v>
      </c>
      <c r="AO149">
        <v>-8.76</v>
      </c>
      <c r="AR149">
        <v>882.6</v>
      </c>
      <c r="AW149">
        <v>793.5</v>
      </c>
      <c r="AX149">
        <v>271.95</v>
      </c>
      <c r="AY149">
        <v>2.9329999999999998</v>
      </c>
      <c r="AZ149">
        <v>10.34</v>
      </c>
      <c r="BA149">
        <v>-8.68</v>
      </c>
      <c r="BB149">
        <f t="shared" si="46"/>
        <v>13.50029629304483</v>
      </c>
      <c r="BC149">
        <f t="shared" si="49"/>
        <v>12.50029629304483</v>
      </c>
      <c r="BD149">
        <f t="shared" si="50"/>
        <v>9.5740908839662264</v>
      </c>
      <c r="BE149">
        <f t="shared" si="51"/>
        <v>-8.0370511482424387</v>
      </c>
      <c r="BF149">
        <f t="shared" si="52"/>
        <v>12.50029629304483</v>
      </c>
      <c r="BH149">
        <f t="shared" si="53"/>
        <v>0.69834220596541208</v>
      </c>
      <c r="BI149">
        <f t="shared" si="47"/>
        <v>2.2691385327603086</v>
      </c>
      <c r="BN149">
        <v>789.7</v>
      </c>
      <c r="BO149">
        <v>272.08</v>
      </c>
      <c r="BP149">
        <v>2.9319999999999999</v>
      </c>
      <c r="BQ149" s="3">
        <f t="shared" si="54"/>
        <v>9.6351650904943238</v>
      </c>
      <c r="BR149" s="3">
        <f t="shared" si="55"/>
        <v>-8.1157736723779106</v>
      </c>
      <c r="BS149">
        <f t="shared" si="48"/>
        <v>12.597705688828539</v>
      </c>
    </row>
    <row r="150" spans="1:71" x14ac:dyDescent="0.2">
      <c r="A150">
        <v>894.8</v>
      </c>
      <c r="B150">
        <v>270.32</v>
      </c>
      <c r="C150">
        <v>2.9409999999999998</v>
      </c>
      <c r="D150">
        <v>10.39</v>
      </c>
      <c r="E150">
        <v>-8.3000000000000007</v>
      </c>
      <c r="G150">
        <v>789.7</v>
      </c>
      <c r="H150">
        <v>272.08</v>
      </c>
      <c r="I150">
        <v>2.9319999999999999</v>
      </c>
      <c r="J150">
        <v>10.4</v>
      </c>
      <c r="K150">
        <v>-8.76</v>
      </c>
      <c r="M150">
        <v>793.5</v>
      </c>
      <c r="N150">
        <v>271.95</v>
      </c>
      <c r="O150">
        <v>2.9329999999999998</v>
      </c>
      <c r="P150">
        <v>10.34</v>
      </c>
      <c r="Q150">
        <v>-8.68</v>
      </c>
      <c r="R150">
        <f t="shared" si="43"/>
        <v>13.50029629304483</v>
      </c>
      <c r="T150">
        <f t="shared" si="44"/>
        <v>13.468557949440763</v>
      </c>
      <c r="U150" s="3">
        <f t="shared" si="45"/>
        <v>793.5</v>
      </c>
      <c r="AK150">
        <v>793.5</v>
      </c>
      <c r="AL150">
        <v>271.95</v>
      </c>
      <c r="AM150">
        <v>2.9329999999999998</v>
      </c>
      <c r="AN150">
        <v>10.34</v>
      </c>
      <c r="AO150">
        <v>-8.68</v>
      </c>
      <c r="AR150">
        <v>887</v>
      </c>
      <c r="AW150">
        <v>797.2</v>
      </c>
      <c r="AX150">
        <v>271.91000000000003</v>
      </c>
      <c r="AY150">
        <v>2.9329999999999998</v>
      </c>
      <c r="AZ150">
        <v>10.36</v>
      </c>
      <c r="BA150">
        <v>-8.66</v>
      </c>
      <c r="BB150">
        <f t="shared" si="46"/>
        <v>13.502784897938646</v>
      </c>
      <c r="BC150">
        <f t="shared" si="49"/>
        <v>12.502784897938646</v>
      </c>
      <c r="BD150">
        <f t="shared" si="50"/>
        <v>9.5927508674464939</v>
      </c>
      <c r="BE150">
        <f t="shared" si="51"/>
        <v>-8.0186508216299863</v>
      </c>
      <c r="BF150">
        <f t="shared" si="52"/>
        <v>12.502784897938648</v>
      </c>
      <c r="BH150">
        <f t="shared" si="53"/>
        <v>0.69625543793801159</v>
      </c>
      <c r="BI150">
        <f t="shared" si="47"/>
        <v>2.2670517647329085</v>
      </c>
      <c r="BN150">
        <v>793.5</v>
      </c>
      <c r="BO150">
        <v>271.95</v>
      </c>
      <c r="BP150">
        <v>2.9329999999999998</v>
      </c>
      <c r="BQ150" s="3">
        <f t="shared" si="54"/>
        <v>9.5740908839662264</v>
      </c>
      <c r="BR150" s="3">
        <f t="shared" si="55"/>
        <v>-8.0370511482424387</v>
      </c>
      <c r="BS150">
        <f t="shared" si="48"/>
        <v>12.50029629304483</v>
      </c>
    </row>
    <row r="151" spans="1:71" x14ac:dyDescent="0.2">
      <c r="A151">
        <v>898.6</v>
      </c>
      <c r="B151">
        <v>270.29000000000002</v>
      </c>
      <c r="C151">
        <v>2.9409999999999998</v>
      </c>
      <c r="D151">
        <v>10.39</v>
      </c>
      <c r="E151">
        <v>-8.3000000000000007</v>
      </c>
      <c r="G151">
        <v>793.5</v>
      </c>
      <c r="H151">
        <v>271.95</v>
      </c>
      <c r="I151">
        <v>2.9329999999999998</v>
      </c>
      <c r="J151">
        <v>10.34</v>
      </c>
      <c r="K151">
        <v>-8.68</v>
      </c>
      <c r="M151">
        <v>797.2</v>
      </c>
      <c r="N151">
        <v>271.91000000000003</v>
      </c>
      <c r="O151">
        <v>2.9329999999999998</v>
      </c>
      <c r="P151">
        <v>10.36</v>
      </c>
      <c r="Q151">
        <v>-8.66</v>
      </c>
      <c r="R151">
        <f t="shared" si="43"/>
        <v>13.502784897938646</v>
      </c>
      <c r="T151">
        <f t="shared" si="44"/>
        <v>13.475536021999027</v>
      </c>
      <c r="U151" s="3">
        <f t="shared" si="45"/>
        <v>797.2</v>
      </c>
      <c r="AK151">
        <v>797.2</v>
      </c>
      <c r="AL151">
        <v>271.91000000000003</v>
      </c>
      <c r="AM151">
        <v>2.9329999999999998</v>
      </c>
      <c r="AN151">
        <v>10.36</v>
      </c>
      <c r="AO151">
        <v>-8.66</v>
      </c>
      <c r="AR151">
        <v>891.1</v>
      </c>
      <c r="AW151">
        <v>800.9</v>
      </c>
      <c r="AX151">
        <v>271.87</v>
      </c>
      <c r="AY151">
        <v>2.9329999999999998</v>
      </c>
      <c r="AZ151">
        <v>10.36</v>
      </c>
      <c r="BA151">
        <v>-8.66</v>
      </c>
      <c r="BB151">
        <f t="shared" si="46"/>
        <v>13.502784897938646</v>
      </c>
      <c r="BC151">
        <f t="shared" si="49"/>
        <v>12.502784897938646</v>
      </c>
      <c r="BD151">
        <f t="shared" si="50"/>
        <v>9.5927508674464939</v>
      </c>
      <c r="BE151">
        <f t="shared" si="51"/>
        <v>-8.0186508216299863</v>
      </c>
      <c r="BF151">
        <f t="shared" si="52"/>
        <v>12.502784897938648</v>
      </c>
      <c r="BH151">
        <f t="shared" si="53"/>
        <v>0.69625543793801159</v>
      </c>
      <c r="BI151">
        <f t="shared" si="47"/>
        <v>2.2670517647329085</v>
      </c>
      <c r="BN151">
        <v>797.2</v>
      </c>
      <c r="BO151">
        <v>271.91000000000003</v>
      </c>
      <c r="BP151">
        <v>2.9329999999999998</v>
      </c>
      <c r="BQ151" s="3">
        <f t="shared" si="54"/>
        <v>9.5927508674464939</v>
      </c>
      <c r="BR151" s="3">
        <f t="shared" si="55"/>
        <v>-8.0186508216299863</v>
      </c>
      <c r="BS151">
        <f t="shared" si="48"/>
        <v>12.502784897938648</v>
      </c>
    </row>
    <row r="152" spans="1:71" x14ac:dyDescent="0.2">
      <c r="A152">
        <v>902.3</v>
      </c>
      <c r="B152">
        <v>270.16000000000003</v>
      </c>
      <c r="C152">
        <v>2.9420000000000002</v>
      </c>
      <c r="D152">
        <v>10.41</v>
      </c>
      <c r="E152">
        <v>-8.2799999999999994</v>
      </c>
      <c r="G152">
        <v>797.2</v>
      </c>
      <c r="H152">
        <v>271.91000000000003</v>
      </c>
      <c r="I152">
        <v>2.9329999999999998</v>
      </c>
      <c r="J152">
        <v>10.36</v>
      </c>
      <c r="K152">
        <v>-8.66</v>
      </c>
      <c r="M152">
        <v>800.9</v>
      </c>
      <c r="N152">
        <v>271.87</v>
      </c>
      <c r="O152">
        <v>2.9329999999999998</v>
      </c>
      <c r="P152">
        <v>10.36</v>
      </c>
      <c r="Q152">
        <v>-8.66</v>
      </c>
      <c r="R152">
        <f t="shared" si="43"/>
        <v>13.502784897938646</v>
      </c>
      <c r="T152">
        <f t="shared" si="44"/>
        <v>13.482481782485522</v>
      </c>
      <c r="U152" s="3">
        <f t="shared" si="45"/>
        <v>800.9</v>
      </c>
      <c r="AK152">
        <v>800.9</v>
      </c>
      <c r="AL152">
        <v>271.87</v>
      </c>
      <c r="AM152">
        <v>2.9329999999999998</v>
      </c>
      <c r="AN152">
        <v>10.36</v>
      </c>
      <c r="AO152">
        <v>-8.66</v>
      </c>
      <c r="AR152">
        <v>894.8</v>
      </c>
      <c r="AW152">
        <v>804.6</v>
      </c>
      <c r="AX152">
        <v>271.73</v>
      </c>
      <c r="AY152">
        <v>2.9340000000000002</v>
      </c>
      <c r="AZ152">
        <v>10.37</v>
      </c>
      <c r="BA152">
        <v>-8.64</v>
      </c>
      <c r="BB152">
        <f t="shared" si="46"/>
        <v>13.497647943252927</v>
      </c>
      <c r="BC152">
        <f t="shared" si="49"/>
        <v>12.497647943252927</v>
      </c>
      <c r="BD152">
        <f t="shared" si="50"/>
        <v>9.6017179968245028</v>
      </c>
      <c r="BE152">
        <f t="shared" si="51"/>
        <v>-7.9998884756570598</v>
      </c>
      <c r="BF152">
        <f t="shared" si="52"/>
        <v>12.497647943252929</v>
      </c>
      <c r="BH152">
        <f t="shared" si="53"/>
        <v>0.69464341753639192</v>
      </c>
      <c r="BI152">
        <f t="shared" si="47"/>
        <v>2.2654397443312888</v>
      </c>
      <c r="BN152">
        <v>800.9</v>
      </c>
      <c r="BO152">
        <v>271.87</v>
      </c>
      <c r="BP152">
        <v>2.9329999999999998</v>
      </c>
      <c r="BQ152" s="3">
        <f t="shared" si="54"/>
        <v>9.5927508674464939</v>
      </c>
      <c r="BR152" s="3">
        <f t="shared" si="55"/>
        <v>-8.0186508216299863</v>
      </c>
      <c r="BS152">
        <f t="shared" si="48"/>
        <v>12.502784897938648</v>
      </c>
    </row>
    <row r="153" spans="1:71" x14ac:dyDescent="0.2">
      <c r="A153">
        <v>906</v>
      </c>
      <c r="B153">
        <v>270.12</v>
      </c>
      <c r="C153">
        <v>2.9420000000000002</v>
      </c>
      <c r="D153">
        <v>10.41</v>
      </c>
      <c r="E153">
        <v>-8.2799999999999994</v>
      </c>
      <c r="G153">
        <v>800.9</v>
      </c>
      <c r="H153">
        <v>271.87</v>
      </c>
      <c r="I153">
        <v>2.9329999999999998</v>
      </c>
      <c r="J153">
        <v>10.36</v>
      </c>
      <c r="K153">
        <v>-8.66</v>
      </c>
      <c r="M153">
        <v>804.6</v>
      </c>
      <c r="N153">
        <v>271.73</v>
      </c>
      <c r="O153">
        <v>2.9340000000000002</v>
      </c>
      <c r="P153">
        <v>10.37</v>
      </c>
      <c r="Q153">
        <v>-8.64</v>
      </c>
      <c r="R153">
        <f t="shared" si="43"/>
        <v>13.497647943252927</v>
      </c>
      <c r="T153">
        <f t="shared" si="44"/>
        <v>13.489395528764597</v>
      </c>
      <c r="U153" s="3">
        <f t="shared" si="45"/>
        <v>804.6</v>
      </c>
      <c r="AK153">
        <v>804.6</v>
      </c>
      <c r="AL153">
        <v>271.73</v>
      </c>
      <c r="AM153">
        <v>2.9340000000000002</v>
      </c>
      <c r="AN153">
        <v>10.37</v>
      </c>
      <c r="AO153">
        <v>-8.64</v>
      </c>
      <c r="AR153">
        <v>898.6</v>
      </c>
      <c r="AW153">
        <v>808.3</v>
      </c>
      <c r="AX153">
        <v>271.7</v>
      </c>
      <c r="AY153">
        <v>2.9340000000000002</v>
      </c>
      <c r="AZ153">
        <v>10.39</v>
      </c>
      <c r="BA153">
        <v>-8.6199999999999992</v>
      </c>
      <c r="BB153">
        <f t="shared" si="46"/>
        <v>13.500240738594258</v>
      </c>
      <c r="BC153">
        <f t="shared" si="49"/>
        <v>12.500240738594258</v>
      </c>
      <c r="BD153">
        <f t="shared" si="50"/>
        <v>9.620384094537128</v>
      </c>
      <c r="BE153">
        <f t="shared" si="51"/>
        <v>-7.9814928676525545</v>
      </c>
      <c r="BF153">
        <f t="shared" si="52"/>
        <v>12.500240738594259</v>
      </c>
      <c r="BH153">
        <f t="shared" si="53"/>
        <v>0.69255694429985293</v>
      </c>
      <c r="BI153">
        <f t="shared" si="47"/>
        <v>2.2633532710947497</v>
      </c>
      <c r="BN153">
        <v>804.6</v>
      </c>
      <c r="BO153">
        <v>271.73</v>
      </c>
      <c r="BP153">
        <v>2.9340000000000002</v>
      </c>
      <c r="BQ153" s="3">
        <f t="shared" si="54"/>
        <v>9.6017179968245028</v>
      </c>
      <c r="BR153" s="3">
        <f t="shared" si="55"/>
        <v>-7.9998884756570598</v>
      </c>
      <c r="BS153">
        <f t="shared" si="48"/>
        <v>12.497647943252929</v>
      </c>
    </row>
    <row r="154" spans="1:71" x14ac:dyDescent="0.2">
      <c r="A154">
        <v>909.8</v>
      </c>
      <c r="B154">
        <v>270.08999999999997</v>
      </c>
      <c r="C154">
        <v>2.9420000000000002</v>
      </c>
      <c r="D154">
        <v>10.41</v>
      </c>
      <c r="E154">
        <v>-8.2799999999999994</v>
      </c>
      <c r="G154">
        <v>804.6</v>
      </c>
      <c r="H154">
        <v>271.73</v>
      </c>
      <c r="I154">
        <v>2.9340000000000002</v>
      </c>
      <c r="J154">
        <v>10.37</v>
      </c>
      <c r="K154">
        <v>-8.64</v>
      </c>
      <c r="M154">
        <v>808.3</v>
      </c>
      <c r="N154">
        <v>271.7</v>
      </c>
      <c r="O154">
        <v>2.9340000000000002</v>
      </c>
      <c r="P154">
        <v>10.39</v>
      </c>
      <c r="Q154">
        <v>-8.6199999999999992</v>
      </c>
      <c r="R154">
        <f t="shared" si="43"/>
        <v>13.500240738594258</v>
      </c>
      <c r="T154">
        <f t="shared" si="44"/>
        <v>13.496277554600765</v>
      </c>
      <c r="U154" s="3">
        <f t="shared" si="45"/>
        <v>808.3</v>
      </c>
      <c r="AK154">
        <v>808.3</v>
      </c>
      <c r="AL154">
        <v>271.7</v>
      </c>
      <c r="AM154">
        <v>2.9340000000000002</v>
      </c>
      <c r="AN154">
        <v>10.39</v>
      </c>
      <c r="AO154">
        <v>-8.6199999999999992</v>
      </c>
      <c r="AR154">
        <v>902.3</v>
      </c>
      <c r="AW154">
        <v>812</v>
      </c>
      <c r="AX154">
        <v>271.66000000000003</v>
      </c>
      <c r="AY154">
        <v>2.9340000000000002</v>
      </c>
      <c r="AZ154">
        <v>10.4</v>
      </c>
      <c r="BA154">
        <v>-8.61</v>
      </c>
      <c r="BB154">
        <f t="shared" si="46"/>
        <v>13.501559169221901</v>
      </c>
      <c r="BC154">
        <f t="shared" si="49"/>
        <v>12.501559169221901</v>
      </c>
      <c r="BD154">
        <f t="shared" si="50"/>
        <v>9.6297185925231652</v>
      </c>
      <c r="BE154">
        <f t="shared" si="51"/>
        <v>-7.9722958732331204</v>
      </c>
      <c r="BF154">
        <f t="shared" si="52"/>
        <v>12.501559169221901</v>
      </c>
      <c r="BH154">
        <f t="shared" si="53"/>
        <v>0.6915140104612989</v>
      </c>
      <c r="BI154">
        <f t="shared" si="47"/>
        <v>2.2623103372561957</v>
      </c>
      <c r="BN154">
        <v>808.3</v>
      </c>
      <c r="BO154">
        <v>271.7</v>
      </c>
      <c r="BP154">
        <v>2.9340000000000002</v>
      </c>
      <c r="BQ154" s="3">
        <f t="shared" si="54"/>
        <v>9.620384094537128</v>
      </c>
      <c r="BR154" s="3">
        <f t="shared" si="55"/>
        <v>-7.9814928676525545</v>
      </c>
      <c r="BS154">
        <f t="shared" si="48"/>
        <v>12.500240738594259</v>
      </c>
    </row>
    <row r="155" spans="1:71" x14ac:dyDescent="0.2">
      <c r="A155">
        <v>913.5</v>
      </c>
      <c r="B155">
        <v>269.95999999999998</v>
      </c>
      <c r="C155">
        <v>2.9430000000000001</v>
      </c>
      <c r="D155">
        <v>10.34</v>
      </c>
      <c r="E155">
        <v>-8.1999999999999993</v>
      </c>
      <c r="G155">
        <v>808.3</v>
      </c>
      <c r="H155">
        <v>271.7</v>
      </c>
      <c r="I155">
        <v>2.9340000000000002</v>
      </c>
      <c r="J155">
        <v>10.39</v>
      </c>
      <c r="K155">
        <v>-8.6199999999999992</v>
      </c>
      <c r="M155">
        <v>812</v>
      </c>
      <c r="N155">
        <v>271.66000000000003</v>
      </c>
      <c r="O155">
        <v>2.9340000000000002</v>
      </c>
      <c r="P155">
        <v>10.4</v>
      </c>
      <c r="Q155">
        <v>-8.61</v>
      </c>
      <c r="R155">
        <f t="shared" si="43"/>
        <v>13.501559169221901</v>
      </c>
      <c r="T155">
        <f t="shared" si="44"/>
        <v>13.503128149733584</v>
      </c>
      <c r="U155" s="3">
        <f t="shared" si="45"/>
        <v>812</v>
      </c>
      <c r="AK155">
        <v>812</v>
      </c>
      <c r="AL155">
        <v>271.66000000000003</v>
      </c>
      <c r="AM155">
        <v>2.9340000000000002</v>
      </c>
      <c r="AN155">
        <v>10.4</v>
      </c>
      <c r="AO155">
        <v>-8.61</v>
      </c>
      <c r="AR155">
        <v>906</v>
      </c>
      <c r="AW155">
        <v>815.7</v>
      </c>
      <c r="AX155">
        <v>271.52</v>
      </c>
      <c r="AY155">
        <v>2.9350000000000001</v>
      </c>
      <c r="AZ155">
        <v>10.4</v>
      </c>
      <c r="BA155">
        <v>-8.61</v>
      </c>
      <c r="BB155">
        <f t="shared" si="46"/>
        <v>13.501559169221901</v>
      </c>
      <c r="BC155">
        <f t="shared" si="49"/>
        <v>12.501559169221901</v>
      </c>
      <c r="BD155">
        <f t="shared" si="50"/>
        <v>9.6297185925231652</v>
      </c>
      <c r="BE155">
        <f t="shared" si="51"/>
        <v>-7.9722958732331204</v>
      </c>
      <c r="BF155">
        <f t="shared" si="52"/>
        <v>12.501559169221901</v>
      </c>
      <c r="BH155">
        <f t="shared" si="53"/>
        <v>0.6915140104612989</v>
      </c>
      <c r="BI155">
        <f t="shared" si="47"/>
        <v>2.2623103372561957</v>
      </c>
      <c r="BN155">
        <v>812</v>
      </c>
      <c r="BO155">
        <v>271.66000000000003</v>
      </c>
      <c r="BP155">
        <v>2.9340000000000002</v>
      </c>
      <c r="BQ155" s="3">
        <f t="shared" si="54"/>
        <v>9.6297185925231652</v>
      </c>
      <c r="BR155" s="3">
        <f t="shared" si="55"/>
        <v>-7.9722958732331204</v>
      </c>
      <c r="BS155">
        <f t="shared" si="48"/>
        <v>12.501559169221901</v>
      </c>
    </row>
    <row r="156" spans="1:71" x14ac:dyDescent="0.2">
      <c r="A156">
        <v>917.2</v>
      </c>
      <c r="B156">
        <v>269.93</v>
      </c>
      <c r="C156">
        <v>2.9430000000000001</v>
      </c>
      <c r="D156">
        <v>10.34</v>
      </c>
      <c r="E156">
        <v>-8.1999999999999993</v>
      </c>
      <c r="G156">
        <v>812</v>
      </c>
      <c r="H156">
        <v>271.66000000000003</v>
      </c>
      <c r="I156">
        <v>2.9340000000000002</v>
      </c>
      <c r="J156">
        <v>10.4</v>
      </c>
      <c r="K156">
        <v>-8.61</v>
      </c>
      <c r="M156">
        <v>815.7</v>
      </c>
      <c r="N156">
        <v>271.52</v>
      </c>
      <c r="O156">
        <v>2.9350000000000001</v>
      </c>
      <c r="P156">
        <v>10.4</v>
      </c>
      <c r="Q156">
        <v>-8.61</v>
      </c>
      <c r="R156">
        <f t="shared" si="43"/>
        <v>13.501559169221901</v>
      </c>
      <c r="T156">
        <f t="shared" si="44"/>
        <v>13.509947599950868</v>
      </c>
      <c r="U156" s="3">
        <f t="shared" si="45"/>
        <v>815.7</v>
      </c>
      <c r="AK156">
        <v>815.7</v>
      </c>
      <c r="AL156">
        <v>271.52</v>
      </c>
      <c r="AM156">
        <v>2.9350000000000001</v>
      </c>
      <c r="AN156">
        <v>10.4</v>
      </c>
      <c r="AO156">
        <v>-8.61</v>
      </c>
      <c r="AR156">
        <v>909.8</v>
      </c>
      <c r="AW156">
        <v>819.5</v>
      </c>
      <c r="AX156">
        <v>271.49</v>
      </c>
      <c r="AY156">
        <v>2.9350000000000001</v>
      </c>
      <c r="AZ156">
        <v>10.42</v>
      </c>
      <c r="BA156">
        <v>-8.59</v>
      </c>
      <c r="BB156">
        <f t="shared" si="46"/>
        <v>13.504240074880185</v>
      </c>
      <c r="BC156">
        <f t="shared" si="49"/>
        <v>12.504240074880185</v>
      </c>
      <c r="BD156">
        <f t="shared" si="50"/>
        <v>9.6483904949688579</v>
      </c>
      <c r="BE156">
        <f t="shared" si="51"/>
        <v>-7.9539034886547491</v>
      </c>
      <c r="BF156">
        <f t="shared" si="52"/>
        <v>12.504240074880183</v>
      </c>
      <c r="BH156">
        <f t="shared" si="53"/>
        <v>0.68942875938930814</v>
      </c>
      <c r="BI156">
        <f t="shared" si="47"/>
        <v>2.2602250861842048</v>
      </c>
      <c r="BN156">
        <v>815.7</v>
      </c>
      <c r="BO156">
        <v>271.52</v>
      </c>
      <c r="BP156">
        <v>2.9350000000000001</v>
      </c>
      <c r="BQ156" s="3">
        <f t="shared" si="54"/>
        <v>9.6297185925231652</v>
      </c>
      <c r="BR156" s="3">
        <f t="shared" si="55"/>
        <v>-7.9722958732331204</v>
      </c>
      <c r="BS156">
        <f t="shared" si="48"/>
        <v>12.501559169221901</v>
      </c>
    </row>
    <row r="157" spans="1:71" x14ac:dyDescent="0.2">
      <c r="A157">
        <v>921</v>
      </c>
      <c r="B157">
        <v>269.89999999999998</v>
      </c>
      <c r="C157">
        <v>2.9430000000000001</v>
      </c>
      <c r="D157">
        <v>10.34</v>
      </c>
      <c r="E157">
        <v>-8.1999999999999993</v>
      </c>
      <c r="G157">
        <v>815.7</v>
      </c>
      <c r="H157">
        <v>271.52</v>
      </c>
      <c r="I157">
        <v>2.9350000000000001</v>
      </c>
      <c r="J157">
        <v>10.4</v>
      </c>
      <c r="K157">
        <v>-8.61</v>
      </c>
      <c r="M157">
        <v>819.5</v>
      </c>
      <c r="N157">
        <v>271.49</v>
      </c>
      <c r="O157">
        <v>2.9350000000000001</v>
      </c>
      <c r="P157">
        <v>10.42</v>
      </c>
      <c r="Q157">
        <v>-8.59</v>
      </c>
      <c r="R157">
        <f t="shared" si="43"/>
        <v>13.504240074880185</v>
      </c>
      <c r="T157">
        <f t="shared" si="44"/>
        <v>13.516919236766894</v>
      </c>
      <c r="U157" s="3">
        <f t="shared" si="45"/>
        <v>819.5</v>
      </c>
      <c r="AK157">
        <v>819.5</v>
      </c>
      <c r="AL157">
        <v>271.49</v>
      </c>
      <c r="AM157">
        <v>2.9350000000000001</v>
      </c>
      <c r="AN157">
        <v>10.42</v>
      </c>
      <c r="AO157">
        <v>-8.59</v>
      </c>
      <c r="AR157">
        <v>913.5</v>
      </c>
      <c r="AW157">
        <v>823.2</v>
      </c>
      <c r="AX157">
        <v>271.44</v>
      </c>
      <c r="AY157">
        <v>2.9350000000000001</v>
      </c>
      <c r="AZ157">
        <v>10.43</v>
      </c>
      <c r="BA157">
        <v>-8.57</v>
      </c>
      <c r="BB157">
        <f t="shared" si="46"/>
        <v>13.499251831120123</v>
      </c>
      <c r="BC157">
        <f t="shared" si="49"/>
        <v>12.499251831120123</v>
      </c>
      <c r="BD157">
        <f t="shared" si="50"/>
        <v>9.6573645880169821</v>
      </c>
      <c r="BE157">
        <f t="shared" si="51"/>
        <v>-7.9351500018509631</v>
      </c>
      <c r="BF157">
        <f t="shared" si="52"/>
        <v>12.499251831120123</v>
      </c>
      <c r="BH157">
        <f t="shared" si="53"/>
        <v>0.68781436142464825</v>
      </c>
      <c r="BI157">
        <f t="shared" si="47"/>
        <v>2.2586106882195449</v>
      </c>
      <c r="BN157">
        <v>819.5</v>
      </c>
      <c r="BO157">
        <v>271.49</v>
      </c>
      <c r="BP157">
        <v>2.9350000000000001</v>
      </c>
      <c r="BQ157" s="3">
        <f t="shared" si="54"/>
        <v>9.6483904949688579</v>
      </c>
      <c r="BR157" s="3">
        <f t="shared" si="55"/>
        <v>-7.9539034886547491</v>
      </c>
      <c r="BS157">
        <f t="shared" si="48"/>
        <v>12.504240074880183</v>
      </c>
    </row>
    <row r="158" spans="1:71" x14ac:dyDescent="0.2">
      <c r="A158">
        <v>924.7</v>
      </c>
      <c r="B158">
        <v>269.77</v>
      </c>
      <c r="C158">
        <v>2.944</v>
      </c>
      <c r="D158">
        <v>10.36</v>
      </c>
      <c r="E158">
        <v>-8.18</v>
      </c>
      <c r="G158">
        <v>819.5</v>
      </c>
      <c r="H158">
        <v>271.49</v>
      </c>
      <c r="I158">
        <v>2.9350000000000001</v>
      </c>
      <c r="J158">
        <v>10.42</v>
      </c>
      <c r="K158">
        <v>-8.59</v>
      </c>
      <c r="M158">
        <v>823.2</v>
      </c>
      <c r="N158">
        <v>271.44</v>
      </c>
      <c r="O158">
        <v>2.9350000000000001</v>
      </c>
      <c r="P158">
        <v>10.43</v>
      </c>
      <c r="Q158">
        <v>-8.57</v>
      </c>
      <c r="R158">
        <f t="shared" si="43"/>
        <v>13.499251831120123</v>
      </c>
      <c r="T158">
        <f t="shared" si="44"/>
        <v>13.523676416270826</v>
      </c>
      <c r="U158" s="3">
        <f t="shared" si="45"/>
        <v>823.2</v>
      </c>
      <c r="AK158">
        <v>823.2</v>
      </c>
      <c r="AL158">
        <v>271.44</v>
      </c>
      <c r="AM158">
        <v>2.9350000000000001</v>
      </c>
      <c r="AN158">
        <v>10.43</v>
      </c>
      <c r="AO158">
        <v>-8.57</v>
      </c>
      <c r="AR158">
        <v>917.2</v>
      </c>
      <c r="AW158">
        <v>826.9</v>
      </c>
      <c r="AX158">
        <v>271.41000000000003</v>
      </c>
      <c r="AY158">
        <v>2.9350000000000001</v>
      </c>
      <c r="AZ158">
        <v>10.43</v>
      </c>
      <c r="BA158">
        <v>-8.57</v>
      </c>
      <c r="BB158">
        <f t="shared" si="46"/>
        <v>13.499251831120123</v>
      </c>
      <c r="BC158">
        <f t="shared" si="49"/>
        <v>12.499251831120123</v>
      </c>
      <c r="BD158">
        <f t="shared" si="50"/>
        <v>9.6573645880169821</v>
      </c>
      <c r="BE158">
        <f t="shared" si="51"/>
        <v>-7.9351500018509631</v>
      </c>
      <c r="BF158">
        <f t="shared" si="52"/>
        <v>12.499251831120123</v>
      </c>
      <c r="BH158">
        <f t="shared" si="53"/>
        <v>0.68781436142464825</v>
      </c>
      <c r="BI158">
        <f t="shared" si="47"/>
        <v>2.2586106882195449</v>
      </c>
      <c r="BN158">
        <v>823.2</v>
      </c>
      <c r="BO158">
        <v>271.44</v>
      </c>
      <c r="BP158">
        <v>2.9350000000000001</v>
      </c>
      <c r="BQ158" s="3">
        <f t="shared" si="54"/>
        <v>9.6573645880169821</v>
      </c>
      <c r="BR158" s="3">
        <f t="shared" si="55"/>
        <v>-7.9351500018509631</v>
      </c>
      <c r="BS158">
        <f t="shared" si="48"/>
        <v>12.499251831120123</v>
      </c>
    </row>
    <row r="159" spans="1:71" x14ac:dyDescent="0.2">
      <c r="A159">
        <v>928.4</v>
      </c>
      <c r="B159">
        <v>269.74</v>
      </c>
      <c r="C159">
        <v>2.944</v>
      </c>
      <c r="D159">
        <v>10.36</v>
      </c>
      <c r="E159">
        <v>-8.18</v>
      </c>
      <c r="G159">
        <v>823.2</v>
      </c>
      <c r="H159">
        <v>271.44</v>
      </c>
      <c r="I159">
        <v>2.9350000000000001</v>
      </c>
      <c r="J159">
        <v>10.43</v>
      </c>
      <c r="K159">
        <v>-8.57</v>
      </c>
      <c r="M159">
        <v>826.9</v>
      </c>
      <c r="N159">
        <v>271.41000000000003</v>
      </c>
      <c r="O159">
        <v>2.9350000000000001</v>
      </c>
      <c r="P159">
        <v>10.43</v>
      </c>
      <c r="Q159">
        <v>-8.57</v>
      </c>
      <c r="R159">
        <f t="shared" si="43"/>
        <v>13.499251831120123</v>
      </c>
      <c r="T159">
        <f t="shared" si="44"/>
        <v>13.530403292583248</v>
      </c>
      <c r="U159" s="3">
        <f t="shared" si="45"/>
        <v>826.9</v>
      </c>
      <c r="AK159">
        <v>826.9</v>
      </c>
      <c r="AL159">
        <v>271.41000000000003</v>
      </c>
      <c r="AM159">
        <v>2.9350000000000001</v>
      </c>
      <c r="AN159">
        <v>10.43</v>
      </c>
      <c r="AO159">
        <v>-8.57</v>
      </c>
      <c r="AR159">
        <v>921</v>
      </c>
      <c r="AW159">
        <v>830.6</v>
      </c>
      <c r="AX159">
        <v>271.27</v>
      </c>
      <c r="AY159">
        <v>2.9359999999999999</v>
      </c>
      <c r="AZ159">
        <v>10.45</v>
      </c>
      <c r="BA159">
        <v>-8.5500000000000007</v>
      </c>
      <c r="BB159">
        <f t="shared" si="46"/>
        <v>13.5020368833743</v>
      </c>
      <c r="BC159">
        <f t="shared" si="49"/>
        <v>12.5020368833743</v>
      </c>
      <c r="BD159">
        <f t="shared" si="50"/>
        <v>9.6760427007966783</v>
      </c>
      <c r="BE159">
        <f t="shared" si="51"/>
        <v>-7.9167622097427381</v>
      </c>
      <c r="BF159">
        <f t="shared" si="52"/>
        <v>12.5020368833743</v>
      </c>
      <c r="BH159">
        <f t="shared" si="53"/>
        <v>0.68572951090628631</v>
      </c>
      <c r="BI159">
        <f t="shared" si="47"/>
        <v>2.256525837701183</v>
      </c>
      <c r="BN159">
        <v>826.9</v>
      </c>
      <c r="BO159">
        <v>271.41000000000003</v>
      </c>
      <c r="BP159">
        <v>2.9350000000000001</v>
      </c>
      <c r="BQ159" s="3">
        <f t="shared" si="54"/>
        <v>9.6573645880169821</v>
      </c>
      <c r="BR159" s="3">
        <f t="shared" si="55"/>
        <v>-7.9351500018509631</v>
      </c>
      <c r="BS159">
        <f t="shared" si="48"/>
        <v>12.499251831120123</v>
      </c>
    </row>
    <row r="160" spans="1:71" x14ac:dyDescent="0.2">
      <c r="A160">
        <v>932.1</v>
      </c>
      <c r="B160">
        <v>269.7</v>
      </c>
      <c r="C160">
        <v>2.944</v>
      </c>
      <c r="D160">
        <v>10.36</v>
      </c>
      <c r="E160">
        <v>-8.18</v>
      </c>
      <c r="G160">
        <v>826.9</v>
      </c>
      <c r="H160">
        <v>271.41000000000003</v>
      </c>
      <c r="I160">
        <v>2.9350000000000001</v>
      </c>
      <c r="J160">
        <v>10.43</v>
      </c>
      <c r="K160">
        <v>-8.57</v>
      </c>
      <c r="M160">
        <v>830.6</v>
      </c>
      <c r="N160">
        <v>271.27</v>
      </c>
      <c r="O160">
        <v>2.9359999999999999</v>
      </c>
      <c r="P160">
        <v>10.45</v>
      </c>
      <c r="Q160">
        <v>-8.5500000000000007</v>
      </c>
      <c r="R160">
        <f t="shared" si="43"/>
        <v>13.5020368833743</v>
      </c>
      <c r="T160">
        <f t="shared" si="44"/>
        <v>13.537100136286044</v>
      </c>
      <c r="U160" s="3">
        <f t="shared" si="45"/>
        <v>830.6</v>
      </c>
      <c r="AK160">
        <v>830.6</v>
      </c>
      <c r="AL160">
        <v>271.27</v>
      </c>
      <c r="AM160">
        <v>2.9359999999999999</v>
      </c>
      <c r="AN160">
        <v>10.45</v>
      </c>
      <c r="AO160">
        <v>-8.5500000000000007</v>
      </c>
      <c r="AR160">
        <v>924.7</v>
      </c>
      <c r="AW160">
        <v>834.4</v>
      </c>
      <c r="AX160">
        <v>271.24</v>
      </c>
      <c r="AY160">
        <v>2.9359999999999999</v>
      </c>
      <c r="AZ160">
        <v>10.46</v>
      </c>
      <c r="BA160">
        <v>-8.5299999999999994</v>
      </c>
      <c r="BB160">
        <f t="shared" si="46"/>
        <v>13.497129324415619</v>
      </c>
      <c r="BC160">
        <f t="shared" si="49"/>
        <v>12.497129324415619</v>
      </c>
      <c r="BD160">
        <f t="shared" si="50"/>
        <v>9.6850203914784778</v>
      </c>
      <c r="BE160">
        <f t="shared" si="51"/>
        <v>-7.8980137609284302</v>
      </c>
      <c r="BF160">
        <f t="shared" si="52"/>
        <v>12.497129324415619</v>
      </c>
      <c r="BH160">
        <f t="shared" si="53"/>
        <v>0.68411349813380407</v>
      </c>
      <c r="BI160">
        <f t="shared" si="47"/>
        <v>2.2549098249287005</v>
      </c>
      <c r="BN160">
        <v>830.6</v>
      </c>
      <c r="BO160">
        <v>271.27</v>
      </c>
      <c r="BP160">
        <v>2.9359999999999999</v>
      </c>
      <c r="BQ160" s="3">
        <f t="shared" si="54"/>
        <v>9.6760427007966783</v>
      </c>
      <c r="BR160" s="3">
        <f t="shared" si="55"/>
        <v>-7.9167622097427381</v>
      </c>
      <c r="BS160">
        <f t="shared" si="48"/>
        <v>12.5020368833743</v>
      </c>
    </row>
    <row r="161" spans="1:71" x14ac:dyDescent="0.2">
      <c r="A161">
        <v>935.9</v>
      </c>
      <c r="B161">
        <v>269.67</v>
      </c>
      <c r="C161">
        <v>2.944</v>
      </c>
      <c r="D161">
        <v>10.36</v>
      </c>
      <c r="E161">
        <v>-8.18</v>
      </c>
      <c r="G161">
        <v>830.6</v>
      </c>
      <c r="H161">
        <v>271.27</v>
      </c>
      <c r="I161">
        <v>2.9359999999999999</v>
      </c>
      <c r="J161">
        <v>10.45</v>
      </c>
      <c r="K161">
        <v>-8.5500000000000007</v>
      </c>
      <c r="M161">
        <v>834.4</v>
      </c>
      <c r="N161">
        <v>271.24</v>
      </c>
      <c r="O161">
        <v>2.9359999999999999</v>
      </c>
      <c r="P161">
        <v>10.46</v>
      </c>
      <c r="Q161">
        <v>-8.5299999999999994</v>
      </c>
      <c r="R161">
        <f t="shared" si="43"/>
        <v>13.497129324415619</v>
      </c>
      <c r="T161">
        <f t="shared" si="44"/>
        <v>13.54394699502091</v>
      </c>
      <c r="U161" s="3">
        <f t="shared" si="45"/>
        <v>834.4</v>
      </c>
      <c r="AK161">
        <v>834.4</v>
      </c>
      <c r="AL161">
        <v>271.24</v>
      </c>
      <c r="AM161">
        <v>2.9359999999999999</v>
      </c>
      <c r="AN161">
        <v>10.46</v>
      </c>
      <c r="AO161">
        <v>-8.5299999999999994</v>
      </c>
      <c r="AR161">
        <v>928.4</v>
      </c>
      <c r="AW161">
        <v>838.8</v>
      </c>
      <c r="AX161">
        <v>271.19</v>
      </c>
      <c r="AY161">
        <v>2.9359999999999999</v>
      </c>
      <c r="AZ161">
        <v>10.46</v>
      </c>
      <c r="BA161">
        <v>-8.5299999999999994</v>
      </c>
      <c r="BB161">
        <f t="shared" si="46"/>
        <v>13.497129324415619</v>
      </c>
      <c r="BC161">
        <f t="shared" si="49"/>
        <v>12.497129324415619</v>
      </c>
      <c r="BD161">
        <f t="shared" si="50"/>
        <v>9.6850203914784778</v>
      </c>
      <c r="BE161">
        <f t="shared" si="51"/>
        <v>-7.8980137609284302</v>
      </c>
      <c r="BF161">
        <f t="shared" si="52"/>
        <v>12.497129324415619</v>
      </c>
      <c r="BH161">
        <f t="shared" si="53"/>
        <v>0.68411349813380407</v>
      </c>
      <c r="BI161">
        <f t="shared" si="47"/>
        <v>2.2549098249287005</v>
      </c>
      <c r="BN161">
        <v>834.4</v>
      </c>
      <c r="BO161">
        <v>271.24</v>
      </c>
      <c r="BP161">
        <v>2.9359999999999999</v>
      </c>
      <c r="BQ161" s="3">
        <f t="shared" si="54"/>
        <v>9.6850203914784778</v>
      </c>
      <c r="BR161" s="3">
        <f t="shared" si="55"/>
        <v>-7.8980137609284302</v>
      </c>
      <c r="BS161">
        <f t="shared" si="48"/>
        <v>12.497129324415619</v>
      </c>
    </row>
    <row r="162" spans="1:71" x14ac:dyDescent="0.2">
      <c r="A162">
        <v>939.3</v>
      </c>
      <c r="B162">
        <v>269.54000000000002</v>
      </c>
      <c r="C162">
        <v>2.9449999999999998</v>
      </c>
      <c r="D162">
        <v>10.29</v>
      </c>
      <c r="E162">
        <v>-8.1</v>
      </c>
      <c r="G162">
        <v>834.4</v>
      </c>
      <c r="H162">
        <v>271.24</v>
      </c>
      <c r="I162">
        <v>2.9359999999999999</v>
      </c>
      <c r="J162">
        <v>10.46</v>
      </c>
      <c r="K162">
        <v>-8.5299999999999994</v>
      </c>
      <c r="M162">
        <v>838.8</v>
      </c>
      <c r="N162">
        <v>271.19</v>
      </c>
      <c r="O162">
        <v>2.9359999999999999</v>
      </c>
      <c r="P162">
        <v>10.46</v>
      </c>
      <c r="Q162">
        <v>-8.5299999999999994</v>
      </c>
      <c r="R162">
        <f t="shared" si="43"/>
        <v>13.497129324415619</v>
      </c>
      <c r="T162">
        <f t="shared" si="44"/>
        <v>13.551836088032713</v>
      </c>
      <c r="U162" s="3">
        <f t="shared" si="45"/>
        <v>838.8</v>
      </c>
      <c r="AK162">
        <v>838.8</v>
      </c>
      <c r="AL162">
        <v>271.19</v>
      </c>
      <c r="AM162">
        <v>2.9359999999999999</v>
      </c>
      <c r="AN162">
        <v>10.46</v>
      </c>
      <c r="AO162">
        <v>-8.5299999999999994</v>
      </c>
      <c r="AR162">
        <v>932.1</v>
      </c>
      <c r="AW162">
        <v>843.2</v>
      </c>
      <c r="AX162">
        <v>271.06</v>
      </c>
      <c r="AY162">
        <v>2.9369999999999998</v>
      </c>
      <c r="AZ162">
        <v>10.48</v>
      </c>
      <c r="BA162">
        <v>-8.51</v>
      </c>
      <c r="BB162">
        <f t="shared" si="46"/>
        <v>13.500018518505817</v>
      </c>
      <c r="BC162">
        <f t="shared" si="49"/>
        <v>12.500018518505817</v>
      </c>
      <c r="BD162">
        <f t="shared" si="50"/>
        <v>9.7037047685798345</v>
      </c>
      <c r="BE162">
        <f t="shared" si="51"/>
        <v>-7.8796304943334352</v>
      </c>
      <c r="BF162">
        <f t="shared" si="52"/>
        <v>12.500018518505819</v>
      </c>
      <c r="BH162">
        <f t="shared" si="53"/>
        <v>0.68202910563542263</v>
      </c>
      <c r="BI162">
        <f t="shared" si="47"/>
        <v>2.2528254324303196</v>
      </c>
      <c r="BN162">
        <v>838.8</v>
      </c>
      <c r="BO162">
        <v>271.19</v>
      </c>
      <c r="BP162">
        <v>2.9359999999999999</v>
      </c>
      <c r="BQ162" s="3">
        <f t="shared" si="54"/>
        <v>9.6850203914784778</v>
      </c>
      <c r="BR162" s="3">
        <f t="shared" si="55"/>
        <v>-7.8980137609284302</v>
      </c>
      <c r="BS162">
        <f t="shared" si="48"/>
        <v>12.497129324415619</v>
      </c>
    </row>
    <row r="163" spans="1:71" x14ac:dyDescent="0.2">
      <c r="A163">
        <v>942.2</v>
      </c>
      <c r="B163">
        <v>269.51</v>
      </c>
      <c r="C163">
        <v>2.9449999999999998</v>
      </c>
      <c r="D163">
        <v>10.29</v>
      </c>
      <c r="E163">
        <v>-8.1</v>
      </c>
      <c r="G163">
        <v>838.8</v>
      </c>
      <c r="H163">
        <v>271.19</v>
      </c>
      <c r="I163">
        <v>2.9359999999999999</v>
      </c>
      <c r="J163">
        <v>10.46</v>
      </c>
      <c r="K163">
        <v>-8.5299999999999994</v>
      </c>
      <c r="M163">
        <v>843.2</v>
      </c>
      <c r="N163">
        <v>271.06</v>
      </c>
      <c r="O163">
        <v>2.9369999999999998</v>
      </c>
      <c r="P163">
        <v>10.48</v>
      </c>
      <c r="Q163">
        <v>-8.51</v>
      </c>
      <c r="R163">
        <f t="shared" ref="R163:R226" si="56">SQRT(POWER(P163,2) + POWER(Q163,2))</f>
        <v>13.500018518505817</v>
      </c>
      <c r="T163">
        <f t="shared" si="44"/>
        <v>13.559683906171713</v>
      </c>
      <c r="U163" s="3">
        <f t="shared" si="45"/>
        <v>843.2</v>
      </c>
      <c r="AK163">
        <v>843.2</v>
      </c>
      <c r="AL163">
        <v>271.06</v>
      </c>
      <c r="AM163">
        <v>2.9369999999999998</v>
      </c>
      <c r="AN163">
        <v>10.48</v>
      </c>
      <c r="AO163">
        <v>-8.51</v>
      </c>
      <c r="AR163">
        <v>935.9</v>
      </c>
      <c r="AW163">
        <v>847.6</v>
      </c>
      <c r="AX163">
        <v>271.02</v>
      </c>
      <c r="AY163">
        <v>2.9369999999999998</v>
      </c>
      <c r="AZ163">
        <v>10.41</v>
      </c>
      <c r="BA163">
        <v>-8.43</v>
      </c>
      <c r="BB163">
        <f t="shared" si="46"/>
        <v>13.395260355812423</v>
      </c>
      <c r="BC163">
        <f t="shared" si="49"/>
        <v>12.395260355812423</v>
      </c>
      <c r="BD163">
        <f t="shared" si="50"/>
        <v>9.6328594500230871</v>
      </c>
      <c r="BE163">
        <f t="shared" si="51"/>
        <v>-7.8006729263875698</v>
      </c>
      <c r="BF163">
        <f t="shared" si="52"/>
        <v>12.395260355812423</v>
      </c>
      <c r="BH163">
        <f t="shared" si="53"/>
        <v>0.68068700715906427</v>
      </c>
      <c r="BI163">
        <f t="shared" si="47"/>
        <v>2.2514833339539608</v>
      </c>
      <c r="BN163">
        <v>843.2</v>
      </c>
      <c r="BO163">
        <v>271.06</v>
      </c>
      <c r="BP163">
        <v>2.9369999999999998</v>
      </c>
      <c r="BQ163" s="3">
        <f t="shared" si="54"/>
        <v>9.7037047685798345</v>
      </c>
      <c r="BR163" s="3">
        <f t="shared" si="55"/>
        <v>-7.8796304943334352</v>
      </c>
      <c r="BS163">
        <f t="shared" si="48"/>
        <v>12.500018518505819</v>
      </c>
    </row>
    <row r="164" spans="1:71" x14ac:dyDescent="0.2">
      <c r="A164">
        <v>945.1</v>
      </c>
      <c r="B164">
        <v>269.48</v>
      </c>
      <c r="C164">
        <v>2.9449999999999998</v>
      </c>
      <c r="D164">
        <v>10.29</v>
      </c>
      <c r="E164">
        <v>-8.1</v>
      </c>
      <c r="G164">
        <v>843.2</v>
      </c>
      <c r="H164">
        <v>271.06</v>
      </c>
      <c r="I164">
        <v>2.9369999999999998</v>
      </c>
      <c r="J164">
        <v>10.48</v>
      </c>
      <c r="K164">
        <v>-8.51</v>
      </c>
      <c r="M164">
        <v>847.6</v>
      </c>
      <c r="N164">
        <v>271.02</v>
      </c>
      <c r="O164">
        <v>2.9369999999999998</v>
      </c>
      <c r="P164">
        <v>10.41</v>
      </c>
      <c r="Q164">
        <v>-8.43</v>
      </c>
      <c r="R164">
        <f t="shared" si="56"/>
        <v>13.395260355812423</v>
      </c>
      <c r="T164">
        <f t="shared" si="44"/>
        <v>13.567490879082284</v>
      </c>
      <c r="U164" s="3">
        <f t="shared" si="45"/>
        <v>847.6</v>
      </c>
      <c r="AK164">
        <v>847.6</v>
      </c>
      <c r="AL164">
        <v>271.02</v>
      </c>
      <c r="AM164">
        <v>2.9369999999999998</v>
      </c>
      <c r="AN164">
        <v>10.41</v>
      </c>
      <c r="AO164">
        <v>-8.43</v>
      </c>
      <c r="AR164">
        <v>939.3</v>
      </c>
      <c r="AW164">
        <v>851.9</v>
      </c>
      <c r="AX164">
        <v>270.99</v>
      </c>
      <c r="AY164">
        <v>2.9369999999999998</v>
      </c>
      <c r="AZ164">
        <v>10.41</v>
      </c>
      <c r="BA164">
        <v>-8.43</v>
      </c>
      <c r="BB164">
        <f t="shared" si="46"/>
        <v>13.395260355812423</v>
      </c>
      <c r="BC164">
        <f t="shared" si="49"/>
        <v>12.395260355812423</v>
      </c>
      <c r="BD164">
        <f t="shared" si="50"/>
        <v>9.6328594500230871</v>
      </c>
      <c r="BE164">
        <f t="shared" si="51"/>
        <v>-7.8006729263875698</v>
      </c>
      <c r="BF164">
        <f t="shared" si="52"/>
        <v>12.395260355812423</v>
      </c>
      <c r="BH164">
        <f t="shared" si="53"/>
        <v>0.68068700715906427</v>
      </c>
      <c r="BI164">
        <f t="shared" si="47"/>
        <v>2.2514833339539608</v>
      </c>
      <c r="BN164">
        <v>847.6</v>
      </c>
      <c r="BO164">
        <v>271.02</v>
      </c>
      <c r="BP164">
        <v>2.9369999999999998</v>
      </c>
      <c r="BQ164" s="3">
        <f t="shared" si="54"/>
        <v>9.6328594500230871</v>
      </c>
      <c r="BR164" s="3">
        <f t="shared" si="55"/>
        <v>-7.8006729263875698</v>
      </c>
      <c r="BS164">
        <f t="shared" si="48"/>
        <v>12.395260355812423</v>
      </c>
    </row>
    <row r="165" spans="1:71" x14ac:dyDescent="0.2">
      <c r="A165">
        <v>948.1</v>
      </c>
      <c r="B165">
        <v>269.35000000000002</v>
      </c>
      <c r="C165">
        <v>2.9460000000000002</v>
      </c>
      <c r="D165">
        <v>10.31</v>
      </c>
      <c r="E165">
        <v>-8.08</v>
      </c>
      <c r="G165">
        <v>847.6</v>
      </c>
      <c r="H165">
        <v>271.02</v>
      </c>
      <c r="I165">
        <v>2.9369999999999998</v>
      </c>
      <c r="J165">
        <v>10.41</v>
      </c>
      <c r="K165">
        <v>-8.43</v>
      </c>
      <c r="M165">
        <v>851.9</v>
      </c>
      <c r="N165">
        <v>270.99</v>
      </c>
      <c r="O165">
        <v>2.9369999999999998</v>
      </c>
      <c r="P165">
        <v>10.41</v>
      </c>
      <c r="Q165">
        <v>-8.43</v>
      </c>
      <c r="R165">
        <f t="shared" si="56"/>
        <v>13.395260355812423</v>
      </c>
      <c r="T165">
        <f t="shared" si="44"/>
        <v>13.575081363064259</v>
      </c>
      <c r="U165" s="3">
        <f t="shared" si="45"/>
        <v>851.9</v>
      </c>
      <c r="AK165">
        <v>851.9</v>
      </c>
      <c r="AL165">
        <v>270.99</v>
      </c>
      <c r="AM165">
        <v>2.9369999999999998</v>
      </c>
      <c r="AN165">
        <v>10.41</v>
      </c>
      <c r="AO165">
        <v>-8.43</v>
      </c>
      <c r="AR165">
        <v>942.2</v>
      </c>
      <c r="AW165">
        <v>856.3</v>
      </c>
      <c r="AX165">
        <v>270.94</v>
      </c>
      <c r="AY165">
        <v>2.9369999999999998</v>
      </c>
      <c r="AZ165">
        <v>10.43</v>
      </c>
      <c r="BA165">
        <v>-8.41</v>
      </c>
      <c r="BB165">
        <f t="shared" si="46"/>
        <v>13.398246153881484</v>
      </c>
      <c r="BC165">
        <f t="shared" si="49"/>
        <v>12.398246153881484</v>
      </c>
      <c r="BD165">
        <f t="shared" si="50"/>
        <v>9.6515399030433233</v>
      </c>
      <c r="BE165">
        <f t="shared" si="51"/>
        <v>-7.7823059045632164</v>
      </c>
      <c r="BF165">
        <f t="shared" si="52"/>
        <v>12.398246153881486</v>
      </c>
      <c r="BH165">
        <f t="shared" si="53"/>
        <v>0.67858752541991751</v>
      </c>
      <c r="BI165">
        <f t="shared" si="47"/>
        <v>2.2493838522148142</v>
      </c>
      <c r="BN165">
        <v>851.9</v>
      </c>
      <c r="BO165">
        <v>270.99</v>
      </c>
      <c r="BP165">
        <v>2.9369999999999998</v>
      </c>
      <c r="BQ165" s="3">
        <f t="shared" si="54"/>
        <v>9.6328594500230871</v>
      </c>
      <c r="BR165" s="3">
        <f t="shared" si="55"/>
        <v>-7.8006729263875698</v>
      </c>
      <c r="BS165">
        <f t="shared" si="48"/>
        <v>12.395260355812423</v>
      </c>
    </row>
    <row r="166" spans="1:71" x14ac:dyDescent="0.2">
      <c r="A166">
        <v>951</v>
      </c>
      <c r="B166">
        <v>269.31</v>
      </c>
      <c r="C166">
        <v>2.9460000000000002</v>
      </c>
      <c r="D166">
        <v>10.31</v>
      </c>
      <c r="E166">
        <v>-8.08</v>
      </c>
      <c r="G166">
        <v>851.9</v>
      </c>
      <c r="H166">
        <v>270.99</v>
      </c>
      <c r="I166">
        <v>2.9369999999999998</v>
      </c>
      <c r="J166">
        <v>10.41</v>
      </c>
      <c r="K166">
        <v>-8.43</v>
      </c>
      <c r="M166">
        <v>856.3</v>
      </c>
      <c r="N166">
        <v>270.94</v>
      </c>
      <c r="O166">
        <v>2.9369999999999998</v>
      </c>
      <c r="P166">
        <v>10.43</v>
      </c>
      <c r="Q166">
        <v>-8.41</v>
      </c>
      <c r="R166">
        <f t="shared" si="56"/>
        <v>13.398246153881484</v>
      </c>
      <c r="T166">
        <f t="shared" si="44"/>
        <v>13.582808812539284</v>
      </c>
      <c r="U166" s="3">
        <f t="shared" si="45"/>
        <v>856.3</v>
      </c>
      <c r="AK166">
        <v>856.3</v>
      </c>
      <c r="AL166">
        <v>270.94</v>
      </c>
      <c r="AM166">
        <v>2.9369999999999998</v>
      </c>
      <c r="AN166">
        <v>10.43</v>
      </c>
      <c r="AO166">
        <v>-8.41</v>
      </c>
      <c r="AR166">
        <v>945.1</v>
      </c>
      <c r="AW166">
        <v>860.7</v>
      </c>
      <c r="AX166">
        <v>270.81</v>
      </c>
      <c r="AY166">
        <v>2.9380000000000002</v>
      </c>
      <c r="AZ166">
        <v>10.44</v>
      </c>
      <c r="BA166">
        <v>-8.4</v>
      </c>
      <c r="BB166">
        <f t="shared" si="46"/>
        <v>13.399761191901892</v>
      </c>
      <c r="BC166">
        <f t="shared" si="49"/>
        <v>12.399761191901892</v>
      </c>
      <c r="BD166">
        <f t="shared" si="50"/>
        <v>9.6608816373302684</v>
      </c>
      <c r="BE166">
        <f t="shared" si="51"/>
        <v>-7.7731231564726304</v>
      </c>
      <c r="BF166">
        <f t="shared" si="52"/>
        <v>12.399761191901892</v>
      </c>
      <c r="BH166">
        <f t="shared" si="53"/>
        <v>0.67753813772536464</v>
      </c>
      <c r="BI166">
        <f t="shared" si="47"/>
        <v>2.2483344645202612</v>
      </c>
      <c r="BN166">
        <v>856.3</v>
      </c>
      <c r="BO166">
        <v>270.94</v>
      </c>
      <c r="BP166">
        <v>2.9369999999999998</v>
      </c>
      <c r="BQ166" s="3">
        <f t="shared" si="54"/>
        <v>9.6515399030433233</v>
      </c>
      <c r="BR166" s="3">
        <f t="shared" si="55"/>
        <v>-7.7823059045632164</v>
      </c>
      <c r="BS166">
        <f t="shared" si="48"/>
        <v>12.398246153881486</v>
      </c>
    </row>
    <row r="167" spans="1:71" x14ac:dyDescent="0.2">
      <c r="A167">
        <v>953.9</v>
      </c>
      <c r="B167">
        <v>269.27999999999997</v>
      </c>
      <c r="C167">
        <v>2.9460000000000002</v>
      </c>
      <c r="D167">
        <v>10.31</v>
      </c>
      <c r="E167">
        <v>-8.08</v>
      </c>
      <c r="G167">
        <v>856.3</v>
      </c>
      <c r="H167">
        <v>270.94</v>
      </c>
      <c r="I167">
        <v>2.9369999999999998</v>
      </c>
      <c r="J167">
        <v>10.43</v>
      </c>
      <c r="K167">
        <v>-8.41</v>
      </c>
      <c r="M167">
        <v>860.7</v>
      </c>
      <c r="N167">
        <v>270.81</v>
      </c>
      <c r="O167">
        <v>2.9380000000000002</v>
      </c>
      <c r="P167">
        <v>10.44</v>
      </c>
      <c r="Q167">
        <v>-8.4</v>
      </c>
      <c r="R167">
        <f t="shared" si="56"/>
        <v>13.399761191901892</v>
      </c>
      <c r="T167">
        <f t="shared" si="44"/>
        <v>13.59049665697421</v>
      </c>
      <c r="U167" s="3">
        <f t="shared" si="45"/>
        <v>860.7</v>
      </c>
      <c r="AK167">
        <v>860.7</v>
      </c>
      <c r="AL167">
        <v>270.81</v>
      </c>
      <c r="AM167">
        <v>2.9380000000000002</v>
      </c>
      <c r="AN167">
        <v>10.44</v>
      </c>
      <c r="AO167">
        <v>-8.4</v>
      </c>
      <c r="AR167">
        <v>948.1</v>
      </c>
      <c r="AW167">
        <v>865.1</v>
      </c>
      <c r="AX167">
        <v>270.77</v>
      </c>
      <c r="AY167">
        <v>2.9380000000000002</v>
      </c>
      <c r="AZ167">
        <v>10.44</v>
      </c>
      <c r="BA167">
        <v>-8.4</v>
      </c>
      <c r="BB167">
        <f t="shared" si="46"/>
        <v>13.399761191901892</v>
      </c>
      <c r="BC167">
        <f t="shared" si="49"/>
        <v>12.399761191901892</v>
      </c>
      <c r="BD167">
        <f t="shared" si="50"/>
        <v>9.6608816373302684</v>
      </c>
      <c r="BE167">
        <f t="shared" si="51"/>
        <v>-7.7731231564726304</v>
      </c>
      <c r="BF167">
        <f t="shared" si="52"/>
        <v>12.399761191901892</v>
      </c>
      <c r="BH167">
        <f t="shared" si="53"/>
        <v>0.67753813772536464</v>
      </c>
      <c r="BI167">
        <f t="shared" si="47"/>
        <v>2.2483344645202612</v>
      </c>
      <c r="BN167">
        <v>860.7</v>
      </c>
      <c r="BO167">
        <v>270.81</v>
      </c>
      <c r="BP167">
        <v>2.9380000000000002</v>
      </c>
      <c r="BQ167" s="3">
        <f t="shared" si="54"/>
        <v>9.6608816373302684</v>
      </c>
      <c r="BR167" s="3">
        <f t="shared" si="55"/>
        <v>-7.7731231564726304</v>
      </c>
      <c r="BS167">
        <f t="shared" si="48"/>
        <v>12.399761191901892</v>
      </c>
    </row>
    <row r="168" spans="1:71" x14ac:dyDescent="0.2">
      <c r="A168">
        <v>956.8</v>
      </c>
      <c r="B168">
        <v>269.24</v>
      </c>
      <c r="C168">
        <v>2.9460000000000002</v>
      </c>
      <c r="D168">
        <v>10.24</v>
      </c>
      <c r="E168">
        <v>-8</v>
      </c>
      <c r="G168">
        <v>860.7</v>
      </c>
      <c r="H168">
        <v>270.81</v>
      </c>
      <c r="I168">
        <v>2.9380000000000002</v>
      </c>
      <c r="J168">
        <v>10.44</v>
      </c>
      <c r="K168">
        <v>-8.4</v>
      </c>
      <c r="M168">
        <v>865.1</v>
      </c>
      <c r="N168">
        <v>270.77</v>
      </c>
      <c r="O168">
        <v>2.9380000000000002</v>
      </c>
      <c r="P168">
        <v>10.44</v>
      </c>
      <c r="Q168">
        <v>-8.4</v>
      </c>
      <c r="R168">
        <f t="shared" si="56"/>
        <v>13.399761191901892</v>
      </c>
      <c r="T168">
        <f t="shared" si="44"/>
        <v>13.598145300270559</v>
      </c>
      <c r="U168" s="3">
        <f t="shared" si="45"/>
        <v>865.1</v>
      </c>
      <c r="AK168">
        <v>865.1</v>
      </c>
      <c r="AL168">
        <v>270.77</v>
      </c>
      <c r="AM168">
        <v>2.9380000000000002</v>
      </c>
      <c r="AN168">
        <v>10.44</v>
      </c>
      <c r="AO168">
        <v>-8.4</v>
      </c>
      <c r="AR168">
        <v>951</v>
      </c>
      <c r="AW168">
        <v>869.5</v>
      </c>
      <c r="AX168">
        <v>270.74</v>
      </c>
      <c r="AY168">
        <v>2.9380000000000002</v>
      </c>
      <c r="AZ168">
        <v>10.44</v>
      </c>
      <c r="BA168">
        <v>-8.4</v>
      </c>
      <c r="BB168">
        <f t="shared" si="46"/>
        <v>13.399761191901892</v>
      </c>
      <c r="BC168">
        <f t="shared" si="49"/>
        <v>12.399761191901892</v>
      </c>
      <c r="BD168">
        <f t="shared" si="50"/>
        <v>9.6608816373302684</v>
      </c>
      <c r="BE168">
        <f t="shared" si="51"/>
        <v>-7.7731231564726304</v>
      </c>
      <c r="BF168">
        <f t="shared" si="52"/>
        <v>12.399761191901892</v>
      </c>
      <c r="BH168">
        <f t="shared" si="53"/>
        <v>0.67753813772536464</v>
      </c>
      <c r="BI168">
        <f t="shared" si="47"/>
        <v>2.2483344645202612</v>
      </c>
      <c r="BN168">
        <v>865.1</v>
      </c>
      <c r="BO168">
        <v>270.77</v>
      </c>
      <c r="BP168">
        <v>2.9380000000000002</v>
      </c>
      <c r="BQ168" s="3">
        <f t="shared" si="54"/>
        <v>9.6608816373302684</v>
      </c>
      <c r="BR168" s="3">
        <f t="shared" si="55"/>
        <v>-7.7731231564726304</v>
      </c>
      <c r="BS168">
        <f t="shared" si="48"/>
        <v>12.399761191901892</v>
      </c>
    </row>
    <row r="169" spans="1:71" x14ac:dyDescent="0.2">
      <c r="A169">
        <v>959.7</v>
      </c>
      <c r="B169">
        <v>269.12</v>
      </c>
      <c r="C169">
        <v>2.9470000000000001</v>
      </c>
      <c r="D169">
        <v>10.24</v>
      </c>
      <c r="E169">
        <v>-8</v>
      </c>
      <c r="G169">
        <v>865.1</v>
      </c>
      <c r="H169">
        <v>270.77</v>
      </c>
      <c r="I169">
        <v>2.9380000000000002</v>
      </c>
      <c r="J169">
        <v>10.44</v>
      </c>
      <c r="K169">
        <v>-8.4</v>
      </c>
      <c r="M169">
        <v>869.5</v>
      </c>
      <c r="N169">
        <v>270.74</v>
      </c>
      <c r="O169">
        <v>2.9380000000000002</v>
      </c>
      <c r="P169">
        <v>10.44</v>
      </c>
      <c r="Q169">
        <v>-8.4</v>
      </c>
      <c r="R169">
        <f t="shared" si="56"/>
        <v>13.399761191901892</v>
      </c>
      <c r="T169">
        <f t="shared" si="44"/>
        <v>13.605755140182572</v>
      </c>
      <c r="U169" s="3">
        <f t="shared" si="45"/>
        <v>869.5</v>
      </c>
      <c r="AK169">
        <v>869.5</v>
      </c>
      <c r="AL169">
        <v>270.74</v>
      </c>
      <c r="AM169">
        <v>2.9380000000000002</v>
      </c>
      <c r="AN169">
        <v>10.44</v>
      </c>
      <c r="AO169">
        <v>-8.4</v>
      </c>
      <c r="AR169">
        <v>953.9</v>
      </c>
      <c r="AW169">
        <v>873.9</v>
      </c>
      <c r="AX169">
        <v>270.60000000000002</v>
      </c>
      <c r="AY169">
        <v>2.9390000000000001</v>
      </c>
      <c r="AZ169">
        <v>10.46</v>
      </c>
      <c r="BA169">
        <v>-8.3800000000000008</v>
      </c>
      <c r="BB169">
        <f t="shared" si="46"/>
        <v>13.402835520888855</v>
      </c>
      <c r="BC169">
        <f t="shared" si="49"/>
        <v>12.402835520888855</v>
      </c>
      <c r="BD169">
        <f t="shared" si="50"/>
        <v>9.6795681291695583</v>
      </c>
      <c r="BE169">
        <f t="shared" si="51"/>
        <v>-7.7547591704054364</v>
      </c>
      <c r="BF169">
        <f t="shared" si="52"/>
        <v>12.402835520888853</v>
      </c>
      <c r="BH169">
        <f t="shared" si="53"/>
        <v>0.67544007983977417</v>
      </c>
      <c r="BI169">
        <f t="shared" si="47"/>
        <v>2.2462364066346705</v>
      </c>
      <c r="BN169">
        <v>869.5</v>
      </c>
      <c r="BO169">
        <v>270.74</v>
      </c>
      <c r="BP169">
        <v>2.9380000000000002</v>
      </c>
      <c r="BQ169" s="3">
        <f t="shared" si="54"/>
        <v>9.6608816373302684</v>
      </c>
      <c r="BR169" s="3">
        <f t="shared" si="55"/>
        <v>-7.7731231564726304</v>
      </c>
      <c r="BS169">
        <f t="shared" si="48"/>
        <v>12.399761191901892</v>
      </c>
    </row>
    <row r="170" spans="1:71" x14ac:dyDescent="0.2">
      <c r="A170">
        <v>962.7</v>
      </c>
      <c r="B170">
        <v>269.11</v>
      </c>
      <c r="C170">
        <v>2.9470000000000001</v>
      </c>
      <c r="D170">
        <v>10.24</v>
      </c>
      <c r="E170">
        <v>-8</v>
      </c>
      <c r="G170">
        <v>869.5</v>
      </c>
      <c r="H170">
        <v>270.74</v>
      </c>
      <c r="I170">
        <v>2.9380000000000002</v>
      </c>
      <c r="J170">
        <v>10.44</v>
      </c>
      <c r="K170">
        <v>-8.4</v>
      </c>
      <c r="M170">
        <v>873.9</v>
      </c>
      <c r="N170">
        <v>270.60000000000002</v>
      </c>
      <c r="O170">
        <v>2.9390000000000001</v>
      </c>
      <c r="P170">
        <v>10.46</v>
      </c>
      <c r="Q170">
        <v>-8.3800000000000008</v>
      </c>
      <c r="R170">
        <f t="shared" si="56"/>
        <v>13.402835520888855</v>
      </c>
      <c r="T170">
        <f t="shared" si="44"/>
        <v>13.613326568441313</v>
      </c>
      <c r="U170" s="3">
        <f t="shared" si="45"/>
        <v>873.9</v>
      </c>
      <c r="AK170">
        <v>873.9</v>
      </c>
      <c r="AL170">
        <v>270.60000000000002</v>
      </c>
      <c r="AM170">
        <v>2.9390000000000001</v>
      </c>
      <c r="AN170">
        <v>10.46</v>
      </c>
      <c r="AO170">
        <v>-8.3800000000000008</v>
      </c>
      <c r="AR170">
        <v>956.8</v>
      </c>
      <c r="AW170">
        <v>878.2</v>
      </c>
      <c r="AX170">
        <v>270.56</v>
      </c>
      <c r="AY170">
        <v>2.9390000000000001</v>
      </c>
      <c r="AZ170">
        <v>10.46</v>
      </c>
      <c r="BA170">
        <v>-8.3800000000000008</v>
      </c>
      <c r="BB170">
        <f t="shared" si="46"/>
        <v>13.402835520888855</v>
      </c>
      <c r="BC170">
        <f t="shared" si="49"/>
        <v>12.402835520888855</v>
      </c>
      <c r="BD170">
        <f t="shared" si="50"/>
        <v>9.6795681291695583</v>
      </c>
      <c r="BE170">
        <f t="shared" si="51"/>
        <v>-7.7547591704054364</v>
      </c>
      <c r="BF170">
        <f t="shared" si="52"/>
        <v>12.402835520888853</v>
      </c>
      <c r="BH170">
        <f t="shared" si="53"/>
        <v>0.67544007983977417</v>
      </c>
      <c r="BI170">
        <f t="shared" si="47"/>
        <v>2.2462364066346705</v>
      </c>
      <c r="BN170">
        <v>873.9</v>
      </c>
      <c r="BO170">
        <v>270.60000000000002</v>
      </c>
      <c r="BP170">
        <v>2.9390000000000001</v>
      </c>
      <c r="BQ170" s="3">
        <f t="shared" si="54"/>
        <v>9.6795681291695583</v>
      </c>
      <c r="BR170" s="3">
        <f t="shared" si="55"/>
        <v>-7.7547591704054364</v>
      </c>
      <c r="BS170">
        <f t="shared" si="48"/>
        <v>12.402835520888853</v>
      </c>
    </row>
    <row r="171" spans="1:71" x14ac:dyDescent="0.2">
      <c r="A171">
        <v>965.6</v>
      </c>
      <c r="B171">
        <v>269.08</v>
      </c>
      <c r="C171">
        <v>2.9470000000000001</v>
      </c>
      <c r="D171">
        <v>10.26</v>
      </c>
      <c r="E171">
        <v>-7.99</v>
      </c>
      <c r="G171">
        <v>873.9</v>
      </c>
      <c r="H171">
        <v>270.60000000000002</v>
      </c>
      <c r="I171">
        <v>2.9390000000000001</v>
      </c>
      <c r="J171">
        <v>10.46</v>
      </c>
      <c r="K171">
        <v>-8.3800000000000008</v>
      </c>
      <c r="M171">
        <v>878.2</v>
      </c>
      <c r="N171">
        <v>270.56</v>
      </c>
      <c r="O171">
        <v>2.9390000000000001</v>
      </c>
      <c r="P171">
        <v>10.46</v>
      </c>
      <c r="Q171">
        <v>-8.3800000000000008</v>
      </c>
      <c r="R171">
        <f t="shared" si="56"/>
        <v>13.402835520888855</v>
      </c>
      <c r="T171">
        <f t="shared" si="44"/>
        <v>13.620689176682491</v>
      </c>
      <c r="U171" s="3">
        <f t="shared" si="45"/>
        <v>878.2</v>
      </c>
      <c r="AK171">
        <v>878.2</v>
      </c>
      <c r="AL171">
        <v>270.56</v>
      </c>
      <c r="AM171">
        <v>2.9390000000000001</v>
      </c>
      <c r="AN171">
        <v>10.46</v>
      </c>
      <c r="AO171">
        <v>-8.3800000000000008</v>
      </c>
      <c r="AR171">
        <v>959.7</v>
      </c>
      <c r="AW171">
        <v>882.6</v>
      </c>
      <c r="AX171">
        <v>270.52</v>
      </c>
      <c r="AY171">
        <v>2.9390000000000001</v>
      </c>
      <c r="AZ171">
        <v>10.46</v>
      </c>
      <c r="BA171">
        <v>-8.3800000000000008</v>
      </c>
      <c r="BB171">
        <f t="shared" si="46"/>
        <v>13.402835520888855</v>
      </c>
      <c r="BC171">
        <f t="shared" si="49"/>
        <v>12.402835520888855</v>
      </c>
      <c r="BD171">
        <f t="shared" si="50"/>
        <v>9.6795681291695583</v>
      </c>
      <c r="BE171">
        <f t="shared" si="51"/>
        <v>-7.7547591704054364</v>
      </c>
      <c r="BF171">
        <f t="shared" si="52"/>
        <v>12.402835520888853</v>
      </c>
      <c r="BH171">
        <f t="shared" si="53"/>
        <v>0.67544007983977417</v>
      </c>
      <c r="BI171">
        <f t="shared" si="47"/>
        <v>2.2462364066346705</v>
      </c>
      <c r="BN171">
        <v>878.2</v>
      </c>
      <c r="BO171">
        <v>270.56</v>
      </c>
      <c r="BP171">
        <v>2.9390000000000001</v>
      </c>
      <c r="BQ171" s="3">
        <f t="shared" si="54"/>
        <v>9.6795681291695583</v>
      </c>
      <c r="BR171" s="3">
        <f t="shared" si="55"/>
        <v>-7.7547591704054364</v>
      </c>
      <c r="BS171">
        <f t="shared" si="48"/>
        <v>12.402835520888853</v>
      </c>
    </row>
    <row r="172" spans="1:71" x14ac:dyDescent="0.2">
      <c r="A172">
        <v>968.5</v>
      </c>
      <c r="B172">
        <v>269.05</v>
      </c>
      <c r="C172">
        <v>2.9470000000000001</v>
      </c>
      <c r="D172">
        <v>10.26</v>
      </c>
      <c r="E172">
        <v>-7.99</v>
      </c>
      <c r="G172">
        <v>878.2</v>
      </c>
      <c r="H172">
        <v>270.56</v>
      </c>
      <c r="I172">
        <v>2.9390000000000001</v>
      </c>
      <c r="J172">
        <v>10.46</v>
      </c>
      <c r="K172">
        <v>-8.3800000000000008</v>
      </c>
      <c r="M172">
        <v>882.6</v>
      </c>
      <c r="N172">
        <v>270.52</v>
      </c>
      <c r="O172">
        <v>2.9390000000000001</v>
      </c>
      <c r="P172">
        <v>10.46</v>
      </c>
      <c r="Q172">
        <v>-8.3800000000000008</v>
      </c>
      <c r="R172">
        <f t="shared" si="56"/>
        <v>13.402835520888855</v>
      </c>
      <c r="T172">
        <f t="shared" si="44"/>
        <v>13.628185784744236</v>
      </c>
      <c r="U172" s="3">
        <f t="shared" si="45"/>
        <v>882.6</v>
      </c>
      <c r="AK172">
        <v>882.6</v>
      </c>
      <c r="AL172">
        <v>270.52</v>
      </c>
      <c r="AM172">
        <v>2.9390000000000001</v>
      </c>
      <c r="AN172">
        <v>10.46</v>
      </c>
      <c r="AO172">
        <v>-8.3800000000000008</v>
      </c>
      <c r="AR172">
        <v>962.7</v>
      </c>
      <c r="AW172">
        <v>887</v>
      </c>
      <c r="AX172">
        <v>270.39</v>
      </c>
      <c r="AY172">
        <v>2.9409999999999998</v>
      </c>
      <c r="AZ172">
        <v>10.39</v>
      </c>
      <c r="BA172">
        <v>-8.3000000000000007</v>
      </c>
      <c r="BB172">
        <f t="shared" si="46"/>
        <v>13.298199126197503</v>
      </c>
      <c r="BC172">
        <f t="shared" si="49"/>
        <v>12.298199126197503</v>
      </c>
      <c r="BD172">
        <f t="shared" si="50"/>
        <v>9.608691200109071</v>
      </c>
      <c r="BE172">
        <f t="shared" si="51"/>
        <v>-7.6758553379119618</v>
      </c>
      <c r="BF172">
        <f t="shared" si="52"/>
        <v>12.298199126197504</v>
      </c>
      <c r="BH172">
        <f t="shared" si="53"/>
        <v>0.67403630346759624</v>
      </c>
      <c r="BI172">
        <f t="shared" si="47"/>
        <v>2.244832630262493</v>
      </c>
      <c r="BN172">
        <v>882.6</v>
      </c>
      <c r="BO172">
        <v>270.52</v>
      </c>
      <c r="BP172">
        <v>2.9390000000000001</v>
      </c>
      <c r="BQ172" s="3">
        <f t="shared" si="54"/>
        <v>9.6795681291695583</v>
      </c>
      <c r="BR172" s="3">
        <f t="shared" si="55"/>
        <v>-7.7547591704054364</v>
      </c>
      <c r="BS172">
        <f t="shared" si="48"/>
        <v>12.402835520888853</v>
      </c>
    </row>
    <row r="173" spans="1:71" x14ac:dyDescent="0.2">
      <c r="A173">
        <v>971.4</v>
      </c>
      <c r="B173">
        <v>268.94</v>
      </c>
      <c r="C173">
        <v>2.948</v>
      </c>
      <c r="D173">
        <v>10.23</v>
      </c>
      <c r="E173">
        <v>-8.02</v>
      </c>
      <c r="G173">
        <v>882.6</v>
      </c>
      <c r="H173">
        <v>270.52</v>
      </c>
      <c r="I173">
        <v>2.9390000000000001</v>
      </c>
      <c r="J173">
        <v>10.46</v>
      </c>
      <c r="K173">
        <v>-8.3800000000000008</v>
      </c>
      <c r="M173">
        <v>887</v>
      </c>
      <c r="N173">
        <v>270.39</v>
      </c>
      <c r="O173">
        <v>2.9409999999999998</v>
      </c>
      <c r="P173">
        <v>10.39</v>
      </c>
      <c r="Q173">
        <v>-8.3000000000000007</v>
      </c>
      <c r="R173">
        <f t="shared" si="56"/>
        <v>13.298199126197503</v>
      </c>
      <c r="T173">
        <f t="shared" si="44"/>
        <v>13.635645112955437</v>
      </c>
      <c r="U173" s="3">
        <f t="shared" si="45"/>
        <v>887</v>
      </c>
      <c r="AK173">
        <v>887</v>
      </c>
      <c r="AL173">
        <v>270.39</v>
      </c>
      <c r="AM173">
        <v>2.9409999999999998</v>
      </c>
      <c r="AN173">
        <v>10.39</v>
      </c>
      <c r="AO173">
        <v>-8.3000000000000007</v>
      </c>
      <c r="AR173">
        <v>965.6</v>
      </c>
      <c r="AW173">
        <v>891.1</v>
      </c>
      <c r="AX173">
        <v>270.35000000000002</v>
      </c>
      <c r="AY173">
        <v>2.9409999999999998</v>
      </c>
      <c r="AZ173">
        <v>10.39</v>
      </c>
      <c r="BA173">
        <v>-8.3000000000000007</v>
      </c>
      <c r="BB173">
        <f t="shared" si="46"/>
        <v>13.298199126197503</v>
      </c>
      <c r="BC173">
        <f t="shared" si="49"/>
        <v>12.298199126197503</v>
      </c>
      <c r="BD173">
        <f t="shared" si="50"/>
        <v>9.608691200109071</v>
      </c>
      <c r="BE173">
        <f t="shared" si="51"/>
        <v>-7.6758553379119618</v>
      </c>
      <c r="BF173">
        <f t="shared" si="52"/>
        <v>12.298199126197504</v>
      </c>
      <c r="BH173">
        <f t="shared" si="53"/>
        <v>0.67403630346759624</v>
      </c>
      <c r="BI173">
        <f t="shared" si="47"/>
        <v>2.244832630262493</v>
      </c>
      <c r="BN173">
        <v>887</v>
      </c>
      <c r="BO173">
        <v>270.39</v>
      </c>
      <c r="BP173">
        <v>2.9409999999999998</v>
      </c>
      <c r="BQ173" s="3">
        <f t="shared" si="54"/>
        <v>9.608691200109071</v>
      </c>
      <c r="BR173" s="3">
        <f t="shared" si="55"/>
        <v>-7.6758553379119618</v>
      </c>
      <c r="BS173">
        <f t="shared" si="48"/>
        <v>12.298199126197504</v>
      </c>
    </row>
    <row r="174" spans="1:71" x14ac:dyDescent="0.2">
      <c r="A174">
        <v>974.1</v>
      </c>
      <c r="B174">
        <v>268.92</v>
      </c>
      <c r="C174">
        <v>2.948</v>
      </c>
      <c r="D174">
        <v>10.220000000000001</v>
      </c>
      <c r="E174">
        <v>-8.0399999999999991</v>
      </c>
      <c r="G174">
        <v>887</v>
      </c>
      <c r="H174">
        <v>270.39</v>
      </c>
      <c r="I174">
        <v>2.9409999999999998</v>
      </c>
      <c r="J174">
        <v>10.39</v>
      </c>
      <c r="K174">
        <v>-8.3000000000000007</v>
      </c>
      <c r="M174">
        <v>891.1</v>
      </c>
      <c r="N174">
        <v>270.35000000000002</v>
      </c>
      <c r="O174">
        <v>2.9409999999999998</v>
      </c>
      <c r="P174">
        <v>10.39</v>
      </c>
      <c r="Q174">
        <v>-8.3000000000000007</v>
      </c>
      <c r="R174">
        <f t="shared" si="56"/>
        <v>13.298199126197503</v>
      </c>
      <c r="T174">
        <f t="shared" si="44"/>
        <v>13.642562621419078</v>
      </c>
      <c r="U174" s="3">
        <f t="shared" si="45"/>
        <v>891.1</v>
      </c>
      <c r="AK174">
        <v>891.1</v>
      </c>
      <c r="AL174">
        <v>270.35000000000002</v>
      </c>
      <c r="AM174">
        <v>2.9409999999999998</v>
      </c>
      <c r="AN174">
        <v>10.39</v>
      </c>
      <c r="AO174">
        <v>-8.3000000000000007</v>
      </c>
      <c r="AR174">
        <v>968.5</v>
      </c>
      <c r="AW174">
        <v>894.8</v>
      </c>
      <c r="AX174">
        <v>270.32</v>
      </c>
      <c r="AY174">
        <v>2.9409999999999998</v>
      </c>
      <c r="AZ174">
        <v>10.39</v>
      </c>
      <c r="BA174">
        <v>-8.3000000000000007</v>
      </c>
      <c r="BB174">
        <f t="shared" si="46"/>
        <v>13.298199126197503</v>
      </c>
      <c r="BC174">
        <f t="shared" si="49"/>
        <v>12.298199126197503</v>
      </c>
      <c r="BD174">
        <f t="shared" si="50"/>
        <v>9.608691200109071</v>
      </c>
      <c r="BE174">
        <f t="shared" si="51"/>
        <v>-7.6758553379119618</v>
      </c>
      <c r="BF174">
        <f t="shared" si="52"/>
        <v>12.298199126197504</v>
      </c>
      <c r="BH174">
        <f t="shared" si="53"/>
        <v>0.67403630346759624</v>
      </c>
      <c r="BI174">
        <f t="shared" si="47"/>
        <v>2.244832630262493</v>
      </c>
      <c r="BN174">
        <v>891.1</v>
      </c>
      <c r="BO174">
        <v>270.35000000000002</v>
      </c>
      <c r="BP174">
        <v>2.9409999999999998</v>
      </c>
      <c r="BQ174" s="3">
        <f t="shared" si="54"/>
        <v>9.608691200109071</v>
      </c>
      <c r="BR174" s="3">
        <f t="shared" si="55"/>
        <v>-7.6758553379119618</v>
      </c>
      <c r="BS174">
        <f t="shared" si="48"/>
        <v>12.298199126197504</v>
      </c>
    </row>
    <row r="175" spans="1:71" x14ac:dyDescent="0.2">
      <c r="A175">
        <v>976.1</v>
      </c>
      <c r="B175">
        <v>268.89</v>
      </c>
      <c r="C175">
        <v>2.948</v>
      </c>
      <c r="D175">
        <v>10.199999999999999</v>
      </c>
      <c r="E175">
        <v>-8.06</v>
      </c>
      <c r="G175">
        <v>891.1</v>
      </c>
      <c r="H175">
        <v>270.35000000000002</v>
      </c>
      <c r="I175">
        <v>2.9409999999999998</v>
      </c>
      <c r="J175">
        <v>10.39</v>
      </c>
      <c r="K175">
        <v>-8.3000000000000007</v>
      </c>
      <c r="M175">
        <v>894.8</v>
      </c>
      <c r="N175">
        <v>270.32</v>
      </c>
      <c r="O175">
        <v>2.9409999999999998</v>
      </c>
      <c r="P175">
        <v>10.39</v>
      </c>
      <c r="Q175">
        <v>-8.3000000000000007</v>
      </c>
      <c r="R175">
        <f t="shared" si="56"/>
        <v>13.298199126197503</v>
      </c>
      <c r="T175">
        <f t="shared" si="44"/>
        <v>13.648777983915028</v>
      </c>
      <c r="U175" s="3">
        <f t="shared" si="45"/>
        <v>894.8</v>
      </c>
      <c r="AK175">
        <v>894.8</v>
      </c>
      <c r="AL175">
        <v>270.32</v>
      </c>
      <c r="AM175">
        <v>2.9409999999999998</v>
      </c>
      <c r="AN175">
        <v>10.39</v>
      </c>
      <c r="AO175">
        <v>-8.3000000000000007</v>
      </c>
      <c r="AR175">
        <v>971.4</v>
      </c>
      <c r="AW175">
        <v>898.6</v>
      </c>
      <c r="AX175">
        <v>270.29000000000002</v>
      </c>
      <c r="AY175">
        <v>2.9409999999999998</v>
      </c>
      <c r="AZ175">
        <v>10.39</v>
      </c>
      <c r="BA175">
        <v>-8.3000000000000007</v>
      </c>
      <c r="BB175">
        <f t="shared" si="46"/>
        <v>13.298199126197503</v>
      </c>
      <c r="BC175">
        <f t="shared" si="49"/>
        <v>12.298199126197503</v>
      </c>
      <c r="BD175">
        <f t="shared" si="50"/>
        <v>9.608691200109071</v>
      </c>
      <c r="BE175">
        <f t="shared" si="51"/>
        <v>-7.6758553379119618</v>
      </c>
      <c r="BF175">
        <f t="shared" si="52"/>
        <v>12.298199126197504</v>
      </c>
      <c r="BH175">
        <f t="shared" si="53"/>
        <v>0.67403630346759624</v>
      </c>
      <c r="BI175">
        <f t="shared" si="47"/>
        <v>2.244832630262493</v>
      </c>
      <c r="BN175">
        <v>894.8</v>
      </c>
      <c r="BO175">
        <v>270.32</v>
      </c>
      <c r="BP175">
        <v>2.9409999999999998</v>
      </c>
      <c r="BQ175" s="3">
        <f t="shared" si="54"/>
        <v>9.608691200109071</v>
      </c>
      <c r="BR175" s="3">
        <f t="shared" si="55"/>
        <v>-7.6758553379119618</v>
      </c>
      <c r="BS175">
        <f t="shared" si="48"/>
        <v>12.298199126197504</v>
      </c>
    </row>
    <row r="176" spans="1:71" x14ac:dyDescent="0.2">
      <c r="A176">
        <v>978.2</v>
      </c>
      <c r="B176">
        <v>268.87</v>
      </c>
      <c r="C176">
        <v>2.948</v>
      </c>
      <c r="D176">
        <v>10.17</v>
      </c>
      <c r="E176">
        <v>-8.09</v>
      </c>
      <c r="G176">
        <v>894.8</v>
      </c>
      <c r="H176">
        <v>270.32</v>
      </c>
      <c r="I176">
        <v>2.9409999999999998</v>
      </c>
      <c r="J176">
        <v>10.39</v>
      </c>
      <c r="K176">
        <v>-8.3000000000000007</v>
      </c>
      <c r="M176">
        <v>898.6</v>
      </c>
      <c r="N176">
        <v>270.29000000000002</v>
      </c>
      <c r="O176">
        <v>2.9409999999999998</v>
      </c>
      <c r="P176">
        <v>10.39</v>
      </c>
      <c r="Q176">
        <v>-8.3000000000000007</v>
      </c>
      <c r="R176">
        <f t="shared" si="56"/>
        <v>13.298199126197503</v>
      </c>
      <c r="T176">
        <f t="shared" si="44"/>
        <v>13.655134634445156</v>
      </c>
      <c r="U176" s="3">
        <f t="shared" si="45"/>
        <v>898.6</v>
      </c>
      <c r="AK176">
        <v>898.6</v>
      </c>
      <c r="AL176">
        <v>270.29000000000002</v>
      </c>
      <c r="AM176">
        <v>2.9409999999999998</v>
      </c>
      <c r="AN176">
        <v>10.39</v>
      </c>
      <c r="AO176">
        <v>-8.3000000000000007</v>
      </c>
      <c r="AR176">
        <v>974.1</v>
      </c>
      <c r="AW176">
        <v>902.3</v>
      </c>
      <c r="AX176">
        <v>270.16000000000003</v>
      </c>
      <c r="AY176">
        <v>2.9420000000000002</v>
      </c>
      <c r="AZ176">
        <v>10.41</v>
      </c>
      <c r="BA176">
        <v>-8.2799999999999994</v>
      </c>
      <c r="BB176">
        <f t="shared" si="46"/>
        <v>13.301372109673498</v>
      </c>
      <c r="BC176">
        <f t="shared" si="49"/>
        <v>12.301372109673498</v>
      </c>
      <c r="BD176">
        <f t="shared" si="50"/>
        <v>9.6273739735895916</v>
      </c>
      <c r="BE176">
        <f t="shared" si="51"/>
        <v>-7.6575078291375407</v>
      </c>
      <c r="BF176">
        <f t="shared" si="52"/>
        <v>12.301372109673498</v>
      </c>
      <c r="BH176">
        <f t="shared" si="53"/>
        <v>0.67192305605751912</v>
      </c>
      <c r="BI176">
        <f t="shared" si="47"/>
        <v>2.2427193828524157</v>
      </c>
      <c r="BN176">
        <v>898.6</v>
      </c>
      <c r="BO176">
        <v>270.29000000000002</v>
      </c>
      <c r="BP176">
        <v>2.9409999999999998</v>
      </c>
      <c r="BQ176" s="3">
        <f t="shared" si="54"/>
        <v>9.608691200109071</v>
      </c>
      <c r="BR176" s="3">
        <f t="shared" si="55"/>
        <v>-7.6758553379119618</v>
      </c>
      <c r="BS176">
        <f t="shared" si="48"/>
        <v>12.298199126197504</v>
      </c>
    </row>
    <row r="177" spans="1:71" x14ac:dyDescent="0.2">
      <c r="A177">
        <v>980.2</v>
      </c>
      <c r="B177">
        <v>268.75</v>
      </c>
      <c r="C177">
        <v>2.9489999999999998</v>
      </c>
      <c r="D177">
        <v>10.16</v>
      </c>
      <c r="E177">
        <v>-8.11</v>
      </c>
      <c r="G177">
        <v>898.6</v>
      </c>
      <c r="H177">
        <v>270.29000000000002</v>
      </c>
      <c r="I177">
        <v>2.9409999999999998</v>
      </c>
      <c r="J177">
        <v>10.39</v>
      </c>
      <c r="K177">
        <v>-8.3000000000000007</v>
      </c>
      <c r="M177">
        <v>902.3</v>
      </c>
      <c r="N177">
        <v>270.16000000000003</v>
      </c>
      <c r="O177">
        <v>2.9420000000000002</v>
      </c>
      <c r="P177">
        <v>10.41</v>
      </c>
      <c r="Q177">
        <v>-8.2799999999999994</v>
      </c>
      <c r="R177">
        <f t="shared" si="56"/>
        <v>13.301372109673498</v>
      </c>
      <c r="T177">
        <f t="shared" si="44"/>
        <v>13.661298227991747</v>
      </c>
      <c r="U177" s="3">
        <f t="shared" si="45"/>
        <v>902.3</v>
      </c>
      <c r="AK177">
        <v>902.3</v>
      </c>
      <c r="AL177">
        <v>270.16000000000003</v>
      </c>
      <c r="AM177">
        <v>2.9420000000000002</v>
      </c>
      <c r="AN177">
        <v>10.41</v>
      </c>
      <c r="AO177">
        <v>-8.2799999999999994</v>
      </c>
      <c r="AR177">
        <v>976.1</v>
      </c>
      <c r="AW177">
        <v>906</v>
      </c>
      <c r="AX177">
        <v>270.12</v>
      </c>
      <c r="AY177">
        <v>2.9420000000000002</v>
      </c>
      <c r="AZ177">
        <v>10.41</v>
      </c>
      <c r="BA177">
        <v>-8.2799999999999994</v>
      </c>
      <c r="BB177">
        <f t="shared" si="46"/>
        <v>13.301372109673498</v>
      </c>
      <c r="BC177">
        <f t="shared" si="49"/>
        <v>12.301372109673498</v>
      </c>
      <c r="BD177">
        <f t="shared" si="50"/>
        <v>9.6273739735895916</v>
      </c>
      <c r="BE177">
        <f t="shared" si="51"/>
        <v>-7.6575078291375407</v>
      </c>
      <c r="BF177">
        <f t="shared" si="52"/>
        <v>12.301372109673498</v>
      </c>
      <c r="BH177">
        <f t="shared" si="53"/>
        <v>0.67192305605751912</v>
      </c>
      <c r="BI177">
        <f t="shared" si="47"/>
        <v>2.2427193828524157</v>
      </c>
      <c r="BN177">
        <v>902.3</v>
      </c>
      <c r="BO177">
        <v>270.16000000000003</v>
      </c>
      <c r="BP177">
        <v>2.9420000000000002</v>
      </c>
      <c r="BQ177" s="3">
        <f t="shared" si="54"/>
        <v>9.6273739735895916</v>
      </c>
      <c r="BR177" s="3">
        <f t="shared" si="55"/>
        <v>-7.6575078291375407</v>
      </c>
      <c r="BS177">
        <f t="shared" si="48"/>
        <v>12.301372109673498</v>
      </c>
    </row>
    <row r="178" spans="1:71" x14ac:dyDescent="0.2">
      <c r="A178">
        <v>982.2</v>
      </c>
      <c r="B178">
        <v>268.72000000000003</v>
      </c>
      <c r="C178">
        <v>2.9489999999999998</v>
      </c>
      <c r="D178">
        <v>10.15</v>
      </c>
      <c r="E178">
        <v>-8.1300000000000008</v>
      </c>
      <c r="G178">
        <v>902.3</v>
      </c>
      <c r="H178">
        <v>270.16000000000003</v>
      </c>
      <c r="I178">
        <v>2.9420000000000002</v>
      </c>
      <c r="J178">
        <v>10.41</v>
      </c>
      <c r="K178">
        <v>-8.2799999999999994</v>
      </c>
      <c r="M178">
        <v>906</v>
      </c>
      <c r="N178">
        <v>270.12</v>
      </c>
      <c r="O178">
        <v>2.9420000000000002</v>
      </c>
      <c r="P178">
        <v>10.41</v>
      </c>
      <c r="Q178">
        <v>-8.2799999999999994</v>
      </c>
      <c r="R178">
        <f t="shared" si="56"/>
        <v>13.301372109673498</v>
      </c>
      <c r="T178">
        <f t="shared" si="44"/>
        <v>13.667436598555534</v>
      </c>
      <c r="U178" s="3">
        <f t="shared" si="45"/>
        <v>906</v>
      </c>
      <c r="AK178">
        <v>906</v>
      </c>
      <c r="AL178">
        <v>270.12</v>
      </c>
      <c r="AM178">
        <v>2.9420000000000002</v>
      </c>
      <c r="AN178">
        <v>10.41</v>
      </c>
      <c r="AO178">
        <v>-8.2799999999999994</v>
      </c>
      <c r="AR178">
        <v>978.2</v>
      </c>
      <c r="AW178">
        <v>909.8</v>
      </c>
      <c r="AX178">
        <v>270.08999999999997</v>
      </c>
      <c r="AY178">
        <v>2.9420000000000002</v>
      </c>
      <c r="AZ178">
        <v>10.41</v>
      </c>
      <c r="BA178">
        <v>-8.2799999999999994</v>
      </c>
      <c r="BB178">
        <f t="shared" si="46"/>
        <v>13.301372109673498</v>
      </c>
      <c r="BC178">
        <f t="shared" si="49"/>
        <v>12.301372109673498</v>
      </c>
      <c r="BD178">
        <f t="shared" si="50"/>
        <v>9.6273739735895916</v>
      </c>
      <c r="BE178">
        <f t="shared" si="51"/>
        <v>-7.6575078291375407</v>
      </c>
      <c r="BF178">
        <f t="shared" si="52"/>
        <v>12.301372109673498</v>
      </c>
      <c r="BH178">
        <f t="shared" si="53"/>
        <v>0.67192305605751912</v>
      </c>
      <c r="BI178">
        <f t="shared" si="47"/>
        <v>2.2427193828524157</v>
      </c>
      <c r="BN178">
        <v>906</v>
      </c>
      <c r="BO178">
        <v>270.12</v>
      </c>
      <c r="BP178">
        <v>2.9420000000000002</v>
      </c>
      <c r="BQ178" s="3">
        <f t="shared" si="54"/>
        <v>9.6273739735895916</v>
      </c>
      <c r="BR178" s="3">
        <f t="shared" si="55"/>
        <v>-7.6575078291375407</v>
      </c>
      <c r="BS178">
        <f t="shared" si="48"/>
        <v>12.301372109673498</v>
      </c>
    </row>
    <row r="179" spans="1:71" x14ac:dyDescent="0.2">
      <c r="A179">
        <v>984.3</v>
      </c>
      <c r="B179">
        <v>268.70999999999998</v>
      </c>
      <c r="C179">
        <v>2.9489999999999998</v>
      </c>
      <c r="D179">
        <v>10.119999999999999</v>
      </c>
      <c r="E179">
        <v>-8.16</v>
      </c>
      <c r="G179">
        <v>906</v>
      </c>
      <c r="H179">
        <v>270.12</v>
      </c>
      <c r="I179">
        <v>2.9420000000000002</v>
      </c>
      <c r="J179">
        <v>10.41</v>
      </c>
      <c r="K179">
        <v>-8.2799999999999994</v>
      </c>
      <c r="M179">
        <v>909.8</v>
      </c>
      <c r="N179">
        <v>270.08999999999997</v>
      </c>
      <c r="O179">
        <v>2.9420000000000002</v>
      </c>
      <c r="P179">
        <v>10.41</v>
      </c>
      <c r="Q179">
        <v>-8.2799999999999994</v>
      </c>
      <c r="R179">
        <f t="shared" si="56"/>
        <v>13.301372109673498</v>
      </c>
      <c r="T179">
        <f t="shared" si="44"/>
        <v>13.673714832194921</v>
      </c>
      <c r="U179" s="3">
        <f t="shared" si="45"/>
        <v>909.8</v>
      </c>
      <c r="AK179">
        <v>909.8</v>
      </c>
      <c r="AL179">
        <v>270.08999999999997</v>
      </c>
      <c r="AM179">
        <v>2.9420000000000002</v>
      </c>
      <c r="AN179">
        <v>10.41</v>
      </c>
      <c r="AO179">
        <v>-8.2799999999999994</v>
      </c>
      <c r="AR179">
        <v>980.2</v>
      </c>
      <c r="AW179">
        <v>913.5</v>
      </c>
      <c r="AX179">
        <v>269.95999999999998</v>
      </c>
      <c r="AY179">
        <v>2.9430000000000001</v>
      </c>
      <c r="AZ179">
        <v>10.34</v>
      </c>
      <c r="BA179">
        <v>-8.1999999999999993</v>
      </c>
      <c r="BB179">
        <f t="shared" si="46"/>
        <v>13.19680264306472</v>
      </c>
      <c r="BC179">
        <f t="shared" si="49"/>
        <v>12.19680264306472</v>
      </c>
      <c r="BD179">
        <f t="shared" si="50"/>
        <v>9.5564768785540668</v>
      </c>
      <c r="BE179">
        <f t="shared" si="51"/>
        <v>-7.5786373698397815</v>
      </c>
      <c r="BF179">
        <f t="shared" si="52"/>
        <v>12.19680264306472</v>
      </c>
      <c r="BH179">
        <f t="shared" si="53"/>
        <v>0.6704806129697215</v>
      </c>
      <c r="BI179">
        <f t="shared" si="47"/>
        <v>2.2412769397646182</v>
      </c>
      <c r="BN179">
        <v>909.8</v>
      </c>
      <c r="BO179">
        <v>270.08999999999997</v>
      </c>
      <c r="BP179">
        <v>2.9420000000000002</v>
      </c>
      <c r="BQ179" s="3">
        <f t="shared" si="54"/>
        <v>9.6273739735895916</v>
      </c>
      <c r="BR179" s="3">
        <f t="shared" si="55"/>
        <v>-7.6575078291375407</v>
      </c>
      <c r="BS179">
        <f t="shared" si="48"/>
        <v>12.301372109673498</v>
      </c>
    </row>
    <row r="180" spans="1:71" x14ac:dyDescent="0.2">
      <c r="A180">
        <v>986.3</v>
      </c>
      <c r="B180">
        <v>268.68</v>
      </c>
      <c r="C180">
        <v>2.9489999999999998</v>
      </c>
      <c r="D180">
        <v>10.18</v>
      </c>
      <c r="E180">
        <v>-8.24</v>
      </c>
      <c r="G180">
        <v>909.8</v>
      </c>
      <c r="H180">
        <v>270.08999999999997</v>
      </c>
      <c r="I180">
        <v>2.9420000000000002</v>
      </c>
      <c r="J180">
        <v>10.41</v>
      </c>
      <c r="K180">
        <v>-8.2799999999999994</v>
      </c>
      <c r="M180">
        <v>913.5</v>
      </c>
      <c r="N180">
        <v>269.95999999999998</v>
      </c>
      <c r="O180">
        <v>2.9430000000000001</v>
      </c>
      <c r="P180">
        <v>10.34</v>
      </c>
      <c r="Q180">
        <v>-8.1999999999999993</v>
      </c>
      <c r="R180">
        <f t="shared" si="56"/>
        <v>13.19680264306472</v>
      </c>
      <c r="T180">
        <f t="shared" si="44"/>
        <v>13.67980270321816</v>
      </c>
      <c r="U180" s="3">
        <f t="shared" si="45"/>
        <v>913.5</v>
      </c>
      <c r="AK180">
        <v>913.5</v>
      </c>
      <c r="AL180">
        <v>269.95999999999998</v>
      </c>
      <c r="AM180">
        <v>2.9430000000000001</v>
      </c>
      <c r="AN180">
        <v>10.34</v>
      </c>
      <c r="AO180">
        <v>-8.1999999999999993</v>
      </c>
      <c r="AR180">
        <v>982.2</v>
      </c>
      <c r="AW180">
        <v>917.2</v>
      </c>
      <c r="AX180">
        <v>269.93</v>
      </c>
      <c r="AY180">
        <v>2.9430000000000001</v>
      </c>
      <c r="AZ180">
        <v>10.34</v>
      </c>
      <c r="BA180">
        <v>-8.1999999999999993</v>
      </c>
      <c r="BB180">
        <f t="shared" si="46"/>
        <v>13.19680264306472</v>
      </c>
      <c r="BC180">
        <f t="shared" si="49"/>
        <v>12.19680264306472</v>
      </c>
      <c r="BD180">
        <f t="shared" si="50"/>
        <v>9.5564768785540668</v>
      </c>
      <c r="BE180">
        <f t="shared" si="51"/>
        <v>-7.5786373698397815</v>
      </c>
      <c r="BF180">
        <f t="shared" si="52"/>
        <v>12.19680264306472</v>
      </c>
      <c r="BH180">
        <f t="shared" si="53"/>
        <v>0.6704806129697215</v>
      </c>
      <c r="BI180">
        <f t="shared" si="47"/>
        <v>2.2412769397646182</v>
      </c>
      <c r="BN180">
        <v>913.5</v>
      </c>
      <c r="BO180">
        <v>269.95999999999998</v>
      </c>
      <c r="BP180">
        <v>2.9430000000000001</v>
      </c>
      <c r="BQ180" s="3">
        <f t="shared" si="54"/>
        <v>9.5564768785540668</v>
      </c>
      <c r="BR180" s="3">
        <f t="shared" si="55"/>
        <v>-7.5786373698397815</v>
      </c>
      <c r="BS180">
        <f t="shared" si="48"/>
        <v>12.19680264306472</v>
      </c>
    </row>
    <row r="181" spans="1:71" x14ac:dyDescent="0.2">
      <c r="A181">
        <v>988.3</v>
      </c>
      <c r="B181">
        <v>268.57</v>
      </c>
      <c r="C181">
        <v>2.95</v>
      </c>
      <c r="D181">
        <v>10.17</v>
      </c>
      <c r="E181">
        <v>-8.26</v>
      </c>
      <c r="G181">
        <v>913.5</v>
      </c>
      <c r="H181">
        <v>269.95999999999998</v>
      </c>
      <c r="I181">
        <v>2.9430000000000001</v>
      </c>
      <c r="J181">
        <v>10.34</v>
      </c>
      <c r="K181">
        <v>-8.1999999999999993</v>
      </c>
      <c r="M181">
        <v>917.2</v>
      </c>
      <c r="N181">
        <v>269.93</v>
      </c>
      <c r="O181">
        <v>2.9430000000000001</v>
      </c>
      <c r="P181">
        <v>10.34</v>
      </c>
      <c r="Q181">
        <v>-8.1999999999999993</v>
      </c>
      <c r="R181">
        <f t="shared" si="56"/>
        <v>13.19680264306472</v>
      </c>
      <c r="T181">
        <f t="shared" si="44"/>
        <v>13.685865965966691</v>
      </c>
      <c r="U181" s="3">
        <f t="shared" si="45"/>
        <v>917.2</v>
      </c>
      <c r="AK181">
        <v>917.2</v>
      </c>
      <c r="AL181">
        <v>269.93</v>
      </c>
      <c r="AM181">
        <v>2.9430000000000001</v>
      </c>
      <c r="AN181">
        <v>10.34</v>
      </c>
      <c r="AO181">
        <v>-8.1999999999999993</v>
      </c>
      <c r="AR181">
        <v>984.3</v>
      </c>
      <c r="AW181">
        <v>921</v>
      </c>
      <c r="AX181">
        <v>269.89999999999998</v>
      </c>
      <c r="AY181">
        <v>2.9430000000000001</v>
      </c>
      <c r="AZ181">
        <v>10.34</v>
      </c>
      <c r="BA181">
        <v>-8.1999999999999993</v>
      </c>
      <c r="BB181">
        <f t="shared" si="46"/>
        <v>13.19680264306472</v>
      </c>
      <c r="BC181">
        <f t="shared" si="49"/>
        <v>12.19680264306472</v>
      </c>
      <c r="BD181">
        <f t="shared" si="50"/>
        <v>9.5564768785540668</v>
      </c>
      <c r="BE181">
        <f t="shared" si="51"/>
        <v>-7.5786373698397815</v>
      </c>
      <c r="BF181">
        <f t="shared" si="52"/>
        <v>12.19680264306472</v>
      </c>
      <c r="BH181">
        <f t="shared" si="53"/>
        <v>0.6704806129697215</v>
      </c>
      <c r="BI181">
        <f t="shared" si="47"/>
        <v>2.2412769397646182</v>
      </c>
      <c r="BN181">
        <v>917.2</v>
      </c>
      <c r="BO181">
        <v>269.93</v>
      </c>
      <c r="BP181">
        <v>2.9430000000000001</v>
      </c>
      <c r="BQ181" s="3">
        <f t="shared" si="54"/>
        <v>9.5564768785540668</v>
      </c>
      <c r="BR181" s="3">
        <f t="shared" si="55"/>
        <v>-7.5786373698397815</v>
      </c>
      <c r="BS181">
        <f t="shared" si="48"/>
        <v>12.19680264306472</v>
      </c>
    </row>
    <row r="182" spans="1:71" x14ac:dyDescent="0.2">
      <c r="A182">
        <v>990.4</v>
      </c>
      <c r="B182">
        <v>268.54000000000002</v>
      </c>
      <c r="C182">
        <v>2.95</v>
      </c>
      <c r="D182">
        <v>10.14</v>
      </c>
      <c r="E182">
        <v>-8.3000000000000007</v>
      </c>
      <c r="G182">
        <v>917.2</v>
      </c>
      <c r="H182">
        <v>269.93</v>
      </c>
      <c r="I182">
        <v>2.9430000000000001</v>
      </c>
      <c r="J182">
        <v>10.34</v>
      </c>
      <c r="K182">
        <v>-8.1999999999999993</v>
      </c>
      <c r="M182">
        <v>921</v>
      </c>
      <c r="N182">
        <v>269.89999999999998</v>
      </c>
      <c r="O182">
        <v>2.9430000000000001</v>
      </c>
      <c r="P182">
        <v>10.34</v>
      </c>
      <c r="Q182">
        <v>-8.1999999999999993</v>
      </c>
      <c r="R182">
        <f t="shared" si="56"/>
        <v>13.19680264306472</v>
      </c>
      <c r="T182">
        <f t="shared" si="44"/>
        <v>13.692067693874026</v>
      </c>
      <c r="U182" s="3">
        <f t="shared" si="45"/>
        <v>921</v>
      </c>
      <c r="AK182">
        <v>921</v>
      </c>
      <c r="AL182">
        <v>269.89999999999998</v>
      </c>
      <c r="AM182">
        <v>2.9430000000000001</v>
      </c>
      <c r="AN182">
        <v>10.34</v>
      </c>
      <c r="AO182">
        <v>-8.1999999999999993</v>
      </c>
      <c r="AR182">
        <v>986.3</v>
      </c>
      <c r="AW182">
        <v>924.7</v>
      </c>
      <c r="AX182">
        <v>269.77</v>
      </c>
      <c r="AY182">
        <v>2.944</v>
      </c>
      <c r="AZ182">
        <v>10.36</v>
      </c>
      <c r="BA182">
        <v>-8.18</v>
      </c>
      <c r="BB182">
        <f t="shared" si="46"/>
        <v>13.200075757358363</v>
      </c>
      <c r="BC182">
        <f t="shared" si="49"/>
        <v>12.200075757358363</v>
      </c>
      <c r="BD182">
        <f t="shared" si="50"/>
        <v>9.5751560195232344</v>
      </c>
      <c r="BE182">
        <f t="shared" si="51"/>
        <v>-7.560306586843633</v>
      </c>
      <c r="BF182">
        <f t="shared" si="52"/>
        <v>12.200075757358364</v>
      </c>
      <c r="BH182">
        <f t="shared" si="53"/>
        <v>0.66835200880358836</v>
      </c>
      <c r="BI182">
        <f t="shared" si="47"/>
        <v>2.2391483355984851</v>
      </c>
      <c r="BN182">
        <v>921</v>
      </c>
      <c r="BO182">
        <v>269.89999999999998</v>
      </c>
      <c r="BP182">
        <v>2.9430000000000001</v>
      </c>
      <c r="BQ182" s="3">
        <f t="shared" si="54"/>
        <v>9.5564768785540668</v>
      </c>
      <c r="BR182" s="3">
        <f t="shared" si="55"/>
        <v>-7.5786373698397815</v>
      </c>
      <c r="BS182">
        <f t="shared" si="48"/>
        <v>12.19680264306472</v>
      </c>
    </row>
    <row r="183" spans="1:71" x14ac:dyDescent="0.2">
      <c r="A183">
        <v>992.4</v>
      </c>
      <c r="B183">
        <v>268.52</v>
      </c>
      <c r="C183">
        <v>2.95</v>
      </c>
      <c r="D183">
        <v>10.119999999999999</v>
      </c>
      <c r="E183">
        <v>-8.31</v>
      </c>
      <c r="G183">
        <v>921</v>
      </c>
      <c r="H183">
        <v>269.89999999999998</v>
      </c>
      <c r="I183">
        <v>2.9430000000000001</v>
      </c>
      <c r="J183">
        <v>10.34</v>
      </c>
      <c r="K183">
        <v>-8.1999999999999993</v>
      </c>
      <c r="M183">
        <v>924.7</v>
      </c>
      <c r="N183">
        <v>269.77</v>
      </c>
      <c r="O183">
        <v>2.944</v>
      </c>
      <c r="P183">
        <v>10.36</v>
      </c>
      <c r="Q183">
        <v>-8.18</v>
      </c>
      <c r="R183">
        <f t="shared" si="56"/>
        <v>13.200075757358363</v>
      </c>
      <c r="T183">
        <f t="shared" si="44"/>
        <v>13.698081680366455</v>
      </c>
      <c r="U183" s="3">
        <f t="shared" si="45"/>
        <v>924.7</v>
      </c>
      <c r="AK183">
        <v>924.7</v>
      </c>
      <c r="AL183">
        <v>269.77</v>
      </c>
      <c r="AM183">
        <v>2.944</v>
      </c>
      <c r="AN183">
        <v>10.36</v>
      </c>
      <c r="AO183">
        <v>-8.18</v>
      </c>
      <c r="AR183">
        <v>988.3</v>
      </c>
      <c r="AW183">
        <v>928.4</v>
      </c>
      <c r="AX183">
        <v>269.74</v>
      </c>
      <c r="AY183">
        <v>2.944</v>
      </c>
      <c r="AZ183">
        <v>10.36</v>
      </c>
      <c r="BA183">
        <v>-8.18</v>
      </c>
      <c r="BB183">
        <f t="shared" si="46"/>
        <v>13.200075757358363</v>
      </c>
      <c r="BC183">
        <f t="shared" si="49"/>
        <v>12.200075757358363</v>
      </c>
      <c r="BD183">
        <f t="shared" si="50"/>
        <v>9.5751560195232344</v>
      </c>
      <c r="BE183">
        <f t="shared" si="51"/>
        <v>-7.560306586843633</v>
      </c>
      <c r="BF183">
        <f t="shared" si="52"/>
        <v>12.200075757358364</v>
      </c>
      <c r="BH183">
        <f t="shared" si="53"/>
        <v>0.66835200880358836</v>
      </c>
      <c r="BI183">
        <f t="shared" si="47"/>
        <v>2.2391483355984851</v>
      </c>
      <c r="BN183">
        <v>924.7</v>
      </c>
      <c r="BO183">
        <v>269.77</v>
      </c>
      <c r="BP183">
        <v>2.944</v>
      </c>
      <c r="BQ183" s="3">
        <f t="shared" si="54"/>
        <v>9.5751560195232344</v>
      </c>
      <c r="BR183" s="3">
        <f t="shared" si="55"/>
        <v>-7.560306586843633</v>
      </c>
      <c r="BS183">
        <f t="shared" si="48"/>
        <v>12.200075757358364</v>
      </c>
    </row>
    <row r="184" spans="1:71" x14ac:dyDescent="0.2">
      <c r="A184">
        <v>994.4</v>
      </c>
      <c r="B184">
        <v>268.5</v>
      </c>
      <c r="C184">
        <v>2.95</v>
      </c>
      <c r="D184">
        <v>10.11</v>
      </c>
      <c r="E184">
        <v>-8.33</v>
      </c>
      <c r="G184">
        <v>924.7</v>
      </c>
      <c r="H184">
        <v>269.77</v>
      </c>
      <c r="I184">
        <v>2.944</v>
      </c>
      <c r="J184">
        <v>10.36</v>
      </c>
      <c r="K184">
        <v>-8.18</v>
      </c>
      <c r="M184">
        <v>928.4</v>
      </c>
      <c r="N184">
        <v>269.74</v>
      </c>
      <c r="O184">
        <v>2.944</v>
      </c>
      <c r="P184">
        <v>10.36</v>
      </c>
      <c r="Q184">
        <v>-8.18</v>
      </c>
      <c r="R184">
        <f t="shared" si="56"/>
        <v>13.200075757358363</v>
      </c>
      <c r="T184">
        <f t="shared" si="44"/>
        <v>13.704071651091489</v>
      </c>
      <c r="U184" s="3">
        <f t="shared" si="45"/>
        <v>928.4</v>
      </c>
      <c r="AK184">
        <v>928.4</v>
      </c>
      <c r="AL184">
        <v>269.74</v>
      </c>
      <c r="AM184">
        <v>2.944</v>
      </c>
      <c r="AN184">
        <v>10.36</v>
      </c>
      <c r="AO184">
        <v>-8.18</v>
      </c>
      <c r="AR184">
        <v>990.4</v>
      </c>
      <c r="AW184">
        <v>932.1</v>
      </c>
      <c r="AX184">
        <v>269.7</v>
      </c>
      <c r="AY184">
        <v>2.944</v>
      </c>
      <c r="AZ184">
        <v>10.36</v>
      </c>
      <c r="BA184">
        <v>-8.18</v>
      </c>
      <c r="BB184">
        <f t="shared" si="46"/>
        <v>13.200075757358363</v>
      </c>
      <c r="BC184">
        <f t="shared" si="49"/>
        <v>12.200075757358363</v>
      </c>
      <c r="BD184">
        <f t="shared" si="50"/>
        <v>9.5751560195232344</v>
      </c>
      <c r="BE184">
        <f t="shared" si="51"/>
        <v>-7.560306586843633</v>
      </c>
      <c r="BF184">
        <f t="shared" si="52"/>
        <v>12.200075757358364</v>
      </c>
      <c r="BH184">
        <f t="shared" si="53"/>
        <v>0.66835200880358836</v>
      </c>
      <c r="BI184">
        <f t="shared" si="47"/>
        <v>2.2391483355984851</v>
      </c>
      <c r="BN184">
        <v>928.4</v>
      </c>
      <c r="BO184">
        <v>269.74</v>
      </c>
      <c r="BP184">
        <v>2.944</v>
      </c>
      <c r="BQ184" s="3">
        <f t="shared" si="54"/>
        <v>9.5751560195232344</v>
      </c>
      <c r="BR184" s="3">
        <f t="shared" si="55"/>
        <v>-7.560306586843633</v>
      </c>
      <c r="BS184">
        <f t="shared" si="48"/>
        <v>12.200075757358364</v>
      </c>
    </row>
    <row r="185" spans="1:71" x14ac:dyDescent="0.2">
      <c r="A185">
        <v>996.5</v>
      </c>
      <c r="B185">
        <v>268.38</v>
      </c>
      <c r="C185">
        <v>2.9510000000000001</v>
      </c>
      <c r="D185">
        <v>10.08</v>
      </c>
      <c r="E185">
        <v>-8.3699999999999992</v>
      </c>
      <c r="G185">
        <v>928.4</v>
      </c>
      <c r="H185">
        <v>269.74</v>
      </c>
      <c r="I185">
        <v>2.944</v>
      </c>
      <c r="J185">
        <v>10.36</v>
      </c>
      <c r="K185">
        <v>-8.18</v>
      </c>
      <c r="M185">
        <v>932.1</v>
      </c>
      <c r="N185">
        <v>269.7</v>
      </c>
      <c r="O185">
        <v>2.944</v>
      </c>
      <c r="P185">
        <v>10.36</v>
      </c>
      <c r="Q185">
        <v>-8.18</v>
      </c>
      <c r="R185">
        <f t="shared" si="56"/>
        <v>13.200075757358363</v>
      </c>
      <c r="T185">
        <f t="shared" si="44"/>
        <v>13.710037797091733</v>
      </c>
      <c r="U185" s="3">
        <f t="shared" si="45"/>
        <v>932.1</v>
      </c>
      <c r="AK185">
        <v>932.1</v>
      </c>
      <c r="AL185">
        <v>269.7</v>
      </c>
      <c r="AM185">
        <v>2.944</v>
      </c>
      <c r="AN185">
        <v>10.36</v>
      </c>
      <c r="AO185">
        <v>-8.18</v>
      </c>
      <c r="AR185">
        <v>992.4</v>
      </c>
      <c r="AW185">
        <v>935.9</v>
      </c>
      <c r="AX185">
        <v>269.67</v>
      </c>
      <c r="AY185">
        <v>2.944</v>
      </c>
      <c r="AZ185">
        <v>10.36</v>
      </c>
      <c r="BA185">
        <v>-8.18</v>
      </c>
      <c r="BB185">
        <f t="shared" si="46"/>
        <v>13.200075757358363</v>
      </c>
      <c r="BC185">
        <f t="shared" si="49"/>
        <v>12.200075757358363</v>
      </c>
      <c r="BD185">
        <f t="shared" si="50"/>
        <v>9.5751560195232344</v>
      </c>
      <c r="BE185">
        <f t="shared" si="51"/>
        <v>-7.560306586843633</v>
      </c>
      <c r="BF185">
        <f t="shared" si="52"/>
        <v>12.200075757358364</v>
      </c>
      <c r="BH185">
        <f t="shared" si="53"/>
        <v>0.66835200880358836</v>
      </c>
      <c r="BI185">
        <f t="shared" si="47"/>
        <v>2.2391483355984851</v>
      </c>
      <c r="BN185">
        <v>932.1</v>
      </c>
      <c r="BO185">
        <v>269.7</v>
      </c>
      <c r="BP185">
        <v>2.944</v>
      </c>
      <c r="BQ185" s="3">
        <f t="shared" si="54"/>
        <v>9.5751560195232344</v>
      </c>
      <c r="BR185" s="3">
        <f t="shared" si="55"/>
        <v>-7.560306586843633</v>
      </c>
      <c r="BS185">
        <f t="shared" si="48"/>
        <v>12.200075757358364</v>
      </c>
    </row>
    <row r="186" spans="1:71" x14ac:dyDescent="0.2">
      <c r="A186">
        <v>998.5</v>
      </c>
      <c r="B186">
        <v>268.35000000000002</v>
      </c>
      <c r="C186">
        <v>2.9510000000000001</v>
      </c>
      <c r="D186">
        <v>10.06</v>
      </c>
      <c r="E186">
        <v>-8.39</v>
      </c>
      <c r="G186">
        <v>932.1</v>
      </c>
      <c r="H186">
        <v>269.7</v>
      </c>
      <c r="I186">
        <v>2.944</v>
      </c>
      <c r="J186">
        <v>10.36</v>
      </c>
      <c r="K186">
        <v>-8.18</v>
      </c>
      <c r="M186">
        <v>935.9</v>
      </c>
      <c r="N186">
        <v>269.67</v>
      </c>
      <c r="O186">
        <v>2.944</v>
      </c>
      <c r="P186">
        <v>10.36</v>
      </c>
      <c r="Q186">
        <v>-8.18</v>
      </c>
      <c r="R186">
        <f t="shared" si="56"/>
        <v>13.200075757358363</v>
      </c>
      <c r="T186">
        <f t="shared" si="44"/>
        <v>13.716140589235883</v>
      </c>
      <c r="U186" s="3">
        <f t="shared" si="45"/>
        <v>935.9</v>
      </c>
      <c r="AK186">
        <v>935.9</v>
      </c>
      <c r="AL186">
        <v>269.67</v>
      </c>
      <c r="AM186">
        <v>2.944</v>
      </c>
      <c r="AN186">
        <v>10.36</v>
      </c>
      <c r="AO186">
        <v>-8.18</v>
      </c>
      <c r="AR186">
        <v>994.4</v>
      </c>
      <c r="AW186">
        <v>939.3</v>
      </c>
      <c r="AX186">
        <v>269.54000000000002</v>
      </c>
      <c r="AY186">
        <v>2.9449999999999998</v>
      </c>
      <c r="AZ186">
        <v>10.29</v>
      </c>
      <c r="BA186">
        <v>-8.1</v>
      </c>
      <c r="BB186">
        <f t="shared" si="46"/>
        <v>13.095575588724614</v>
      </c>
      <c r="BC186">
        <f t="shared" si="49"/>
        <v>12.095575588724614</v>
      </c>
      <c r="BD186">
        <f t="shared" si="50"/>
        <v>9.5042384326459253</v>
      </c>
      <c r="BE186">
        <f t="shared" si="51"/>
        <v>-7.4814704863393615</v>
      </c>
      <c r="BF186">
        <f t="shared" si="52"/>
        <v>12.095575588724614</v>
      </c>
      <c r="BH186">
        <f t="shared" si="53"/>
        <v>0.66686990620401876</v>
      </c>
      <c r="BI186">
        <f t="shared" si="47"/>
        <v>2.2376662329989152</v>
      </c>
      <c r="BN186">
        <v>935.9</v>
      </c>
      <c r="BO186">
        <v>269.67</v>
      </c>
      <c r="BP186">
        <v>2.944</v>
      </c>
      <c r="BQ186" s="3">
        <f t="shared" si="54"/>
        <v>9.5751560195232344</v>
      </c>
      <c r="BR186" s="3">
        <f t="shared" si="55"/>
        <v>-7.560306586843633</v>
      </c>
      <c r="BS186">
        <f t="shared" si="48"/>
        <v>12.200075757358364</v>
      </c>
    </row>
    <row r="187" spans="1:71" x14ac:dyDescent="0.2">
      <c r="A187">
        <v>1000.6</v>
      </c>
      <c r="B187">
        <v>268.33999999999997</v>
      </c>
      <c r="C187">
        <v>2.9510000000000001</v>
      </c>
      <c r="D187">
        <v>10.050000000000001</v>
      </c>
      <c r="E187">
        <v>-8.4</v>
      </c>
      <c r="G187">
        <v>935.9</v>
      </c>
      <c r="H187">
        <v>269.67</v>
      </c>
      <c r="I187">
        <v>2.944</v>
      </c>
      <c r="J187">
        <v>10.36</v>
      </c>
      <c r="K187">
        <v>-8.18</v>
      </c>
      <c r="M187">
        <v>939.3</v>
      </c>
      <c r="N187">
        <v>269.54000000000002</v>
      </c>
      <c r="O187">
        <v>2.9449999999999998</v>
      </c>
      <c r="P187">
        <v>10.29</v>
      </c>
      <c r="Q187">
        <v>-8.1</v>
      </c>
      <c r="R187">
        <f t="shared" si="56"/>
        <v>13.095575588724614</v>
      </c>
      <c r="T187">
        <f t="shared" si="44"/>
        <v>13.721580014991771</v>
      </c>
      <c r="U187" s="3">
        <f t="shared" si="45"/>
        <v>939.3</v>
      </c>
      <c r="AK187">
        <v>939.3</v>
      </c>
      <c r="AL187">
        <v>269.54000000000002</v>
      </c>
      <c r="AM187">
        <v>2.9449999999999998</v>
      </c>
      <c r="AN187">
        <v>10.29</v>
      </c>
      <c r="AO187">
        <v>-8.1</v>
      </c>
      <c r="AR187">
        <v>996.5</v>
      </c>
      <c r="AW187">
        <v>942.2</v>
      </c>
      <c r="AX187">
        <v>269.51</v>
      </c>
      <c r="AY187">
        <v>2.9449999999999998</v>
      </c>
      <c r="AZ187">
        <v>10.29</v>
      </c>
      <c r="BA187">
        <v>-8.1</v>
      </c>
      <c r="BB187">
        <f t="shared" si="46"/>
        <v>13.095575588724614</v>
      </c>
      <c r="BC187">
        <f t="shared" si="49"/>
        <v>12.095575588724614</v>
      </c>
      <c r="BD187">
        <f t="shared" si="50"/>
        <v>9.5042384326459253</v>
      </c>
      <c r="BE187">
        <f t="shared" si="51"/>
        <v>-7.4814704863393615</v>
      </c>
      <c r="BF187">
        <f t="shared" si="52"/>
        <v>12.095575588724614</v>
      </c>
      <c r="BH187">
        <f t="shared" si="53"/>
        <v>0.66686990620401876</v>
      </c>
      <c r="BI187">
        <f t="shared" si="47"/>
        <v>2.2376662329989152</v>
      </c>
      <c r="BN187">
        <v>939.3</v>
      </c>
      <c r="BO187">
        <v>269.54000000000002</v>
      </c>
      <c r="BP187">
        <v>2.9449999999999998</v>
      </c>
      <c r="BQ187" s="3">
        <f t="shared" si="54"/>
        <v>9.5042384326459253</v>
      </c>
      <c r="BR187" s="3">
        <f t="shared" si="55"/>
        <v>-7.4814704863393615</v>
      </c>
      <c r="BS187">
        <f t="shared" si="48"/>
        <v>12.095575588724614</v>
      </c>
    </row>
    <row r="188" spans="1:71" x14ac:dyDescent="0.2">
      <c r="A188">
        <v>1003.1</v>
      </c>
      <c r="B188">
        <v>268.31</v>
      </c>
      <c r="C188">
        <v>2.9510000000000001</v>
      </c>
      <c r="D188">
        <v>10.02</v>
      </c>
      <c r="E188">
        <v>-8.44</v>
      </c>
      <c r="G188">
        <v>939.3</v>
      </c>
      <c r="H188">
        <v>269.54000000000002</v>
      </c>
      <c r="I188">
        <v>2.9449999999999998</v>
      </c>
      <c r="J188">
        <v>10.29</v>
      </c>
      <c r="K188">
        <v>-8.1</v>
      </c>
      <c r="M188">
        <v>942.2</v>
      </c>
      <c r="N188">
        <v>269.51</v>
      </c>
      <c r="O188">
        <v>2.9449999999999998</v>
      </c>
      <c r="P188">
        <v>10.29</v>
      </c>
      <c r="Q188">
        <v>-8.1</v>
      </c>
      <c r="R188">
        <f t="shared" si="56"/>
        <v>13.095575588724614</v>
      </c>
      <c r="T188">
        <f t="shared" si="44"/>
        <v>13.726203988889976</v>
      </c>
      <c r="U188" s="3">
        <f t="shared" si="45"/>
        <v>942.2</v>
      </c>
      <c r="AK188">
        <v>942.2</v>
      </c>
      <c r="AL188">
        <v>269.51</v>
      </c>
      <c r="AM188">
        <v>2.9449999999999998</v>
      </c>
      <c r="AN188">
        <v>10.29</v>
      </c>
      <c r="AO188">
        <v>-8.1</v>
      </c>
      <c r="AR188">
        <v>998.5</v>
      </c>
      <c r="AW188">
        <v>945.1</v>
      </c>
      <c r="AX188">
        <v>269.48</v>
      </c>
      <c r="AY188">
        <v>2.9449999999999998</v>
      </c>
      <c r="AZ188">
        <v>10.29</v>
      </c>
      <c r="BA188">
        <v>-8.1</v>
      </c>
      <c r="BB188">
        <f t="shared" si="46"/>
        <v>13.095575588724614</v>
      </c>
      <c r="BC188">
        <f t="shared" si="49"/>
        <v>12.095575588724614</v>
      </c>
      <c r="BD188">
        <f t="shared" si="50"/>
        <v>9.5042384326459253</v>
      </c>
      <c r="BE188">
        <f t="shared" si="51"/>
        <v>-7.4814704863393615</v>
      </c>
      <c r="BF188">
        <f t="shared" si="52"/>
        <v>12.095575588724614</v>
      </c>
      <c r="BH188">
        <f t="shared" si="53"/>
        <v>0.66686990620401876</v>
      </c>
      <c r="BI188">
        <f t="shared" si="47"/>
        <v>2.2376662329989152</v>
      </c>
      <c r="BN188">
        <v>942.2</v>
      </c>
      <c r="BO188">
        <v>269.51</v>
      </c>
      <c r="BP188">
        <v>2.9449999999999998</v>
      </c>
      <c r="BQ188" s="3">
        <f t="shared" si="54"/>
        <v>9.5042384326459253</v>
      </c>
      <c r="BR188" s="3">
        <f t="shared" si="55"/>
        <v>-7.4814704863393615</v>
      </c>
      <c r="BS188">
        <f t="shared" si="48"/>
        <v>12.095575588724614</v>
      </c>
    </row>
    <row r="189" spans="1:71" x14ac:dyDescent="0.2">
      <c r="A189">
        <v>1005.7</v>
      </c>
      <c r="B189">
        <v>268.27999999999997</v>
      </c>
      <c r="C189">
        <v>2.9510000000000001</v>
      </c>
      <c r="D189">
        <v>10.01</v>
      </c>
      <c r="E189">
        <v>-8.4600000000000009</v>
      </c>
      <c r="G189">
        <v>942.2</v>
      </c>
      <c r="H189">
        <v>269.51</v>
      </c>
      <c r="I189">
        <v>2.9449999999999998</v>
      </c>
      <c r="J189">
        <v>10.29</v>
      </c>
      <c r="K189">
        <v>-8.1</v>
      </c>
      <c r="M189">
        <v>945.1</v>
      </c>
      <c r="N189">
        <v>269.48</v>
      </c>
      <c r="O189">
        <v>2.9449999999999998</v>
      </c>
      <c r="P189">
        <v>10.29</v>
      </c>
      <c r="Q189">
        <v>-8.1</v>
      </c>
      <c r="R189">
        <f t="shared" si="56"/>
        <v>13.095575588724614</v>
      </c>
      <c r="T189">
        <f t="shared" si="44"/>
        <v>13.730813752492582</v>
      </c>
      <c r="U189" s="3">
        <f t="shared" si="45"/>
        <v>945.1</v>
      </c>
      <c r="AK189">
        <v>945.1</v>
      </c>
      <c r="AL189">
        <v>269.48</v>
      </c>
      <c r="AM189">
        <v>2.9449999999999998</v>
      </c>
      <c r="AN189">
        <v>10.29</v>
      </c>
      <c r="AO189">
        <v>-8.1</v>
      </c>
      <c r="AR189">
        <v>1000.6</v>
      </c>
      <c r="AW189">
        <v>948.1</v>
      </c>
      <c r="AX189">
        <v>269.35000000000002</v>
      </c>
      <c r="AY189">
        <v>2.9460000000000002</v>
      </c>
      <c r="AZ189">
        <v>10.31</v>
      </c>
      <c r="BA189">
        <v>-8.08</v>
      </c>
      <c r="BB189">
        <f t="shared" si="46"/>
        <v>13.098950339626455</v>
      </c>
      <c r="BC189">
        <f t="shared" si="49"/>
        <v>12.098950339626455</v>
      </c>
      <c r="BD189">
        <f t="shared" si="50"/>
        <v>9.5229140325991963</v>
      </c>
      <c r="BE189">
        <f t="shared" si="51"/>
        <v>-7.4631566812222569</v>
      </c>
      <c r="BF189">
        <f t="shared" si="52"/>
        <v>12.098950339626455</v>
      </c>
      <c r="BH189">
        <f t="shared" si="53"/>
        <v>0.66472577691030532</v>
      </c>
      <c r="BI189">
        <f t="shared" si="47"/>
        <v>2.2355221037052018</v>
      </c>
      <c r="BN189">
        <v>945.1</v>
      </c>
      <c r="BO189">
        <v>269.48</v>
      </c>
      <c r="BP189">
        <v>2.9449999999999998</v>
      </c>
      <c r="BQ189" s="3">
        <f t="shared" si="54"/>
        <v>9.5042384326459253</v>
      </c>
      <c r="BR189" s="3">
        <f t="shared" si="55"/>
        <v>-7.4814704863393615</v>
      </c>
      <c r="BS189">
        <f t="shared" si="48"/>
        <v>12.095575588724614</v>
      </c>
    </row>
    <row r="190" spans="1:71" x14ac:dyDescent="0.2">
      <c r="A190">
        <v>1008.2</v>
      </c>
      <c r="B190">
        <v>268.17</v>
      </c>
      <c r="C190">
        <v>2.952</v>
      </c>
      <c r="D190">
        <v>9.99</v>
      </c>
      <c r="E190">
        <v>-8.4700000000000006</v>
      </c>
      <c r="G190">
        <v>945.1</v>
      </c>
      <c r="H190">
        <v>269.48</v>
      </c>
      <c r="I190">
        <v>2.9449999999999998</v>
      </c>
      <c r="J190">
        <v>10.29</v>
      </c>
      <c r="K190">
        <v>-8.1</v>
      </c>
      <c r="M190">
        <v>948.1</v>
      </c>
      <c r="N190">
        <v>269.35000000000002</v>
      </c>
      <c r="O190">
        <v>2.9460000000000002</v>
      </c>
      <c r="P190">
        <v>10.31</v>
      </c>
      <c r="Q190">
        <v>-8.08</v>
      </c>
      <c r="R190">
        <f t="shared" si="56"/>
        <v>13.098950339626455</v>
      </c>
      <c r="T190">
        <f t="shared" si="44"/>
        <v>13.735567612376938</v>
      </c>
      <c r="U190" s="3">
        <f t="shared" si="45"/>
        <v>948.1</v>
      </c>
      <c r="AK190">
        <v>948.1</v>
      </c>
      <c r="AL190">
        <v>269.35000000000002</v>
      </c>
      <c r="AM190">
        <v>2.9460000000000002</v>
      </c>
      <c r="AN190">
        <v>10.31</v>
      </c>
      <c r="AO190">
        <v>-8.08</v>
      </c>
      <c r="AR190">
        <v>1003.1</v>
      </c>
      <c r="AW190">
        <v>951</v>
      </c>
      <c r="AX190">
        <v>269.31</v>
      </c>
      <c r="AY190">
        <v>2.9460000000000002</v>
      </c>
      <c r="AZ190">
        <v>10.31</v>
      </c>
      <c r="BA190">
        <v>-8.08</v>
      </c>
      <c r="BB190">
        <f t="shared" si="46"/>
        <v>13.098950339626455</v>
      </c>
      <c r="BC190">
        <f t="shared" si="49"/>
        <v>12.098950339626455</v>
      </c>
      <c r="BD190">
        <f t="shared" si="50"/>
        <v>9.5229140325991963</v>
      </c>
      <c r="BE190">
        <f t="shared" si="51"/>
        <v>-7.4631566812222569</v>
      </c>
      <c r="BF190">
        <f t="shared" si="52"/>
        <v>12.098950339626455</v>
      </c>
      <c r="BH190">
        <f t="shared" si="53"/>
        <v>0.66472577691030532</v>
      </c>
      <c r="BI190">
        <f t="shared" si="47"/>
        <v>2.2355221037052018</v>
      </c>
      <c r="BN190">
        <v>948.1</v>
      </c>
      <c r="BO190">
        <v>269.35000000000002</v>
      </c>
      <c r="BP190">
        <v>2.9460000000000002</v>
      </c>
      <c r="BQ190" s="3">
        <f t="shared" si="54"/>
        <v>9.5229140325991963</v>
      </c>
      <c r="BR190" s="3">
        <f t="shared" si="55"/>
        <v>-7.4631566812222569</v>
      </c>
      <c r="BS190">
        <f t="shared" si="48"/>
        <v>12.098950339626455</v>
      </c>
    </row>
    <row r="191" spans="1:71" x14ac:dyDescent="0.2">
      <c r="A191">
        <v>1010.8</v>
      </c>
      <c r="B191">
        <v>268.14999999999998</v>
      </c>
      <c r="C191">
        <v>2.952</v>
      </c>
      <c r="D191">
        <v>10.039999999999999</v>
      </c>
      <c r="E191">
        <v>-8.57</v>
      </c>
      <c r="G191">
        <v>948.1</v>
      </c>
      <c r="H191">
        <v>269.35000000000002</v>
      </c>
      <c r="I191">
        <v>2.9460000000000002</v>
      </c>
      <c r="J191">
        <v>10.31</v>
      </c>
      <c r="K191">
        <v>-8.08</v>
      </c>
      <c r="M191">
        <v>951</v>
      </c>
      <c r="N191">
        <v>269.31</v>
      </c>
      <c r="O191">
        <v>2.9460000000000002</v>
      </c>
      <c r="P191">
        <v>10.31</v>
      </c>
      <c r="Q191">
        <v>-8.08</v>
      </c>
      <c r="R191">
        <f t="shared" si="56"/>
        <v>13.098950339626455</v>
      </c>
      <c r="T191">
        <f t="shared" si="44"/>
        <v>13.740148733309152</v>
      </c>
      <c r="U191" s="3">
        <f t="shared" si="45"/>
        <v>951</v>
      </c>
      <c r="AK191">
        <v>951</v>
      </c>
      <c r="AL191">
        <v>269.31</v>
      </c>
      <c r="AM191">
        <v>2.9460000000000002</v>
      </c>
      <c r="AN191">
        <v>10.31</v>
      </c>
      <c r="AO191">
        <v>-8.08</v>
      </c>
      <c r="AR191">
        <v>1005.7</v>
      </c>
      <c r="AW191">
        <v>953.9</v>
      </c>
      <c r="AX191">
        <v>269.27999999999997</v>
      </c>
      <c r="AY191">
        <v>2.9460000000000002</v>
      </c>
      <c r="AZ191">
        <v>10.31</v>
      </c>
      <c r="BA191">
        <v>-8.08</v>
      </c>
      <c r="BB191">
        <f t="shared" si="46"/>
        <v>13.098950339626455</v>
      </c>
      <c r="BC191">
        <f t="shared" si="49"/>
        <v>12.098950339626455</v>
      </c>
      <c r="BD191">
        <f t="shared" si="50"/>
        <v>9.5229140325991963</v>
      </c>
      <c r="BE191">
        <f t="shared" si="51"/>
        <v>-7.4631566812222569</v>
      </c>
      <c r="BF191">
        <f t="shared" si="52"/>
        <v>12.098950339626455</v>
      </c>
      <c r="BH191">
        <f t="shared" si="53"/>
        <v>0.66472577691030532</v>
      </c>
      <c r="BI191">
        <f t="shared" si="47"/>
        <v>2.2355221037052018</v>
      </c>
      <c r="BN191">
        <v>951</v>
      </c>
      <c r="BO191">
        <v>269.31</v>
      </c>
      <c r="BP191">
        <v>2.9460000000000002</v>
      </c>
      <c r="BQ191" s="3">
        <f t="shared" si="54"/>
        <v>9.5229140325991963</v>
      </c>
      <c r="BR191" s="3">
        <f t="shared" si="55"/>
        <v>-7.4631566812222569</v>
      </c>
      <c r="BS191">
        <f t="shared" si="48"/>
        <v>12.098950339626455</v>
      </c>
    </row>
    <row r="192" spans="1:71" x14ac:dyDescent="0.2">
      <c r="A192">
        <v>1013.4</v>
      </c>
      <c r="B192">
        <v>268.12</v>
      </c>
      <c r="C192">
        <v>2.952</v>
      </c>
      <c r="D192">
        <v>10.02</v>
      </c>
      <c r="E192">
        <v>-8.59</v>
      </c>
      <c r="G192">
        <v>951</v>
      </c>
      <c r="H192">
        <v>269.31</v>
      </c>
      <c r="I192">
        <v>2.9460000000000002</v>
      </c>
      <c r="J192">
        <v>10.31</v>
      </c>
      <c r="K192">
        <v>-8.08</v>
      </c>
      <c r="M192">
        <v>953.9</v>
      </c>
      <c r="N192">
        <v>269.27999999999997</v>
      </c>
      <c r="O192">
        <v>2.9460000000000002</v>
      </c>
      <c r="P192">
        <v>10.31</v>
      </c>
      <c r="Q192">
        <v>-8.08</v>
      </c>
      <c r="R192">
        <f t="shared" si="56"/>
        <v>13.098950339626455</v>
      </c>
      <c r="T192">
        <f t="shared" si="44"/>
        <v>13.744715905717809</v>
      </c>
      <c r="U192" s="3">
        <f t="shared" si="45"/>
        <v>953.9</v>
      </c>
      <c r="AK192">
        <v>953.9</v>
      </c>
      <c r="AL192">
        <v>269.27999999999997</v>
      </c>
      <c r="AM192">
        <v>2.9460000000000002</v>
      </c>
      <c r="AN192">
        <v>10.31</v>
      </c>
      <c r="AO192">
        <v>-8.08</v>
      </c>
      <c r="AR192">
        <v>1008.2</v>
      </c>
      <c r="AW192">
        <v>956.8</v>
      </c>
      <c r="AX192">
        <v>269.24</v>
      </c>
      <c r="AY192">
        <v>2.9460000000000002</v>
      </c>
      <c r="AZ192">
        <v>10.24</v>
      </c>
      <c r="BA192">
        <v>-8</v>
      </c>
      <c r="BB192">
        <f t="shared" si="46"/>
        <v>12.99452192271805</v>
      </c>
      <c r="BC192">
        <f t="shared" si="49"/>
        <v>11.99452192271805</v>
      </c>
      <c r="BD192">
        <f t="shared" si="50"/>
        <v>9.4519756262754377</v>
      </c>
      <c r="BE192">
        <f t="shared" si="51"/>
        <v>-7.3843559580276859</v>
      </c>
      <c r="BF192">
        <f t="shared" si="52"/>
        <v>11.99452192271805</v>
      </c>
      <c r="BH192">
        <f t="shared" si="53"/>
        <v>0.66320299270609318</v>
      </c>
      <c r="BI192">
        <f t="shared" si="47"/>
        <v>2.23399931950099</v>
      </c>
      <c r="BN192">
        <v>953.9</v>
      </c>
      <c r="BO192">
        <v>269.27999999999997</v>
      </c>
      <c r="BP192">
        <v>2.9460000000000002</v>
      </c>
      <c r="BQ192" s="3">
        <f t="shared" si="54"/>
        <v>9.5229140325991963</v>
      </c>
      <c r="BR192" s="3">
        <f t="shared" si="55"/>
        <v>-7.4631566812222569</v>
      </c>
      <c r="BS192">
        <f t="shared" si="48"/>
        <v>12.098950339626455</v>
      </c>
    </row>
    <row r="193" spans="1:71" x14ac:dyDescent="0.2">
      <c r="A193">
        <v>1015.9</v>
      </c>
      <c r="B193">
        <v>268.10000000000002</v>
      </c>
      <c r="C193">
        <v>2.952</v>
      </c>
      <c r="D193">
        <v>10.01</v>
      </c>
      <c r="E193">
        <v>-8.61</v>
      </c>
      <c r="G193">
        <v>953.9</v>
      </c>
      <c r="H193">
        <v>269.27999999999997</v>
      </c>
      <c r="I193">
        <v>2.9460000000000002</v>
      </c>
      <c r="J193">
        <v>10.31</v>
      </c>
      <c r="K193">
        <v>-8.08</v>
      </c>
      <c r="M193">
        <v>956.8</v>
      </c>
      <c r="N193">
        <v>269.24</v>
      </c>
      <c r="O193">
        <v>2.9460000000000002</v>
      </c>
      <c r="P193">
        <v>10.24</v>
      </c>
      <c r="Q193">
        <v>-8</v>
      </c>
      <c r="R193">
        <f t="shared" si="56"/>
        <v>12.99452192271805</v>
      </c>
      <c r="T193">
        <f t="shared" si="44"/>
        <v>13.749269214285617</v>
      </c>
      <c r="U193" s="3">
        <f t="shared" si="45"/>
        <v>956.8</v>
      </c>
      <c r="AK193">
        <v>956.8</v>
      </c>
      <c r="AL193">
        <v>269.24</v>
      </c>
      <c r="AM193">
        <v>2.9460000000000002</v>
      </c>
      <c r="AN193">
        <v>10.24</v>
      </c>
      <c r="AO193">
        <v>-8</v>
      </c>
      <c r="AR193">
        <v>1010.8</v>
      </c>
      <c r="AW193">
        <v>959.7</v>
      </c>
      <c r="AX193">
        <v>269.12</v>
      </c>
      <c r="AY193">
        <v>2.9470000000000001</v>
      </c>
      <c r="AZ193">
        <v>10.24</v>
      </c>
      <c r="BA193">
        <v>-8</v>
      </c>
      <c r="BB193">
        <f t="shared" si="46"/>
        <v>12.99452192271805</v>
      </c>
      <c r="BC193">
        <f t="shared" si="49"/>
        <v>11.99452192271805</v>
      </c>
      <c r="BD193">
        <f t="shared" si="50"/>
        <v>9.4519756262754377</v>
      </c>
      <c r="BE193">
        <f t="shared" si="51"/>
        <v>-7.3843559580276859</v>
      </c>
      <c r="BF193">
        <f t="shared" si="52"/>
        <v>11.99452192271805</v>
      </c>
      <c r="BH193">
        <f t="shared" si="53"/>
        <v>0.66320299270609318</v>
      </c>
      <c r="BI193">
        <f t="shared" si="47"/>
        <v>2.23399931950099</v>
      </c>
      <c r="BN193">
        <v>956.8</v>
      </c>
      <c r="BO193">
        <v>269.24</v>
      </c>
      <c r="BP193">
        <v>2.9460000000000002</v>
      </c>
      <c r="BQ193" s="3">
        <f t="shared" si="54"/>
        <v>9.4519756262754377</v>
      </c>
      <c r="BR193" s="3">
        <f t="shared" si="55"/>
        <v>-7.3843559580276859</v>
      </c>
      <c r="BS193">
        <f t="shared" si="48"/>
        <v>11.99452192271805</v>
      </c>
    </row>
    <row r="194" spans="1:71" x14ac:dyDescent="0.2">
      <c r="A194">
        <v>1018.5</v>
      </c>
      <c r="B194">
        <v>267.98</v>
      </c>
      <c r="C194">
        <v>2.9529999999999998</v>
      </c>
      <c r="D194">
        <v>9.98</v>
      </c>
      <c r="E194">
        <v>-8.64</v>
      </c>
      <c r="G194">
        <v>956.8</v>
      </c>
      <c r="H194">
        <v>269.24</v>
      </c>
      <c r="I194">
        <v>2.9460000000000002</v>
      </c>
      <c r="J194">
        <v>10.24</v>
      </c>
      <c r="K194">
        <v>-8</v>
      </c>
      <c r="M194">
        <v>959.7</v>
      </c>
      <c r="N194">
        <v>269.12</v>
      </c>
      <c r="O194">
        <v>2.9470000000000001</v>
      </c>
      <c r="P194">
        <v>10.24</v>
      </c>
      <c r="Q194">
        <v>-8</v>
      </c>
      <c r="R194">
        <f t="shared" si="56"/>
        <v>12.99452192271805</v>
      </c>
      <c r="T194">
        <f t="shared" ref="T194:T257" si="57">(0.6/0.4) * LN(U194/$W$2)</f>
        <v>13.75380874292644</v>
      </c>
      <c r="U194" s="3">
        <f t="shared" si="45"/>
        <v>959.7</v>
      </c>
      <c r="AK194">
        <v>959.7</v>
      </c>
      <c r="AL194">
        <v>269.12</v>
      </c>
      <c r="AM194">
        <v>2.9470000000000001</v>
      </c>
      <c r="AN194">
        <v>10.24</v>
      </c>
      <c r="AO194">
        <v>-8</v>
      </c>
      <c r="AR194">
        <v>1013.4</v>
      </c>
      <c r="AW194">
        <v>962.7</v>
      </c>
      <c r="AX194">
        <v>269.11</v>
      </c>
      <c r="AY194">
        <v>2.9470000000000001</v>
      </c>
      <c r="AZ194">
        <v>10.24</v>
      </c>
      <c r="BA194">
        <v>-8</v>
      </c>
      <c r="BB194">
        <f t="shared" si="46"/>
        <v>12.99452192271805</v>
      </c>
      <c r="BC194">
        <f t="shared" si="49"/>
        <v>11.99452192271805</v>
      </c>
      <c r="BD194">
        <f t="shared" si="50"/>
        <v>9.4519756262754377</v>
      </c>
      <c r="BE194">
        <f t="shared" si="51"/>
        <v>-7.3843559580276859</v>
      </c>
      <c r="BF194">
        <f t="shared" si="52"/>
        <v>11.99452192271805</v>
      </c>
      <c r="BH194">
        <f t="shared" si="53"/>
        <v>0.66320299270609318</v>
      </c>
      <c r="BI194">
        <f t="shared" si="47"/>
        <v>2.23399931950099</v>
      </c>
      <c r="BN194">
        <v>959.7</v>
      </c>
      <c r="BO194">
        <v>269.12</v>
      </c>
      <c r="BP194">
        <v>2.9470000000000001</v>
      </c>
      <c r="BQ194" s="3">
        <f t="shared" si="54"/>
        <v>9.4519756262754377</v>
      </c>
      <c r="BR194" s="3">
        <f t="shared" si="55"/>
        <v>-7.3843559580276859</v>
      </c>
      <c r="BS194">
        <f t="shared" si="48"/>
        <v>11.99452192271805</v>
      </c>
    </row>
    <row r="195" spans="1:71" x14ac:dyDescent="0.2">
      <c r="A195">
        <v>1021.1</v>
      </c>
      <c r="B195">
        <v>267.95999999999998</v>
      </c>
      <c r="C195">
        <v>2.9529999999999998</v>
      </c>
      <c r="D195">
        <v>9.9600000000000009</v>
      </c>
      <c r="E195">
        <v>-8.66</v>
      </c>
      <c r="G195">
        <v>959.7</v>
      </c>
      <c r="H195">
        <v>269.12</v>
      </c>
      <c r="I195">
        <v>2.9470000000000001</v>
      </c>
      <c r="J195">
        <v>10.24</v>
      </c>
      <c r="K195">
        <v>-8</v>
      </c>
      <c r="M195">
        <v>962.7</v>
      </c>
      <c r="N195">
        <v>269.11</v>
      </c>
      <c r="O195">
        <v>2.9470000000000001</v>
      </c>
      <c r="P195">
        <v>10.24</v>
      </c>
      <c r="Q195">
        <v>-8</v>
      </c>
      <c r="R195">
        <f t="shared" si="56"/>
        <v>12.99452192271805</v>
      </c>
      <c r="T195">
        <f t="shared" si="57"/>
        <v>13.758490394666948</v>
      </c>
      <c r="U195" s="3">
        <f t="shared" ref="U195:U258" si="58">M195</f>
        <v>962.7</v>
      </c>
      <c r="AK195">
        <v>962.7</v>
      </c>
      <c r="AL195">
        <v>269.11</v>
      </c>
      <c r="AM195">
        <v>2.9470000000000001</v>
      </c>
      <c r="AN195">
        <v>10.24</v>
      </c>
      <c r="AO195">
        <v>-8</v>
      </c>
      <c r="AR195">
        <v>1015.9</v>
      </c>
      <c r="AW195">
        <v>965.6</v>
      </c>
      <c r="AX195">
        <v>269.08</v>
      </c>
      <c r="AY195">
        <v>2.9470000000000001</v>
      </c>
      <c r="AZ195">
        <v>10.26</v>
      </c>
      <c r="BA195">
        <v>-7.99</v>
      </c>
      <c r="BB195">
        <f t="shared" ref="BB195:BB258" si="59">SQRT(POWER(AZ195,2) + POWER(BA195,2))</f>
        <v>13.004141647952011</v>
      </c>
      <c r="BC195">
        <f t="shared" si="49"/>
        <v>12.004141647952011</v>
      </c>
      <c r="BD195">
        <f t="shared" si="50"/>
        <v>9.471020590381233</v>
      </c>
      <c r="BE195">
        <f t="shared" si="51"/>
        <v>-7.3755803622949383</v>
      </c>
      <c r="BF195">
        <f t="shared" si="52"/>
        <v>12.004141647952011</v>
      </c>
      <c r="BH195">
        <f t="shared" si="53"/>
        <v>0.66165016951802691</v>
      </c>
      <c r="BI195">
        <f t="shared" ref="BI195:BI258" si="60">ACOS(BA195/BB195)</f>
        <v>2.2324464963129236</v>
      </c>
      <c r="BN195">
        <v>962.7</v>
      </c>
      <c r="BO195">
        <v>269.11</v>
      </c>
      <c r="BP195">
        <v>2.9470000000000001</v>
      </c>
      <c r="BQ195" s="3">
        <f t="shared" si="54"/>
        <v>9.4519756262754377</v>
      </c>
      <c r="BR195" s="3">
        <f t="shared" si="55"/>
        <v>-7.3843559580276859</v>
      </c>
      <c r="BS195">
        <f t="shared" si="48"/>
        <v>11.99452192271805</v>
      </c>
    </row>
    <row r="196" spans="1:71" x14ac:dyDescent="0.2">
      <c r="A196">
        <v>1023.6</v>
      </c>
      <c r="B196">
        <v>267.94</v>
      </c>
      <c r="C196">
        <v>2.9529999999999998</v>
      </c>
      <c r="D196">
        <v>9.9499999999999993</v>
      </c>
      <c r="E196">
        <v>-8.68</v>
      </c>
      <c r="G196">
        <v>962.7</v>
      </c>
      <c r="H196">
        <v>269.11</v>
      </c>
      <c r="I196">
        <v>2.9470000000000001</v>
      </c>
      <c r="J196">
        <v>10.24</v>
      </c>
      <c r="K196">
        <v>-8</v>
      </c>
      <c r="M196">
        <v>965.6</v>
      </c>
      <c r="N196">
        <v>269.08</v>
      </c>
      <c r="O196">
        <v>2.9470000000000001</v>
      </c>
      <c r="P196">
        <v>10.26</v>
      </c>
      <c r="Q196">
        <v>-7.99</v>
      </c>
      <c r="R196">
        <f t="shared" si="56"/>
        <v>13.004141647952011</v>
      </c>
      <c r="T196">
        <f t="shared" si="57"/>
        <v>13.76300214416605</v>
      </c>
      <c r="U196" s="3">
        <f t="shared" si="58"/>
        <v>965.6</v>
      </c>
      <c r="AK196">
        <v>965.6</v>
      </c>
      <c r="AL196">
        <v>269.08</v>
      </c>
      <c r="AM196">
        <v>2.9470000000000001</v>
      </c>
      <c r="AN196">
        <v>10.26</v>
      </c>
      <c r="AO196">
        <v>-7.99</v>
      </c>
      <c r="AR196">
        <v>1018.5</v>
      </c>
      <c r="AW196">
        <v>968.5</v>
      </c>
      <c r="AX196">
        <v>269.05</v>
      </c>
      <c r="AY196">
        <v>2.9470000000000001</v>
      </c>
      <c r="AZ196">
        <v>10.26</v>
      </c>
      <c r="BA196">
        <v>-7.99</v>
      </c>
      <c r="BB196">
        <f t="shared" si="59"/>
        <v>13.004141647952011</v>
      </c>
      <c r="BC196">
        <f t="shared" si="49"/>
        <v>12.004141647952011</v>
      </c>
      <c r="BD196">
        <f t="shared" si="50"/>
        <v>9.471020590381233</v>
      </c>
      <c r="BE196">
        <f t="shared" si="51"/>
        <v>-7.3755803622949383</v>
      </c>
      <c r="BF196">
        <f t="shared" si="52"/>
        <v>12.004141647952011</v>
      </c>
      <c r="BH196">
        <f t="shared" si="53"/>
        <v>0.66165016951802691</v>
      </c>
      <c r="BI196">
        <f t="shared" si="60"/>
        <v>2.2324464963129236</v>
      </c>
      <c r="BN196">
        <v>965.6</v>
      </c>
      <c r="BO196">
        <v>269.08</v>
      </c>
      <c r="BP196">
        <v>2.9470000000000001</v>
      </c>
      <c r="BQ196" s="3">
        <f t="shared" si="54"/>
        <v>9.471020590381233</v>
      </c>
      <c r="BR196" s="3">
        <f t="shared" si="55"/>
        <v>-7.3755803622949383</v>
      </c>
      <c r="BS196">
        <f t="shared" ref="BS196:BS259" si="61">SQRT(POWER(BQ196,2) + POWER(BR196,2))</f>
        <v>12.004141647952011</v>
      </c>
    </row>
    <row r="197" spans="1:71" x14ac:dyDescent="0.2">
      <c r="A197">
        <v>1026.2</v>
      </c>
      <c r="B197">
        <v>267.91000000000003</v>
      </c>
      <c r="C197">
        <v>2.9529999999999998</v>
      </c>
      <c r="D197">
        <v>9.93</v>
      </c>
      <c r="E197">
        <v>-8.69</v>
      </c>
      <c r="G197">
        <v>965.6</v>
      </c>
      <c r="H197">
        <v>269.08</v>
      </c>
      <c r="I197">
        <v>2.9470000000000001</v>
      </c>
      <c r="J197">
        <v>10.26</v>
      </c>
      <c r="K197">
        <v>-7.99</v>
      </c>
      <c r="M197">
        <v>968.5</v>
      </c>
      <c r="N197">
        <v>269.05</v>
      </c>
      <c r="O197">
        <v>2.9470000000000001</v>
      </c>
      <c r="P197">
        <v>10.26</v>
      </c>
      <c r="Q197">
        <v>-7.99</v>
      </c>
      <c r="R197">
        <f t="shared" si="56"/>
        <v>13.004141647952011</v>
      </c>
      <c r="T197">
        <f t="shared" si="57"/>
        <v>13.767500363761641</v>
      </c>
      <c r="U197" s="3">
        <f t="shared" si="58"/>
        <v>968.5</v>
      </c>
      <c r="AK197">
        <v>968.5</v>
      </c>
      <c r="AL197">
        <v>269.05</v>
      </c>
      <c r="AM197">
        <v>2.9470000000000001</v>
      </c>
      <c r="AN197">
        <v>10.26</v>
      </c>
      <c r="AO197">
        <v>-7.99</v>
      </c>
      <c r="AR197">
        <v>1021.1</v>
      </c>
      <c r="AW197">
        <v>971.4</v>
      </c>
      <c r="AX197">
        <v>268.94</v>
      </c>
      <c r="AY197">
        <v>2.948</v>
      </c>
      <c r="AZ197">
        <v>10.23</v>
      </c>
      <c r="BA197">
        <v>-8.02</v>
      </c>
      <c r="BB197">
        <f t="shared" si="59"/>
        <v>12.998973036359448</v>
      </c>
      <c r="BC197">
        <f t="shared" si="49"/>
        <v>11.998973036359448</v>
      </c>
      <c r="BD197">
        <f t="shared" si="50"/>
        <v>9.4430147534435491</v>
      </c>
      <c r="BE197">
        <f t="shared" si="51"/>
        <v>-7.4030281840290577</v>
      </c>
      <c r="BF197">
        <f t="shared" si="52"/>
        <v>11.99897303635945</v>
      </c>
      <c r="BH197">
        <f t="shared" si="53"/>
        <v>0.66488904422855133</v>
      </c>
      <c r="BI197">
        <f t="shared" si="60"/>
        <v>2.2356853710234481</v>
      </c>
      <c r="BN197">
        <v>968.5</v>
      </c>
      <c r="BO197">
        <v>269.05</v>
      </c>
      <c r="BP197">
        <v>2.9470000000000001</v>
      </c>
      <c r="BQ197" s="3">
        <f t="shared" si="54"/>
        <v>9.471020590381233</v>
      </c>
      <c r="BR197" s="3">
        <f t="shared" si="55"/>
        <v>-7.3755803622949383</v>
      </c>
      <c r="BS197">
        <f t="shared" si="61"/>
        <v>12.004141647952011</v>
      </c>
    </row>
    <row r="198" spans="1:71" x14ac:dyDescent="0.2">
      <c r="A198">
        <v>1028.7</v>
      </c>
      <c r="B198">
        <v>267.8</v>
      </c>
      <c r="C198">
        <v>2.9540000000000002</v>
      </c>
      <c r="D198">
        <v>9.9</v>
      </c>
      <c r="E198">
        <v>-8.73</v>
      </c>
      <c r="G198">
        <v>968.5</v>
      </c>
      <c r="H198">
        <v>269.05</v>
      </c>
      <c r="I198">
        <v>2.9470000000000001</v>
      </c>
      <c r="J198">
        <v>10.26</v>
      </c>
      <c r="K198">
        <v>-7.99</v>
      </c>
      <c r="M198">
        <v>971.4</v>
      </c>
      <c r="N198">
        <v>268.94</v>
      </c>
      <c r="O198">
        <v>2.948</v>
      </c>
      <c r="P198">
        <v>10.23</v>
      </c>
      <c r="Q198">
        <v>-8.02</v>
      </c>
      <c r="R198">
        <f t="shared" si="56"/>
        <v>12.998973036359448</v>
      </c>
      <c r="T198">
        <f t="shared" si="57"/>
        <v>13.771985134358532</v>
      </c>
      <c r="U198" s="3">
        <f t="shared" si="58"/>
        <v>971.4</v>
      </c>
      <c r="AK198">
        <v>971.4</v>
      </c>
      <c r="AL198">
        <v>268.94</v>
      </c>
      <c r="AM198">
        <v>2.948</v>
      </c>
      <c r="AN198">
        <v>10.23</v>
      </c>
      <c r="AO198">
        <v>-8.02</v>
      </c>
      <c r="AR198">
        <v>1023.6</v>
      </c>
      <c r="AW198">
        <v>974.1</v>
      </c>
      <c r="AX198">
        <v>268.92</v>
      </c>
      <c r="AY198">
        <v>2.948</v>
      </c>
      <c r="AZ198">
        <v>10.220000000000001</v>
      </c>
      <c r="BA198">
        <v>-8.0399999999999991</v>
      </c>
      <c r="BB198">
        <f t="shared" si="59"/>
        <v>13.003461077728497</v>
      </c>
      <c r="BC198">
        <f t="shared" ref="BC198:BC261" si="62">BB198-1</f>
        <v>12.003461077728497</v>
      </c>
      <c r="BD198">
        <f t="shared" ref="BD198:BD261" si="63">COS(BH198) * BC198</f>
        <v>9.4340554011805242</v>
      </c>
      <c r="BE198">
        <f t="shared" ref="BE198:BE261" si="64">COS(BI198) * BC198</f>
        <v>-7.42170307490131</v>
      </c>
      <c r="BF198">
        <f t="shared" ref="BF198:BF261" si="65">SQRT(POWER(BD198,2) + POWER(BE198,2))</f>
        <v>12.003461077728497</v>
      </c>
      <c r="BH198">
        <f t="shared" ref="BH198:BH261" si="66">ACOS(AZ198/$BB198)</f>
        <v>0.66657393668342813</v>
      </c>
      <c r="BI198">
        <f t="shared" si="60"/>
        <v>2.2373702634783248</v>
      </c>
      <c r="BN198">
        <v>971.4</v>
      </c>
      <c r="BO198">
        <v>268.94</v>
      </c>
      <c r="BP198">
        <v>2.948</v>
      </c>
      <c r="BQ198" s="3">
        <f t="shared" si="54"/>
        <v>9.4430147534435491</v>
      </c>
      <c r="BR198" s="3">
        <f t="shared" si="55"/>
        <v>-7.4030281840290577</v>
      </c>
      <c r="BS198">
        <f t="shared" si="61"/>
        <v>11.99897303635945</v>
      </c>
    </row>
    <row r="199" spans="1:71" x14ac:dyDescent="0.2">
      <c r="A199">
        <v>1031.3</v>
      </c>
      <c r="B199">
        <v>267.77</v>
      </c>
      <c r="C199">
        <v>2.9540000000000002</v>
      </c>
      <c r="D199">
        <v>9.89</v>
      </c>
      <c r="E199">
        <v>-8.75</v>
      </c>
      <c r="G199">
        <v>971.4</v>
      </c>
      <c r="H199">
        <v>268.94</v>
      </c>
      <c r="I199">
        <v>2.948</v>
      </c>
      <c r="J199">
        <v>10.23</v>
      </c>
      <c r="K199">
        <v>-8.02</v>
      </c>
      <c r="M199">
        <v>974.1</v>
      </c>
      <c r="N199">
        <v>268.92</v>
      </c>
      <c r="O199">
        <v>2.948</v>
      </c>
      <c r="P199">
        <v>10.220000000000001</v>
      </c>
      <c r="Q199">
        <v>-8.0399999999999991</v>
      </c>
      <c r="R199">
        <f t="shared" si="56"/>
        <v>13.003461077728497</v>
      </c>
      <c r="T199">
        <f t="shared" si="57"/>
        <v>13.776148591156431</v>
      </c>
      <c r="U199" s="3">
        <f t="shared" si="58"/>
        <v>974.1</v>
      </c>
      <c r="AK199">
        <v>974.1</v>
      </c>
      <c r="AL199">
        <v>268.92</v>
      </c>
      <c r="AM199">
        <v>2.948</v>
      </c>
      <c r="AN199">
        <v>10.220000000000001</v>
      </c>
      <c r="AO199">
        <v>-8.0399999999999991</v>
      </c>
      <c r="AR199">
        <v>1026.2</v>
      </c>
      <c r="AW199">
        <v>976.1</v>
      </c>
      <c r="AX199">
        <v>268.89</v>
      </c>
      <c r="AY199">
        <v>2.948</v>
      </c>
      <c r="AZ199">
        <v>10.199999999999999</v>
      </c>
      <c r="BA199">
        <v>-8.06</v>
      </c>
      <c r="BB199">
        <f t="shared" si="59"/>
        <v>13.0001384608011</v>
      </c>
      <c r="BC199">
        <f t="shared" si="62"/>
        <v>12.0001384608011</v>
      </c>
      <c r="BD199">
        <f t="shared" si="63"/>
        <v>9.4153929721013565</v>
      </c>
      <c r="BE199">
        <f t="shared" si="64"/>
        <v>-7.4400066034447976</v>
      </c>
      <c r="BF199">
        <f t="shared" si="65"/>
        <v>12.0001384608011</v>
      </c>
      <c r="BH199">
        <f t="shared" si="66"/>
        <v>0.66873428692961256</v>
      </c>
      <c r="BI199">
        <f t="shared" si="60"/>
        <v>2.2395306137245092</v>
      </c>
      <c r="BN199">
        <v>974.1</v>
      </c>
      <c r="BO199">
        <v>268.92</v>
      </c>
      <c r="BP199">
        <v>2.948</v>
      </c>
      <c r="BQ199" s="3">
        <f t="shared" ref="BQ199:BQ262" si="67">BD198</f>
        <v>9.4340554011805242</v>
      </c>
      <c r="BR199" s="3">
        <f t="shared" ref="BR199:BR262" si="68">BE198</f>
        <v>-7.42170307490131</v>
      </c>
      <c r="BS199">
        <f t="shared" si="61"/>
        <v>12.003461077728497</v>
      </c>
    </row>
    <row r="200" spans="1:71" x14ac:dyDescent="0.2">
      <c r="A200">
        <v>1033.9000000000001</v>
      </c>
      <c r="B200">
        <v>267.75</v>
      </c>
      <c r="C200">
        <v>2.9540000000000002</v>
      </c>
      <c r="D200">
        <v>9.8699999999999992</v>
      </c>
      <c r="E200">
        <v>-8.76</v>
      </c>
      <c r="G200">
        <v>974.1</v>
      </c>
      <c r="H200">
        <v>268.92</v>
      </c>
      <c r="I200">
        <v>2.948</v>
      </c>
      <c r="J200">
        <v>10.220000000000001</v>
      </c>
      <c r="K200">
        <v>-8.0399999999999991</v>
      </c>
      <c r="M200">
        <v>976.1</v>
      </c>
      <c r="N200">
        <v>268.89</v>
      </c>
      <c r="O200">
        <v>2.948</v>
      </c>
      <c r="P200">
        <v>10.199999999999999</v>
      </c>
      <c r="Q200">
        <v>-8.06</v>
      </c>
      <c r="R200">
        <f t="shared" si="56"/>
        <v>13.0001384608011</v>
      </c>
      <c r="T200">
        <f t="shared" si="57"/>
        <v>13.779225199762447</v>
      </c>
      <c r="U200" s="3">
        <f t="shared" si="58"/>
        <v>976.1</v>
      </c>
      <c r="AK200">
        <v>976.1</v>
      </c>
      <c r="AL200">
        <v>268.89</v>
      </c>
      <c r="AM200">
        <v>2.948</v>
      </c>
      <c r="AN200">
        <v>10.199999999999999</v>
      </c>
      <c r="AO200">
        <v>-8.06</v>
      </c>
      <c r="AR200">
        <v>1028.7</v>
      </c>
      <c r="AW200">
        <v>978.2</v>
      </c>
      <c r="AX200">
        <v>268.87</v>
      </c>
      <c r="AY200">
        <v>2.948</v>
      </c>
      <c r="AZ200">
        <v>10.17</v>
      </c>
      <c r="BA200">
        <v>-8.09</v>
      </c>
      <c r="BB200">
        <f t="shared" si="59"/>
        <v>12.99526836967979</v>
      </c>
      <c r="BC200">
        <f t="shared" si="62"/>
        <v>11.99526836967979</v>
      </c>
      <c r="BD200">
        <f t="shared" si="63"/>
        <v>9.3874074662645395</v>
      </c>
      <c r="BE200">
        <f t="shared" si="64"/>
        <v>-7.4674657229183961</v>
      </c>
      <c r="BF200">
        <f t="shared" si="65"/>
        <v>11.995268369679787</v>
      </c>
      <c r="BH200">
        <f t="shared" si="66"/>
        <v>0.67197685840845656</v>
      </c>
      <c r="BI200">
        <f t="shared" si="60"/>
        <v>2.2427731852033528</v>
      </c>
      <c r="BN200">
        <v>976.1</v>
      </c>
      <c r="BO200">
        <v>268.89</v>
      </c>
      <c r="BP200">
        <v>2.948</v>
      </c>
      <c r="BQ200" s="3">
        <f t="shared" si="67"/>
        <v>9.4153929721013565</v>
      </c>
      <c r="BR200" s="3">
        <f t="shared" si="68"/>
        <v>-7.4400066034447976</v>
      </c>
      <c r="BS200">
        <f t="shared" si="61"/>
        <v>12.0001384608011</v>
      </c>
    </row>
    <row r="201" spans="1:71" x14ac:dyDescent="0.2">
      <c r="A201">
        <v>1036.9000000000001</v>
      </c>
      <c r="B201">
        <v>267.72000000000003</v>
      </c>
      <c r="C201">
        <v>2.9540000000000002</v>
      </c>
      <c r="D201">
        <v>9.84</v>
      </c>
      <c r="E201">
        <v>-8.8000000000000007</v>
      </c>
      <c r="G201">
        <v>976.1</v>
      </c>
      <c r="H201">
        <v>268.89</v>
      </c>
      <c r="I201">
        <v>2.948</v>
      </c>
      <c r="J201">
        <v>10.199999999999999</v>
      </c>
      <c r="K201">
        <v>-8.06</v>
      </c>
      <c r="M201">
        <v>978.2</v>
      </c>
      <c r="N201">
        <v>268.87</v>
      </c>
      <c r="O201">
        <v>2.948</v>
      </c>
      <c r="P201">
        <v>10.17</v>
      </c>
      <c r="Q201">
        <v>-8.09</v>
      </c>
      <c r="R201">
        <f t="shared" si="56"/>
        <v>12.99526836967979</v>
      </c>
      <c r="T201">
        <f t="shared" si="57"/>
        <v>13.782448861648952</v>
      </c>
      <c r="U201" s="3">
        <f t="shared" si="58"/>
        <v>978.2</v>
      </c>
      <c r="AK201">
        <v>978.2</v>
      </c>
      <c r="AL201">
        <v>268.87</v>
      </c>
      <c r="AM201">
        <v>2.948</v>
      </c>
      <c r="AN201">
        <v>10.17</v>
      </c>
      <c r="AO201">
        <v>-8.09</v>
      </c>
      <c r="AR201">
        <v>1031.3</v>
      </c>
      <c r="AW201">
        <v>980.2</v>
      </c>
      <c r="AX201">
        <v>268.75</v>
      </c>
      <c r="AY201">
        <v>2.9489999999999998</v>
      </c>
      <c r="AZ201">
        <v>10.16</v>
      </c>
      <c r="BA201">
        <v>-8.11</v>
      </c>
      <c r="BB201">
        <f t="shared" si="59"/>
        <v>12.999911538160559</v>
      </c>
      <c r="BC201">
        <f t="shared" si="62"/>
        <v>11.999911538160559</v>
      </c>
      <c r="BD201">
        <f t="shared" si="63"/>
        <v>9.3784562202461252</v>
      </c>
      <c r="BE201">
        <f t="shared" si="64"/>
        <v>-7.4861496010035502</v>
      </c>
      <c r="BF201">
        <f t="shared" si="65"/>
        <v>11.999911538160557</v>
      </c>
      <c r="BH201">
        <f t="shared" si="66"/>
        <v>0.67365973168859949</v>
      </c>
      <c r="BI201">
        <f t="shared" si="60"/>
        <v>2.2444560584834958</v>
      </c>
      <c r="BN201">
        <v>978.2</v>
      </c>
      <c r="BO201">
        <v>268.87</v>
      </c>
      <c r="BP201">
        <v>2.948</v>
      </c>
      <c r="BQ201" s="3">
        <f t="shared" si="67"/>
        <v>9.3874074662645395</v>
      </c>
      <c r="BR201" s="3">
        <f t="shared" si="68"/>
        <v>-7.4674657229183961</v>
      </c>
      <c r="BS201">
        <f t="shared" si="61"/>
        <v>11.995268369679787</v>
      </c>
    </row>
    <row r="202" spans="1:71" x14ac:dyDescent="0.2">
      <c r="A202">
        <v>1040.0999999999999</v>
      </c>
      <c r="B202">
        <v>267.58999999999997</v>
      </c>
      <c r="C202">
        <v>2.9550000000000001</v>
      </c>
      <c r="D202">
        <v>9.9</v>
      </c>
      <c r="E202">
        <v>-8.8800000000000008</v>
      </c>
      <c r="G202">
        <v>978.2</v>
      </c>
      <c r="H202">
        <v>268.87</v>
      </c>
      <c r="I202">
        <v>2.948</v>
      </c>
      <c r="J202">
        <v>10.17</v>
      </c>
      <c r="K202">
        <v>-8.09</v>
      </c>
      <c r="M202">
        <v>980.2</v>
      </c>
      <c r="N202">
        <v>268.75</v>
      </c>
      <c r="O202">
        <v>2.9489999999999998</v>
      </c>
      <c r="P202">
        <v>10.16</v>
      </c>
      <c r="Q202">
        <v>-8.11</v>
      </c>
      <c r="R202">
        <f t="shared" si="56"/>
        <v>12.999911538160559</v>
      </c>
      <c r="T202">
        <f t="shared" si="57"/>
        <v>13.785512588204236</v>
      </c>
      <c r="U202" s="3">
        <f t="shared" si="58"/>
        <v>980.2</v>
      </c>
      <c r="AK202">
        <v>980.2</v>
      </c>
      <c r="AL202">
        <v>268.75</v>
      </c>
      <c r="AM202">
        <v>2.9489999999999998</v>
      </c>
      <c r="AN202">
        <v>10.16</v>
      </c>
      <c r="AO202">
        <v>-8.11</v>
      </c>
      <c r="AR202">
        <v>1033.9000000000001</v>
      </c>
      <c r="AW202">
        <v>982.2</v>
      </c>
      <c r="AX202">
        <v>268.72000000000003</v>
      </c>
      <c r="AY202">
        <v>2.9489999999999998</v>
      </c>
      <c r="AZ202">
        <v>10.15</v>
      </c>
      <c r="BA202">
        <v>-8.1300000000000008</v>
      </c>
      <c r="BB202">
        <f t="shared" si="59"/>
        <v>13.00459149685218</v>
      </c>
      <c r="BC202">
        <f t="shared" si="62"/>
        <v>12.00459149685218</v>
      </c>
      <c r="BD202">
        <f t="shared" si="63"/>
        <v>9.3695064333657196</v>
      </c>
      <c r="BE202">
        <f t="shared" si="64"/>
        <v>-7.5048361875136242</v>
      </c>
      <c r="BF202">
        <f t="shared" si="65"/>
        <v>12.004591496852179</v>
      </c>
      <c r="BH202">
        <f t="shared" si="66"/>
        <v>0.67534139849821184</v>
      </c>
      <c r="BI202">
        <f t="shared" si="60"/>
        <v>2.2461377252931083</v>
      </c>
      <c r="BN202">
        <v>980.2</v>
      </c>
      <c r="BO202">
        <v>268.75</v>
      </c>
      <c r="BP202">
        <v>2.9489999999999998</v>
      </c>
      <c r="BQ202" s="3">
        <f t="shared" si="67"/>
        <v>9.3784562202461252</v>
      </c>
      <c r="BR202" s="3">
        <f t="shared" si="68"/>
        <v>-7.4861496010035502</v>
      </c>
      <c r="BS202">
        <f t="shared" si="61"/>
        <v>11.999911538160557</v>
      </c>
    </row>
    <row r="203" spans="1:71" x14ac:dyDescent="0.2">
      <c r="A203">
        <v>1043.4000000000001</v>
      </c>
      <c r="B203">
        <v>267.56</v>
      </c>
      <c r="C203">
        <v>2.9550000000000001</v>
      </c>
      <c r="D203">
        <v>9.84</v>
      </c>
      <c r="E203">
        <v>-8.8000000000000007</v>
      </c>
      <c r="G203">
        <v>980.2</v>
      </c>
      <c r="H203">
        <v>268.75</v>
      </c>
      <c r="I203">
        <v>2.9489999999999998</v>
      </c>
      <c r="J203">
        <v>10.16</v>
      </c>
      <c r="K203">
        <v>-8.11</v>
      </c>
      <c r="M203">
        <v>982.2</v>
      </c>
      <c r="N203">
        <v>268.72000000000003</v>
      </c>
      <c r="O203">
        <v>2.9489999999999998</v>
      </c>
      <c r="P203">
        <v>10.15</v>
      </c>
      <c r="Q203">
        <v>-8.1300000000000008</v>
      </c>
      <c r="R203">
        <f t="shared" si="56"/>
        <v>13.00459149685218</v>
      </c>
      <c r="T203">
        <f t="shared" si="57"/>
        <v>13.788570069898784</v>
      </c>
      <c r="U203" s="3">
        <f t="shared" si="58"/>
        <v>982.2</v>
      </c>
      <c r="AK203">
        <v>982.2</v>
      </c>
      <c r="AL203">
        <v>268.72000000000003</v>
      </c>
      <c r="AM203">
        <v>2.9489999999999998</v>
      </c>
      <c r="AN203">
        <v>10.15</v>
      </c>
      <c r="AO203">
        <v>-8.1300000000000008</v>
      </c>
      <c r="AR203">
        <v>1036.9000000000001</v>
      </c>
      <c r="AW203">
        <v>984.3</v>
      </c>
      <c r="AX203">
        <v>268.70999999999998</v>
      </c>
      <c r="AY203">
        <v>2.9489999999999998</v>
      </c>
      <c r="AZ203">
        <v>10.119999999999999</v>
      </c>
      <c r="BA203">
        <v>-8.16</v>
      </c>
      <c r="BB203">
        <f t="shared" si="59"/>
        <v>13</v>
      </c>
      <c r="BC203">
        <f t="shared" si="62"/>
        <v>12</v>
      </c>
      <c r="BD203">
        <f t="shared" si="63"/>
        <v>9.3415384615384607</v>
      </c>
      <c r="BE203">
        <f t="shared" si="64"/>
        <v>-7.5323076923076915</v>
      </c>
      <c r="BF203">
        <f t="shared" si="65"/>
        <v>11.999999999999998</v>
      </c>
      <c r="BH203">
        <f t="shared" si="66"/>
        <v>0.67858522890808937</v>
      </c>
      <c r="BI203">
        <f t="shared" si="60"/>
        <v>2.2493815557029859</v>
      </c>
      <c r="BN203">
        <v>982.2</v>
      </c>
      <c r="BO203">
        <v>268.72000000000003</v>
      </c>
      <c r="BP203">
        <v>2.9489999999999998</v>
      </c>
      <c r="BQ203" s="3">
        <f t="shared" si="67"/>
        <v>9.3695064333657196</v>
      </c>
      <c r="BR203" s="3">
        <f t="shared" si="68"/>
        <v>-7.5048361875136242</v>
      </c>
      <c r="BS203">
        <f t="shared" si="61"/>
        <v>12.004591496852179</v>
      </c>
    </row>
    <row r="204" spans="1:71" x14ac:dyDescent="0.2">
      <c r="A204">
        <v>1046.7</v>
      </c>
      <c r="B204">
        <v>267.52999999999997</v>
      </c>
      <c r="C204">
        <v>2.9550000000000001</v>
      </c>
      <c r="D204">
        <v>9.86</v>
      </c>
      <c r="E204">
        <v>-8.7799999999999994</v>
      </c>
      <c r="G204">
        <v>982.2</v>
      </c>
      <c r="H204">
        <v>268.72000000000003</v>
      </c>
      <c r="I204">
        <v>2.9489999999999998</v>
      </c>
      <c r="J204">
        <v>10.15</v>
      </c>
      <c r="K204">
        <v>-8.1300000000000008</v>
      </c>
      <c r="M204">
        <v>984.3</v>
      </c>
      <c r="N204">
        <v>268.70999999999998</v>
      </c>
      <c r="O204">
        <v>2.9489999999999998</v>
      </c>
      <c r="P204">
        <v>10.119999999999999</v>
      </c>
      <c r="Q204">
        <v>-8.16</v>
      </c>
      <c r="R204">
        <f t="shared" si="56"/>
        <v>13</v>
      </c>
      <c r="T204">
        <f t="shared" si="57"/>
        <v>13.791773732443815</v>
      </c>
      <c r="U204" s="3">
        <f t="shared" si="58"/>
        <v>984.3</v>
      </c>
      <c r="AK204">
        <v>984.3</v>
      </c>
      <c r="AL204">
        <v>268.70999999999998</v>
      </c>
      <c r="AM204">
        <v>2.9489999999999998</v>
      </c>
      <c r="AN204">
        <v>10.119999999999999</v>
      </c>
      <c r="AO204">
        <v>-8.16</v>
      </c>
      <c r="AR204">
        <v>1040.0999999999999</v>
      </c>
      <c r="AW204">
        <v>986.3</v>
      </c>
      <c r="AX204">
        <v>268.68</v>
      </c>
      <c r="AY204">
        <v>2.9489999999999998</v>
      </c>
      <c r="AZ204">
        <v>10.18</v>
      </c>
      <c r="BA204">
        <v>-8.24</v>
      </c>
      <c r="BB204">
        <f t="shared" si="59"/>
        <v>13.096946208945045</v>
      </c>
      <c r="BC204">
        <f t="shared" si="62"/>
        <v>12.096946208945045</v>
      </c>
      <c r="BD204">
        <f t="shared" si="63"/>
        <v>9.4027195685474236</v>
      </c>
      <c r="BE204">
        <f t="shared" si="64"/>
        <v>-7.6108457018497839</v>
      </c>
      <c r="BF204">
        <f t="shared" si="65"/>
        <v>12.096946208945049</v>
      </c>
      <c r="BH204">
        <f t="shared" si="66"/>
        <v>0.68046470513977775</v>
      </c>
      <c r="BI204">
        <f t="shared" si="60"/>
        <v>2.2512610319346749</v>
      </c>
      <c r="BN204">
        <v>984.3</v>
      </c>
      <c r="BO204">
        <v>268.70999999999998</v>
      </c>
      <c r="BP204">
        <v>2.9489999999999998</v>
      </c>
      <c r="BQ204" s="3">
        <f t="shared" si="67"/>
        <v>9.3415384615384607</v>
      </c>
      <c r="BR204" s="3">
        <f t="shared" si="68"/>
        <v>-7.5323076923076915</v>
      </c>
      <c r="BS204">
        <f t="shared" si="61"/>
        <v>11.999999999999998</v>
      </c>
    </row>
    <row r="205" spans="1:71" x14ac:dyDescent="0.2">
      <c r="A205">
        <v>1049.9000000000001</v>
      </c>
      <c r="B205">
        <v>267.5</v>
      </c>
      <c r="C205">
        <v>2.9550000000000001</v>
      </c>
      <c r="D205">
        <v>9.8000000000000007</v>
      </c>
      <c r="E205">
        <v>-8.6999999999999993</v>
      </c>
      <c r="G205">
        <v>984.3</v>
      </c>
      <c r="H205">
        <v>268.70999999999998</v>
      </c>
      <c r="I205">
        <v>2.9489999999999998</v>
      </c>
      <c r="J205">
        <v>10.119999999999999</v>
      </c>
      <c r="K205">
        <v>-8.16</v>
      </c>
      <c r="M205">
        <v>986.3</v>
      </c>
      <c r="N205">
        <v>268.68</v>
      </c>
      <c r="O205">
        <v>2.9489999999999998</v>
      </c>
      <c r="P205">
        <v>10.18</v>
      </c>
      <c r="Q205">
        <v>-8.24</v>
      </c>
      <c r="R205">
        <f t="shared" si="56"/>
        <v>13.096946208945045</v>
      </c>
      <c r="T205">
        <f t="shared" si="57"/>
        <v>13.794818491430989</v>
      </c>
      <c r="U205" s="3">
        <f t="shared" si="58"/>
        <v>986.3</v>
      </c>
      <c r="AK205">
        <v>986.3</v>
      </c>
      <c r="AL205">
        <v>268.68</v>
      </c>
      <c r="AM205">
        <v>2.9489999999999998</v>
      </c>
      <c r="AN205">
        <v>10.18</v>
      </c>
      <c r="AO205">
        <v>-8.24</v>
      </c>
      <c r="AR205">
        <v>1043.4000000000001</v>
      </c>
      <c r="AW205">
        <v>988.3</v>
      </c>
      <c r="AX205">
        <v>268.57</v>
      </c>
      <c r="AY205">
        <v>2.95</v>
      </c>
      <c r="AZ205">
        <v>10.17</v>
      </c>
      <c r="BA205">
        <v>-8.26</v>
      </c>
      <c r="BB205">
        <f t="shared" si="59"/>
        <v>13.101774688949584</v>
      </c>
      <c r="BC205">
        <f t="shared" si="62"/>
        <v>12.101774688949584</v>
      </c>
      <c r="BD205">
        <f t="shared" si="63"/>
        <v>9.3937692800061932</v>
      </c>
      <c r="BE205">
        <f t="shared" si="64"/>
        <v>-7.6295510573108309</v>
      </c>
      <c r="BF205">
        <f t="shared" si="65"/>
        <v>12.101774688949588</v>
      </c>
      <c r="BH205">
        <f t="shared" si="66"/>
        <v>0.68213143825338962</v>
      </c>
      <c r="BI205">
        <f t="shared" si="60"/>
        <v>2.2529277650482866</v>
      </c>
      <c r="BN205">
        <v>986.3</v>
      </c>
      <c r="BO205">
        <v>268.68</v>
      </c>
      <c r="BP205">
        <v>2.9489999999999998</v>
      </c>
      <c r="BQ205" s="3">
        <f t="shared" si="67"/>
        <v>9.4027195685474236</v>
      </c>
      <c r="BR205" s="3">
        <f t="shared" si="68"/>
        <v>-7.6108457018497839</v>
      </c>
      <c r="BS205">
        <f t="shared" si="61"/>
        <v>12.096946208945049</v>
      </c>
    </row>
    <row r="206" spans="1:71" x14ac:dyDescent="0.2">
      <c r="A206">
        <v>1053.2</v>
      </c>
      <c r="B206">
        <v>267.47000000000003</v>
      </c>
      <c r="C206">
        <v>2.9550000000000001</v>
      </c>
      <c r="D206">
        <v>9.8000000000000007</v>
      </c>
      <c r="E206">
        <v>-8.6999999999999993</v>
      </c>
      <c r="G206">
        <v>986.3</v>
      </c>
      <c r="H206">
        <v>268.68</v>
      </c>
      <c r="I206">
        <v>2.9489999999999998</v>
      </c>
      <c r="J206">
        <v>10.18</v>
      </c>
      <c r="K206">
        <v>-8.24</v>
      </c>
      <c r="M206">
        <v>988.3</v>
      </c>
      <c r="N206">
        <v>268.57</v>
      </c>
      <c r="O206">
        <v>2.95</v>
      </c>
      <c r="P206">
        <v>10.17</v>
      </c>
      <c r="Q206">
        <v>-8.26</v>
      </c>
      <c r="R206">
        <f t="shared" si="56"/>
        <v>13.101774688949584</v>
      </c>
      <c r="T206">
        <f t="shared" si="57"/>
        <v>13.797857082564274</v>
      </c>
      <c r="U206" s="3">
        <f t="shared" si="58"/>
        <v>988.3</v>
      </c>
      <c r="AK206">
        <v>988.3</v>
      </c>
      <c r="AL206">
        <v>268.57</v>
      </c>
      <c r="AM206">
        <v>2.95</v>
      </c>
      <c r="AN206">
        <v>10.17</v>
      </c>
      <c r="AO206">
        <v>-8.26</v>
      </c>
      <c r="AR206">
        <v>1046.7</v>
      </c>
      <c r="AW206">
        <v>990.4</v>
      </c>
      <c r="AX206">
        <v>268.54000000000002</v>
      </c>
      <c r="AY206">
        <v>2.95</v>
      </c>
      <c r="AZ206">
        <v>10.14</v>
      </c>
      <c r="BA206">
        <v>-8.3000000000000007</v>
      </c>
      <c r="BB206">
        <f t="shared" si="59"/>
        <v>13.103800975289575</v>
      </c>
      <c r="BC206">
        <f t="shared" si="62"/>
        <v>12.103800975289575</v>
      </c>
      <c r="BD206">
        <f t="shared" si="63"/>
        <v>9.36617872332452</v>
      </c>
      <c r="BE206">
        <f t="shared" si="64"/>
        <v>-7.6665959964096171</v>
      </c>
      <c r="BF206">
        <f t="shared" si="65"/>
        <v>12.103800975289577</v>
      </c>
      <c r="BH206">
        <f t="shared" si="66"/>
        <v>0.68594428753528613</v>
      </c>
      <c r="BI206">
        <f t="shared" si="60"/>
        <v>2.2567406143301829</v>
      </c>
      <c r="BN206">
        <v>988.3</v>
      </c>
      <c r="BO206">
        <v>268.57</v>
      </c>
      <c r="BP206">
        <v>2.95</v>
      </c>
      <c r="BQ206" s="3">
        <f t="shared" si="67"/>
        <v>9.3937692800061932</v>
      </c>
      <c r="BR206" s="3">
        <f t="shared" si="68"/>
        <v>-7.6295510573108309</v>
      </c>
      <c r="BS206">
        <f t="shared" si="61"/>
        <v>12.101774688949588</v>
      </c>
    </row>
    <row r="207" spans="1:71" x14ac:dyDescent="0.2">
      <c r="A207">
        <v>1056.4000000000001</v>
      </c>
      <c r="B207">
        <v>267.33999999999997</v>
      </c>
      <c r="C207">
        <v>2.956</v>
      </c>
      <c r="D207">
        <v>9.74</v>
      </c>
      <c r="E207">
        <v>-8.61</v>
      </c>
      <c r="G207">
        <v>988.3</v>
      </c>
      <c r="H207">
        <v>268.57</v>
      </c>
      <c r="I207">
        <v>2.95</v>
      </c>
      <c r="J207">
        <v>10.17</v>
      </c>
      <c r="K207">
        <v>-8.26</v>
      </c>
      <c r="M207">
        <v>990.4</v>
      </c>
      <c r="N207">
        <v>268.54000000000002</v>
      </c>
      <c r="O207">
        <v>2.95</v>
      </c>
      <c r="P207">
        <v>10.14</v>
      </c>
      <c r="Q207">
        <v>-8.3000000000000007</v>
      </c>
      <c r="R207">
        <f t="shared" si="56"/>
        <v>13.103800975289575</v>
      </c>
      <c r="T207">
        <f t="shared" si="57"/>
        <v>13.801040992386563</v>
      </c>
      <c r="U207" s="3">
        <f t="shared" si="58"/>
        <v>990.4</v>
      </c>
      <c r="AK207">
        <v>990.4</v>
      </c>
      <c r="AL207">
        <v>268.54000000000002</v>
      </c>
      <c r="AM207">
        <v>2.95</v>
      </c>
      <c r="AN207">
        <v>10.14</v>
      </c>
      <c r="AO207">
        <v>-8.3000000000000007</v>
      </c>
      <c r="AR207">
        <v>1049.9000000000001</v>
      </c>
      <c r="AW207">
        <v>992.4</v>
      </c>
      <c r="AX207">
        <v>268.52</v>
      </c>
      <c r="AY207">
        <v>2.95</v>
      </c>
      <c r="AZ207">
        <v>10.119999999999999</v>
      </c>
      <c r="BA207">
        <v>-8.31</v>
      </c>
      <c r="BB207">
        <f t="shared" si="59"/>
        <v>13.094674490036017</v>
      </c>
      <c r="BC207">
        <f t="shared" si="62"/>
        <v>12.094674490036017</v>
      </c>
      <c r="BD207">
        <f t="shared" si="63"/>
        <v>9.3471667380735202</v>
      </c>
      <c r="BE207">
        <f t="shared" si="64"/>
        <v>-7.6753908689121468</v>
      </c>
      <c r="BF207">
        <f t="shared" si="65"/>
        <v>12.094674490036015</v>
      </c>
      <c r="BH207">
        <f t="shared" si="66"/>
        <v>0.6875026539623067</v>
      </c>
      <c r="BI207">
        <f t="shared" si="60"/>
        <v>2.2582989807572029</v>
      </c>
      <c r="BN207">
        <v>990.4</v>
      </c>
      <c r="BO207">
        <v>268.54000000000002</v>
      </c>
      <c r="BP207">
        <v>2.95</v>
      </c>
      <c r="BQ207" s="3">
        <f t="shared" si="67"/>
        <v>9.36617872332452</v>
      </c>
      <c r="BR207" s="3">
        <f t="shared" si="68"/>
        <v>-7.6665959964096171</v>
      </c>
      <c r="BS207">
        <f t="shared" si="61"/>
        <v>12.103800975289577</v>
      </c>
    </row>
    <row r="208" spans="1:71" x14ac:dyDescent="0.2">
      <c r="A208">
        <v>1059.7</v>
      </c>
      <c r="B208">
        <v>267.32</v>
      </c>
      <c r="C208">
        <v>2.956</v>
      </c>
      <c r="D208">
        <v>9.75</v>
      </c>
      <c r="E208">
        <v>-8.6</v>
      </c>
      <c r="G208">
        <v>990.4</v>
      </c>
      <c r="H208">
        <v>268.54000000000002</v>
      </c>
      <c r="I208">
        <v>2.95</v>
      </c>
      <c r="J208">
        <v>10.14</v>
      </c>
      <c r="K208">
        <v>-8.3000000000000007</v>
      </c>
      <c r="M208">
        <v>992.4</v>
      </c>
      <c r="N208">
        <v>268.52</v>
      </c>
      <c r="O208">
        <v>2.95</v>
      </c>
      <c r="P208">
        <v>10.119999999999999</v>
      </c>
      <c r="Q208">
        <v>-8.31</v>
      </c>
      <c r="R208">
        <f t="shared" si="56"/>
        <v>13.094674490036017</v>
      </c>
      <c r="T208">
        <f t="shared" si="57"/>
        <v>13.804067017217534</v>
      </c>
      <c r="U208" s="3">
        <f t="shared" si="58"/>
        <v>992.4</v>
      </c>
      <c r="AK208">
        <v>992.4</v>
      </c>
      <c r="AL208">
        <v>268.52</v>
      </c>
      <c r="AM208">
        <v>2.95</v>
      </c>
      <c r="AN208">
        <v>10.119999999999999</v>
      </c>
      <c r="AO208">
        <v>-8.31</v>
      </c>
      <c r="AR208">
        <v>1053.2</v>
      </c>
      <c r="AW208">
        <v>994.4</v>
      </c>
      <c r="AX208">
        <v>268.5</v>
      </c>
      <c r="AY208">
        <v>2.95</v>
      </c>
      <c r="AZ208">
        <v>10.11</v>
      </c>
      <c r="BA208">
        <v>-8.33</v>
      </c>
      <c r="BB208">
        <f t="shared" si="59"/>
        <v>13.09965648404568</v>
      </c>
      <c r="BC208">
        <f t="shared" si="62"/>
        <v>12.09965648404568</v>
      </c>
      <c r="BD208">
        <f t="shared" si="63"/>
        <v>9.3382240368430161</v>
      </c>
      <c r="BE208">
        <f t="shared" si="64"/>
        <v>-7.6941054626016125</v>
      </c>
      <c r="BF208">
        <f t="shared" si="65"/>
        <v>12.09965648404568</v>
      </c>
      <c r="BH208">
        <f t="shared" si="66"/>
        <v>0.68916703093601717</v>
      </c>
      <c r="BI208">
        <f t="shared" si="60"/>
        <v>2.2599633577309137</v>
      </c>
      <c r="BN208">
        <v>992.4</v>
      </c>
      <c r="BO208">
        <v>268.52</v>
      </c>
      <c r="BP208">
        <v>2.95</v>
      </c>
      <c r="BQ208" s="3">
        <f t="shared" si="67"/>
        <v>9.3471667380735202</v>
      </c>
      <c r="BR208" s="3">
        <f t="shared" si="68"/>
        <v>-7.6753908689121468</v>
      </c>
      <c r="BS208">
        <f t="shared" si="61"/>
        <v>12.094674490036015</v>
      </c>
    </row>
    <row r="209" spans="1:71" x14ac:dyDescent="0.2">
      <c r="A209">
        <v>1062.9000000000001</v>
      </c>
      <c r="B209">
        <v>267.27999999999997</v>
      </c>
      <c r="C209">
        <v>2.956</v>
      </c>
      <c r="D209">
        <v>9.69</v>
      </c>
      <c r="E209">
        <v>-8.51</v>
      </c>
      <c r="G209">
        <v>992.4</v>
      </c>
      <c r="H209">
        <v>268.52</v>
      </c>
      <c r="I209">
        <v>2.95</v>
      </c>
      <c r="J209">
        <v>10.119999999999999</v>
      </c>
      <c r="K209">
        <v>-8.31</v>
      </c>
      <c r="M209">
        <v>994.4</v>
      </c>
      <c r="N209">
        <v>268.5</v>
      </c>
      <c r="O209">
        <v>2.95</v>
      </c>
      <c r="P209">
        <v>10.11</v>
      </c>
      <c r="Q209">
        <v>-8.33</v>
      </c>
      <c r="R209">
        <f t="shared" si="56"/>
        <v>13.09965648404568</v>
      </c>
      <c r="T209">
        <f t="shared" si="57"/>
        <v>13.80708694978582</v>
      </c>
      <c r="U209" s="3">
        <f t="shared" si="58"/>
        <v>994.4</v>
      </c>
      <c r="AK209">
        <v>994.4</v>
      </c>
      <c r="AL209">
        <v>268.5</v>
      </c>
      <c r="AM209">
        <v>2.95</v>
      </c>
      <c r="AN209">
        <v>10.11</v>
      </c>
      <c r="AO209">
        <v>-8.33</v>
      </c>
      <c r="AR209">
        <v>1056.4000000000001</v>
      </c>
      <c r="AW209">
        <v>996.5</v>
      </c>
      <c r="AX209">
        <v>268.38</v>
      </c>
      <c r="AY209">
        <v>2.9510000000000001</v>
      </c>
      <c r="AZ209">
        <v>10.08</v>
      </c>
      <c r="BA209">
        <v>-8.3699999999999992</v>
      </c>
      <c r="BB209">
        <f t="shared" si="59"/>
        <v>13.10203419320832</v>
      </c>
      <c r="BC209">
        <f t="shared" si="62"/>
        <v>12.10203419320832</v>
      </c>
      <c r="BD209">
        <f t="shared" si="63"/>
        <v>9.3106538167008335</v>
      </c>
      <c r="BE209">
        <f t="shared" si="64"/>
        <v>-7.7311679013676553</v>
      </c>
      <c r="BF209">
        <f t="shared" si="65"/>
        <v>12.10203419320832</v>
      </c>
      <c r="BH209">
        <f t="shared" si="66"/>
        <v>0.69297926305928181</v>
      </c>
      <c r="BI209">
        <f t="shared" si="60"/>
        <v>2.2637755898541783</v>
      </c>
      <c r="BN209">
        <v>994.4</v>
      </c>
      <c r="BO209">
        <v>268.5</v>
      </c>
      <c r="BP209">
        <v>2.95</v>
      </c>
      <c r="BQ209" s="3">
        <f t="shared" si="67"/>
        <v>9.3382240368430161</v>
      </c>
      <c r="BR209" s="3">
        <f t="shared" si="68"/>
        <v>-7.6941054626016125</v>
      </c>
      <c r="BS209">
        <f t="shared" si="61"/>
        <v>12.09965648404568</v>
      </c>
    </row>
    <row r="210" spans="1:71" x14ac:dyDescent="0.2">
      <c r="A210">
        <v>1066.2</v>
      </c>
      <c r="B210">
        <v>267.16000000000003</v>
      </c>
      <c r="C210">
        <v>2.9580000000000002</v>
      </c>
      <c r="D210">
        <v>9.7100000000000009</v>
      </c>
      <c r="E210">
        <v>-8.5</v>
      </c>
      <c r="G210">
        <v>994.4</v>
      </c>
      <c r="H210">
        <v>268.5</v>
      </c>
      <c r="I210">
        <v>2.95</v>
      </c>
      <c r="J210">
        <v>10.11</v>
      </c>
      <c r="K210">
        <v>-8.33</v>
      </c>
      <c r="M210">
        <v>996.5</v>
      </c>
      <c r="N210">
        <v>268.38</v>
      </c>
      <c r="O210">
        <v>2.9510000000000001</v>
      </c>
      <c r="P210">
        <v>10.08</v>
      </c>
      <c r="Q210">
        <v>-8.3699999999999992</v>
      </c>
      <c r="R210">
        <f t="shared" si="56"/>
        <v>13.10203419320832</v>
      </c>
      <c r="T210">
        <f t="shared" si="57"/>
        <v>13.81025134897034</v>
      </c>
      <c r="U210" s="3">
        <f t="shared" si="58"/>
        <v>996.5</v>
      </c>
      <c r="AK210">
        <v>996.5</v>
      </c>
      <c r="AL210">
        <v>268.38</v>
      </c>
      <c r="AM210">
        <v>2.9510000000000001</v>
      </c>
      <c r="AN210">
        <v>10.08</v>
      </c>
      <c r="AO210">
        <v>-8.3699999999999992</v>
      </c>
      <c r="AR210">
        <v>1059.7</v>
      </c>
      <c r="AW210">
        <v>998.5</v>
      </c>
      <c r="AX210">
        <v>268.35000000000002</v>
      </c>
      <c r="AY210">
        <v>2.9510000000000001</v>
      </c>
      <c r="AZ210">
        <v>10.06</v>
      </c>
      <c r="BA210">
        <v>-8.39</v>
      </c>
      <c r="BB210">
        <f t="shared" si="59"/>
        <v>13.099454187102607</v>
      </c>
      <c r="BC210">
        <f t="shared" si="62"/>
        <v>12.099454187102607</v>
      </c>
      <c r="BD210">
        <f t="shared" si="63"/>
        <v>9.2920290711116174</v>
      </c>
      <c r="BE210">
        <f t="shared" si="64"/>
        <v>-7.7495152988694302</v>
      </c>
      <c r="BF210">
        <f t="shared" si="65"/>
        <v>12.099454187102605</v>
      </c>
      <c r="BH210">
        <f t="shared" si="66"/>
        <v>0.69512924480155036</v>
      </c>
      <c r="BI210">
        <f t="shared" si="60"/>
        <v>2.2659255715964468</v>
      </c>
      <c r="BN210">
        <v>996.5</v>
      </c>
      <c r="BO210">
        <v>268.38</v>
      </c>
      <c r="BP210">
        <v>2.9510000000000001</v>
      </c>
      <c r="BQ210" s="3">
        <f t="shared" si="67"/>
        <v>9.3106538167008335</v>
      </c>
      <c r="BR210" s="3">
        <f t="shared" si="68"/>
        <v>-7.7311679013676553</v>
      </c>
      <c r="BS210">
        <f t="shared" si="61"/>
        <v>12.10203419320832</v>
      </c>
    </row>
    <row r="211" spans="1:71" x14ac:dyDescent="0.2">
      <c r="A211">
        <v>1069.4000000000001</v>
      </c>
      <c r="B211">
        <v>267.13</v>
      </c>
      <c r="C211">
        <v>2.9580000000000002</v>
      </c>
      <c r="D211">
        <v>9.65</v>
      </c>
      <c r="E211">
        <v>-8.41</v>
      </c>
      <c r="G211">
        <v>996.5</v>
      </c>
      <c r="H211">
        <v>268.38</v>
      </c>
      <c r="I211">
        <v>2.9510000000000001</v>
      </c>
      <c r="J211">
        <v>10.08</v>
      </c>
      <c r="K211">
        <v>-8.3699999999999992</v>
      </c>
      <c r="M211">
        <v>998.5</v>
      </c>
      <c r="N211">
        <v>268.35000000000002</v>
      </c>
      <c r="O211">
        <v>2.9510000000000001</v>
      </c>
      <c r="P211">
        <v>10.06</v>
      </c>
      <c r="Q211">
        <v>-8.39</v>
      </c>
      <c r="R211">
        <f t="shared" si="56"/>
        <v>13.099454187102607</v>
      </c>
      <c r="T211">
        <f t="shared" si="57"/>
        <v>13.813258868774872</v>
      </c>
      <c r="U211" s="3">
        <f t="shared" si="58"/>
        <v>998.5</v>
      </c>
      <c r="AK211">
        <v>998.5</v>
      </c>
      <c r="AL211">
        <v>268.35000000000002</v>
      </c>
      <c r="AM211">
        <v>2.9510000000000001</v>
      </c>
      <c r="AN211">
        <v>10.06</v>
      </c>
      <c r="AO211">
        <v>-8.39</v>
      </c>
      <c r="AR211">
        <v>1062.9000000000001</v>
      </c>
      <c r="AW211">
        <v>1000.6</v>
      </c>
      <c r="AX211">
        <v>268.33999999999997</v>
      </c>
      <c r="AY211">
        <v>2.9510000000000001</v>
      </c>
      <c r="AZ211">
        <v>10.050000000000001</v>
      </c>
      <c r="BA211">
        <v>-8.4</v>
      </c>
      <c r="BB211">
        <f t="shared" si="59"/>
        <v>13.098186897429736</v>
      </c>
      <c r="BC211">
        <f t="shared" si="62"/>
        <v>12.098186897429736</v>
      </c>
      <c r="BD211">
        <f t="shared" si="63"/>
        <v>9.2827182320194179</v>
      </c>
      <c r="BE211">
        <f t="shared" si="64"/>
        <v>-7.7586898655684662</v>
      </c>
      <c r="BF211">
        <f t="shared" si="65"/>
        <v>12.098186897429734</v>
      </c>
      <c r="BH211">
        <f t="shared" si="66"/>
        <v>0.69620455080571508</v>
      </c>
      <c r="BI211">
        <f t="shared" si="60"/>
        <v>2.2670008776006116</v>
      </c>
      <c r="BN211">
        <v>998.5</v>
      </c>
      <c r="BO211">
        <v>268.35000000000002</v>
      </c>
      <c r="BP211">
        <v>2.9510000000000001</v>
      </c>
      <c r="BQ211" s="3">
        <f t="shared" si="67"/>
        <v>9.2920290711116174</v>
      </c>
      <c r="BR211" s="3">
        <f t="shared" si="68"/>
        <v>-7.7495152988694302</v>
      </c>
      <c r="BS211">
        <f t="shared" si="61"/>
        <v>12.099454187102605</v>
      </c>
    </row>
    <row r="212" spans="1:71" x14ac:dyDescent="0.2">
      <c r="A212">
        <v>1072.7</v>
      </c>
      <c r="B212">
        <v>267.10000000000002</v>
      </c>
      <c r="C212">
        <v>2.9580000000000002</v>
      </c>
      <c r="D212">
        <v>9.66</v>
      </c>
      <c r="E212">
        <v>-8.4</v>
      </c>
      <c r="G212">
        <v>998.5</v>
      </c>
      <c r="H212">
        <v>268.35000000000002</v>
      </c>
      <c r="I212">
        <v>2.9510000000000001</v>
      </c>
      <c r="J212">
        <v>10.06</v>
      </c>
      <c r="K212">
        <v>-8.39</v>
      </c>
      <c r="M212">
        <v>1000.6</v>
      </c>
      <c r="N212">
        <v>268.33999999999997</v>
      </c>
      <c r="O212">
        <v>2.9510000000000001</v>
      </c>
      <c r="P212">
        <v>10.050000000000001</v>
      </c>
      <c r="Q212">
        <v>-8.4</v>
      </c>
      <c r="R212">
        <f t="shared" si="56"/>
        <v>13.098186897429736</v>
      </c>
      <c r="T212">
        <f t="shared" si="57"/>
        <v>13.816410288072223</v>
      </c>
      <c r="U212" s="3">
        <f t="shared" si="58"/>
        <v>1000.6</v>
      </c>
      <c r="AK212">
        <v>1000.6</v>
      </c>
      <c r="AL212">
        <v>268.33999999999997</v>
      </c>
      <c r="AM212">
        <v>2.9510000000000001</v>
      </c>
      <c r="AN212">
        <v>10.050000000000001</v>
      </c>
      <c r="AO212">
        <v>-8.4</v>
      </c>
      <c r="AR212">
        <v>1066.2</v>
      </c>
      <c r="AW212">
        <v>1003.1</v>
      </c>
      <c r="AX212">
        <v>268.31</v>
      </c>
      <c r="AY212">
        <v>2.9510000000000001</v>
      </c>
      <c r="AZ212">
        <v>10.02</v>
      </c>
      <c r="BA212">
        <v>-8.44</v>
      </c>
      <c r="BB212">
        <f t="shared" si="59"/>
        <v>13.100915998509416</v>
      </c>
      <c r="BC212">
        <f t="shared" si="62"/>
        <v>12.100915998509416</v>
      </c>
      <c r="BD212">
        <f t="shared" si="63"/>
        <v>9.2551679835867944</v>
      </c>
      <c r="BE212">
        <f t="shared" si="64"/>
        <v>-7.7957702376719089</v>
      </c>
      <c r="BF212">
        <f t="shared" si="65"/>
        <v>12.100915998509418</v>
      </c>
      <c r="BH212">
        <f t="shared" si="66"/>
        <v>0.70001578779372742</v>
      </c>
      <c r="BI212">
        <f t="shared" si="60"/>
        <v>2.2708121145886242</v>
      </c>
      <c r="BN212">
        <v>1000.6</v>
      </c>
      <c r="BO212">
        <v>268.33999999999997</v>
      </c>
      <c r="BP212">
        <v>2.9510000000000001</v>
      </c>
      <c r="BQ212" s="3">
        <f t="shared" si="67"/>
        <v>9.2827182320194179</v>
      </c>
      <c r="BR212" s="3">
        <f t="shared" si="68"/>
        <v>-7.7586898655684662</v>
      </c>
      <c r="BS212">
        <f t="shared" si="61"/>
        <v>12.098186897429734</v>
      </c>
    </row>
    <row r="213" spans="1:71" x14ac:dyDescent="0.2">
      <c r="A213">
        <v>1075.9000000000001</v>
      </c>
      <c r="B213">
        <v>267.07</v>
      </c>
      <c r="C213">
        <v>2.9580000000000002</v>
      </c>
      <c r="D213">
        <v>9.58</v>
      </c>
      <c r="E213">
        <v>-8.33</v>
      </c>
      <c r="G213">
        <v>1000.6</v>
      </c>
      <c r="H213">
        <v>268.33999999999997</v>
      </c>
      <c r="I213">
        <v>2.9510000000000001</v>
      </c>
      <c r="J213">
        <v>10.050000000000001</v>
      </c>
      <c r="K213">
        <v>-8.4</v>
      </c>
      <c r="M213">
        <v>1003.1</v>
      </c>
      <c r="N213">
        <v>268.31</v>
      </c>
      <c r="O213">
        <v>2.9510000000000001</v>
      </c>
      <c r="P213">
        <v>10.02</v>
      </c>
      <c r="Q213">
        <v>-8.44</v>
      </c>
      <c r="R213">
        <f t="shared" si="56"/>
        <v>13.100915998509416</v>
      </c>
      <c r="T213">
        <f t="shared" si="57"/>
        <v>13.820153365325226</v>
      </c>
      <c r="U213" s="3">
        <f t="shared" si="58"/>
        <v>1003.1</v>
      </c>
      <c r="AK213">
        <v>1003.1</v>
      </c>
      <c r="AL213">
        <v>268.31</v>
      </c>
      <c r="AM213">
        <v>2.9510000000000001</v>
      </c>
      <c r="AN213">
        <v>10.02</v>
      </c>
      <c r="AO213">
        <v>-8.44</v>
      </c>
      <c r="AR213">
        <v>1069.4000000000001</v>
      </c>
      <c r="AW213">
        <v>1005.7</v>
      </c>
      <c r="AX213">
        <v>268.27999999999997</v>
      </c>
      <c r="AY213">
        <v>2.9510000000000001</v>
      </c>
      <c r="AZ213">
        <v>10.01</v>
      </c>
      <c r="BA213">
        <v>-8.4600000000000009</v>
      </c>
      <c r="BB213">
        <f t="shared" si="59"/>
        <v>13.106170302571229</v>
      </c>
      <c r="BC213">
        <f t="shared" si="62"/>
        <v>12.106170302571229</v>
      </c>
      <c r="BD213">
        <f t="shared" si="63"/>
        <v>9.2462376064931657</v>
      </c>
      <c r="BE213">
        <f t="shared" si="64"/>
        <v>-7.8145025125806384</v>
      </c>
      <c r="BF213">
        <f t="shared" si="65"/>
        <v>12.106170302571229</v>
      </c>
      <c r="BH213">
        <f t="shared" si="66"/>
        <v>0.70167446820286172</v>
      </c>
      <c r="BI213">
        <f t="shared" si="60"/>
        <v>2.2724707949977585</v>
      </c>
      <c r="BN213">
        <v>1003.1</v>
      </c>
      <c r="BO213">
        <v>268.31</v>
      </c>
      <c r="BP213">
        <v>2.9510000000000001</v>
      </c>
      <c r="BQ213" s="3">
        <f t="shared" si="67"/>
        <v>9.2551679835867944</v>
      </c>
      <c r="BR213" s="3">
        <f t="shared" si="68"/>
        <v>-7.7957702376719089</v>
      </c>
      <c r="BS213">
        <f t="shared" si="61"/>
        <v>12.100915998509418</v>
      </c>
    </row>
    <row r="214" spans="1:71" x14ac:dyDescent="0.2">
      <c r="A214">
        <v>1079.2</v>
      </c>
      <c r="B214">
        <v>266.93</v>
      </c>
      <c r="C214">
        <v>2.9590000000000001</v>
      </c>
      <c r="D214">
        <v>9.6</v>
      </c>
      <c r="E214">
        <v>-8.32</v>
      </c>
      <c r="G214">
        <v>1003.1</v>
      </c>
      <c r="H214">
        <v>268.31</v>
      </c>
      <c r="I214">
        <v>2.9510000000000001</v>
      </c>
      <c r="J214">
        <v>10.02</v>
      </c>
      <c r="K214">
        <v>-8.44</v>
      </c>
      <c r="M214">
        <v>1005.7</v>
      </c>
      <c r="N214">
        <v>268.27999999999997</v>
      </c>
      <c r="O214">
        <v>2.9510000000000001</v>
      </c>
      <c r="P214">
        <v>10.01</v>
      </c>
      <c r="Q214">
        <v>-8.4600000000000009</v>
      </c>
      <c r="R214">
        <f t="shared" si="56"/>
        <v>13.106170302571229</v>
      </c>
      <c r="T214">
        <f t="shared" si="57"/>
        <v>13.824036282666718</v>
      </c>
      <c r="U214" s="3">
        <f t="shared" si="58"/>
        <v>1005.7</v>
      </c>
      <c r="AK214">
        <v>1005.7</v>
      </c>
      <c r="AL214">
        <v>268.27999999999997</v>
      </c>
      <c r="AM214">
        <v>2.9510000000000001</v>
      </c>
      <c r="AN214">
        <v>10.01</v>
      </c>
      <c r="AO214">
        <v>-8.4600000000000009</v>
      </c>
      <c r="AR214">
        <v>1072.7</v>
      </c>
      <c r="AW214">
        <v>1008.2</v>
      </c>
      <c r="AX214">
        <v>268.17</v>
      </c>
      <c r="AY214">
        <v>2.952</v>
      </c>
      <c r="AZ214">
        <v>9.99</v>
      </c>
      <c r="BA214">
        <v>-8.4700000000000006</v>
      </c>
      <c r="BB214">
        <f t="shared" si="59"/>
        <v>13.097366147435903</v>
      </c>
      <c r="BC214">
        <f t="shared" si="62"/>
        <v>12.097366147435903</v>
      </c>
      <c r="BD214">
        <f t="shared" si="63"/>
        <v>9.2272512238305442</v>
      </c>
      <c r="BE214">
        <f t="shared" si="64"/>
        <v>-7.8233050916761471</v>
      </c>
      <c r="BF214">
        <f t="shared" si="65"/>
        <v>12.097366147435904</v>
      </c>
      <c r="BH214">
        <f t="shared" si="66"/>
        <v>0.70324330134693791</v>
      </c>
      <c r="BI214">
        <f t="shared" si="60"/>
        <v>2.2740396281418347</v>
      </c>
      <c r="BN214">
        <v>1005.7</v>
      </c>
      <c r="BO214">
        <v>268.27999999999997</v>
      </c>
      <c r="BP214">
        <v>2.9510000000000001</v>
      </c>
      <c r="BQ214" s="3">
        <f t="shared" si="67"/>
        <v>9.2462376064931657</v>
      </c>
      <c r="BR214" s="3">
        <f t="shared" si="68"/>
        <v>-7.8145025125806384</v>
      </c>
      <c r="BS214">
        <f t="shared" si="61"/>
        <v>12.106170302571229</v>
      </c>
    </row>
    <row r="215" spans="1:71" x14ac:dyDescent="0.2">
      <c r="A215">
        <v>1082.5</v>
      </c>
      <c r="B215">
        <v>266.91000000000003</v>
      </c>
      <c r="C215">
        <v>2.9590000000000001</v>
      </c>
      <c r="D215">
        <v>9.5399999999999991</v>
      </c>
      <c r="E215">
        <v>-8.23</v>
      </c>
      <c r="G215">
        <v>1005.7</v>
      </c>
      <c r="H215">
        <v>268.27999999999997</v>
      </c>
      <c r="I215">
        <v>2.9510000000000001</v>
      </c>
      <c r="J215">
        <v>10.01</v>
      </c>
      <c r="K215">
        <v>-8.4600000000000009</v>
      </c>
      <c r="M215">
        <v>1008.2</v>
      </c>
      <c r="N215">
        <v>268.17</v>
      </c>
      <c r="O215">
        <v>2.952</v>
      </c>
      <c r="P215">
        <v>9.99</v>
      </c>
      <c r="Q215">
        <v>-8.4700000000000006</v>
      </c>
      <c r="R215">
        <f t="shared" si="56"/>
        <v>13.097366147435903</v>
      </c>
      <c r="T215">
        <f t="shared" si="57"/>
        <v>13.827760401963863</v>
      </c>
      <c r="U215" s="3">
        <f t="shared" si="58"/>
        <v>1008.2</v>
      </c>
      <c r="AK215">
        <v>1008.2</v>
      </c>
      <c r="AL215">
        <v>268.17</v>
      </c>
      <c r="AM215">
        <v>2.952</v>
      </c>
      <c r="AN215">
        <v>9.99</v>
      </c>
      <c r="AO215">
        <v>-8.4700000000000006</v>
      </c>
      <c r="AR215">
        <v>1075.9000000000001</v>
      </c>
      <c r="AW215">
        <v>1010.8</v>
      </c>
      <c r="AX215">
        <v>268.14999999999998</v>
      </c>
      <c r="AY215">
        <v>2.952</v>
      </c>
      <c r="AZ215">
        <v>10.039999999999999</v>
      </c>
      <c r="BA215">
        <v>-8.57</v>
      </c>
      <c r="BB215">
        <f t="shared" si="59"/>
        <v>13.200246209825027</v>
      </c>
      <c r="BC215">
        <f t="shared" si="62"/>
        <v>12.200246209825027</v>
      </c>
      <c r="BD215">
        <f t="shared" si="63"/>
        <v>9.2794081261509227</v>
      </c>
      <c r="BE215">
        <f t="shared" si="64"/>
        <v>-7.920769685369863</v>
      </c>
      <c r="BF215">
        <f t="shared" si="65"/>
        <v>12.200246209825028</v>
      </c>
      <c r="BH215">
        <f t="shared" si="66"/>
        <v>0.70657204329985401</v>
      </c>
      <c r="BI215">
        <f t="shared" si="60"/>
        <v>2.2773683700947509</v>
      </c>
      <c r="BN215">
        <v>1008.2</v>
      </c>
      <c r="BO215">
        <v>268.17</v>
      </c>
      <c r="BP215">
        <v>2.952</v>
      </c>
      <c r="BQ215" s="3">
        <f t="shared" si="67"/>
        <v>9.2272512238305442</v>
      </c>
      <c r="BR215" s="3">
        <f t="shared" si="68"/>
        <v>-7.8233050916761471</v>
      </c>
      <c r="BS215">
        <f t="shared" si="61"/>
        <v>12.097366147435904</v>
      </c>
    </row>
    <row r="216" spans="1:71" x14ac:dyDescent="0.2">
      <c r="A216">
        <v>1085.8</v>
      </c>
      <c r="B216">
        <v>266.87</v>
      </c>
      <c r="C216">
        <v>2.9590000000000001</v>
      </c>
      <c r="D216">
        <v>9.5500000000000007</v>
      </c>
      <c r="E216">
        <v>-8.2200000000000006</v>
      </c>
      <c r="G216">
        <v>1008.2</v>
      </c>
      <c r="H216">
        <v>268.17</v>
      </c>
      <c r="I216">
        <v>2.952</v>
      </c>
      <c r="J216">
        <v>9.99</v>
      </c>
      <c r="K216">
        <v>-8.4700000000000006</v>
      </c>
      <c r="M216">
        <v>1010.8</v>
      </c>
      <c r="N216">
        <v>268.14999999999998</v>
      </c>
      <c r="O216">
        <v>2.952</v>
      </c>
      <c r="P216">
        <v>10.039999999999999</v>
      </c>
      <c r="Q216">
        <v>-8.57</v>
      </c>
      <c r="R216">
        <f t="shared" si="56"/>
        <v>13.200246209825027</v>
      </c>
      <c r="T216">
        <f t="shared" si="57"/>
        <v>13.831623702762124</v>
      </c>
      <c r="U216" s="3">
        <f t="shared" si="58"/>
        <v>1010.8</v>
      </c>
      <c r="AK216">
        <v>1010.8</v>
      </c>
      <c r="AL216">
        <v>268.14999999999998</v>
      </c>
      <c r="AM216">
        <v>2.952</v>
      </c>
      <c r="AN216">
        <v>10.039999999999999</v>
      </c>
      <c r="AO216">
        <v>-8.57</v>
      </c>
      <c r="AR216">
        <v>1079.2</v>
      </c>
      <c r="AW216">
        <v>1013.4</v>
      </c>
      <c r="AX216">
        <v>268.12</v>
      </c>
      <c r="AY216">
        <v>2.952</v>
      </c>
      <c r="AZ216">
        <v>10.02</v>
      </c>
      <c r="BA216">
        <v>-8.59</v>
      </c>
      <c r="BB216">
        <f t="shared" si="59"/>
        <v>13.198049098256908</v>
      </c>
      <c r="BC216">
        <f t="shared" si="62"/>
        <v>12.198049098256908</v>
      </c>
      <c r="BD216">
        <f t="shared" si="63"/>
        <v>9.2607968840392214</v>
      </c>
      <c r="BE216">
        <f t="shared" si="64"/>
        <v>-7.9391462309278342</v>
      </c>
      <c r="BF216">
        <f t="shared" si="65"/>
        <v>12.198049098256909</v>
      </c>
      <c r="BH216">
        <f t="shared" si="66"/>
        <v>0.70870845490197554</v>
      </c>
      <c r="BI216">
        <f t="shared" si="60"/>
        <v>2.2795047816968723</v>
      </c>
      <c r="BN216">
        <v>1010.8</v>
      </c>
      <c r="BO216">
        <v>268.14999999999998</v>
      </c>
      <c r="BP216">
        <v>2.952</v>
      </c>
      <c r="BQ216" s="3">
        <f t="shared" si="67"/>
        <v>9.2794081261509227</v>
      </c>
      <c r="BR216" s="3">
        <f t="shared" si="68"/>
        <v>-7.920769685369863</v>
      </c>
      <c r="BS216">
        <f t="shared" si="61"/>
        <v>12.200246209825028</v>
      </c>
    </row>
    <row r="217" spans="1:71" x14ac:dyDescent="0.2">
      <c r="A217">
        <v>1089.0999999999999</v>
      </c>
      <c r="B217">
        <v>266.74</v>
      </c>
      <c r="C217">
        <v>2.96</v>
      </c>
      <c r="D217">
        <v>9.57</v>
      </c>
      <c r="E217">
        <v>-8.1999999999999993</v>
      </c>
      <c r="G217">
        <v>1010.8</v>
      </c>
      <c r="H217">
        <v>268.14999999999998</v>
      </c>
      <c r="I217">
        <v>2.952</v>
      </c>
      <c r="J217">
        <v>10.039999999999999</v>
      </c>
      <c r="K217">
        <v>-8.57</v>
      </c>
      <c r="M217">
        <v>1013.4</v>
      </c>
      <c r="N217">
        <v>268.12</v>
      </c>
      <c r="O217">
        <v>2.952</v>
      </c>
      <c r="P217">
        <v>10.02</v>
      </c>
      <c r="Q217">
        <v>-8.59</v>
      </c>
      <c r="R217">
        <f t="shared" si="56"/>
        <v>13.198049098256908</v>
      </c>
      <c r="T217">
        <f t="shared" si="57"/>
        <v>13.83547707905378</v>
      </c>
      <c r="U217" s="3">
        <f t="shared" si="58"/>
        <v>1013.4</v>
      </c>
      <c r="AK217">
        <v>1013.4</v>
      </c>
      <c r="AL217">
        <v>268.12</v>
      </c>
      <c r="AM217">
        <v>2.952</v>
      </c>
      <c r="AN217">
        <v>10.02</v>
      </c>
      <c r="AO217">
        <v>-8.59</v>
      </c>
      <c r="AR217">
        <v>1082.5</v>
      </c>
      <c r="AW217">
        <v>1015.9</v>
      </c>
      <c r="AX217">
        <v>268.10000000000002</v>
      </c>
      <c r="AY217">
        <v>2.952</v>
      </c>
      <c r="AZ217">
        <v>10.01</v>
      </c>
      <c r="BA217">
        <v>-8.61</v>
      </c>
      <c r="BB217">
        <f t="shared" si="59"/>
        <v>13.203491962356019</v>
      </c>
      <c r="BC217">
        <f t="shared" si="62"/>
        <v>12.203491962356019</v>
      </c>
      <c r="BD217">
        <f t="shared" si="63"/>
        <v>9.2518672250841565</v>
      </c>
      <c r="BE217">
        <f t="shared" si="64"/>
        <v>-7.9578997810164394</v>
      </c>
      <c r="BF217">
        <f t="shared" si="65"/>
        <v>12.203491962356017</v>
      </c>
      <c r="BH217">
        <f t="shared" si="66"/>
        <v>0.7103513998010077</v>
      </c>
      <c r="BI217">
        <f t="shared" si="60"/>
        <v>2.2811477265959041</v>
      </c>
      <c r="BN217">
        <v>1013.4</v>
      </c>
      <c r="BO217">
        <v>268.12</v>
      </c>
      <c r="BP217">
        <v>2.952</v>
      </c>
      <c r="BQ217" s="3">
        <f t="shared" si="67"/>
        <v>9.2607968840392214</v>
      </c>
      <c r="BR217" s="3">
        <f t="shared" si="68"/>
        <v>-7.9391462309278342</v>
      </c>
      <c r="BS217">
        <f t="shared" si="61"/>
        <v>12.198049098256909</v>
      </c>
    </row>
    <row r="218" spans="1:71" x14ac:dyDescent="0.2">
      <c r="A218">
        <v>1092.5</v>
      </c>
      <c r="B218">
        <v>266.70999999999998</v>
      </c>
      <c r="C218">
        <v>2.96</v>
      </c>
      <c r="D218">
        <v>9.51</v>
      </c>
      <c r="E218">
        <v>-8.1199999999999992</v>
      </c>
      <c r="G218">
        <v>1013.4</v>
      </c>
      <c r="H218">
        <v>268.12</v>
      </c>
      <c r="I218">
        <v>2.952</v>
      </c>
      <c r="J218">
        <v>10.02</v>
      </c>
      <c r="K218">
        <v>-8.59</v>
      </c>
      <c r="M218">
        <v>1015.9</v>
      </c>
      <c r="N218">
        <v>268.10000000000002</v>
      </c>
      <c r="O218">
        <v>2.952</v>
      </c>
      <c r="P218">
        <v>10.01</v>
      </c>
      <c r="Q218">
        <v>-8.61</v>
      </c>
      <c r="R218">
        <f t="shared" si="56"/>
        <v>13.203491962356019</v>
      </c>
      <c r="T218">
        <f t="shared" si="57"/>
        <v>13.839172936637317</v>
      </c>
      <c r="U218" s="3">
        <f t="shared" si="58"/>
        <v>1015.9</v>
      </c>
      <c r="AK218">
        <v>1015.9</v>
      </c>
      <c r="AL218">
        <v>268.10000000000002</v>
      </c>
      <c r="AM218">
        <v>2.952</v>
      </c>
      <c r="AN218">
        <v>10.01</v>
      </c>
      <c r="AO218">
        <v>-8.61</v>
      </c>
      <c r="AR218">
        <v>1085.8</v>
      </c>
      <c r="AW218">
        <v>1018.5</v>
      </c>
      <c r="AX218">
        <v>267.98</v>
      </c>
      <c r="AY218">
        <v>2.9529999999999998</v>
      </c>
      <c r="AZ218">
        <v>9.98</v>
      </c>
      <c r="BA218">
        <v>-8.64</v>
      </c>
      <c r="BB218">
        <f t="shared" si="59"/>
        <v>13.200378782444085</v>
      </c>
      <c r="BC218">
        <f t="shared" si="62"/>
        <v>12.200378782444085</v>
      </c>
      <c r="BD218">
        <f t="shared" si="63"/>
        <v>9.2239610889595873</v>
      </c>
      <c r="BE218">
        <f t="shared" si="64"/>
        <v>-7.9854733275161136</v>
      </c>
      <c r="BF218">
        <f t="shared" si="65"/>
        <v>12.200378782444085</v>
      </c>
      <c r="BH218">
        <f t="shared" si="66"/>
        <v>0.71355638830501622</v>
      </c>
      <c r="BI218">
        <f t="shared" si="60"/>
        <v>2.2843527150999128</v>
      </c>
      <c r="BN218">
        <v>1015.9</v>
      </c>
      <c r="BO218">
        <v>268.10000000000002</v>
      </c>
      <c r="BP218">
        <v>2.952</v>
      </c>
      <c r="BQ218" s="3">
        <f t="shared" si="67"/>
        <v>9.2518672250841565</v>
      </c>
      <c r="BR218" s="3">
        <f t="shared" si="68"/>
        <v>-7.9578997810164394</v>
      </c>
      <c r="BS218">
        <f t="shared" si="61"/>
        <v>12.203491962356017</v>
      </c>
    </row>
    <row r="219" spans="1:71" x14ac:dyDescent="0.2">
      <c r="A219">
        <v>1095.8</v>
      </c>
      <c r="B219">
        <v>266.68</v>
      </c>
      <c r="C219">
        <v>2.96</v>
      </c>
      <c r="D219">
        <v>9.52</v>
      </c>
      <c r="E219">
        <v>-8.1</v>
      </c>
      <c r="G219">
        <v>1015.9</v>
      </c>
      <c r="H219">
        <v>268.10000000000002</v>
      </c>
      <c r="I219">
        <v>2.952</v>
      </c>
      <c r="J219">
        <v>10.01</v>
      </c>
      <c r="K219">
        <v>-8.61</v>
      </c>
      <c r="M219">
        <v>1018.5</v>
      </c>
      <c r="N219">
        <v>267.98</v>
      </c>
      <c r="O219">
        <v>2.9529999999999998</v>
      </c>
      <c r="P219">
        <v>9.98</v>
      </c>
      <c r="Q219">
        <v>-8.64</v>
      </c>
      <c r="R219">
        <f t="shared" si="56"/>
        <v>13.200378782444085</v>
      </c>
      <c r="T219">
        <f t="shared" si="57"/>
        <v>13.843006992991358</v>
      </c>
      <c r="U219" s="3">
        <f t="shared" si="58"/>
        <v>1018.5</v>
      </c>
      <c r="AK219">
        <v>1018.5</v>
      </c>
      <c r="AL219">
        <v>267.98</v>
      </c>
      <c r="AM219">
        <v>2.9529999999999998</v>
      </c>
      <c r="AN219">
        <v>9.98</v>
      </c>
      <c r="AO219">
        <v>-8.64</v>
      </c>
      <c r="AR219">
        <v>1089.0999999999999</v>
      </c>
      <c r="AW219">
        <v>1021.1</v>
      </c>
      <c r="AX219">
        <v>267.95999999999998</v>
      </c>
      <c r="AY219">
        <v>2.9529999999999998</v>
      </c>
      <c r="AZ219">
        <v>9.9600000000000009</v>
      </c>
      <c r="BA219">
        <v>-8.66</v>
      </c>
      <c r="BB219">
        <f t="shared" si="59"/>
        <v>13.198378688308653</v>
      </c>
      <c r="BC219">
        <f t="shared" si="62"/>
        <v>12.198378688308653</v>
      </c>
      <c r="BD219">
        <f t="shared" si="63"/>
        <v>9.2053618557843979</v>
      </c>
      <c r="BE219">
        <f t="shared" si="64"/>
        <v>-8.0038588023185646</v>
      </c>
      <c r="BF219">
        <f t="shared" si="65"/>
        <v>12.198378688308653</v>
      </c>
      <c r="BH219">
        <f t="shared" si="66"/>
        <v>0.71569387305362819</v>
      </c>
      <c r="BI219">
        <f t="shared" si="60"/>
        <v>2.286490199848525</v>
      </c>
      <c r="BN219">
        <v>1018.5</v>
      </c>
      <c r="BO219">
        <v>267.98</v>
      </c>
      <c r="BP219">
        <v>2.9529999999999998</v>
      </c>
      <c r="BQ219" s="3">
        <f t="shared" si="67"/>
        <v>9.2239610889595873</v>
      </c>
      <c r="BR219" s="3">
        <f t="shared" si="68"/>
        <v>-7.9854733275161136</v>
      </c>
      <c r="BS219">
        <f t="shared" si="61"/>
        <v>12.200378782444085</v>
      </c>
    </row>
    <row r="220" spans="1:71" x14ac:dyDescent="0.2">
      <c r="A220">
        <v>1099.0999999999999</v>
      </c>
      <c r="B220">
        <v>266.55</v>
      </c>
      <c r="C220">
        <v>2.9609999999999999</v>
      </c>
      <c r="D220">
        <v>9.4600000000000009</v>
      </c>
      <c r="E220">
        <v>-8.02</v>
      </c>
      <c r="G220">
        <v>1018.5</v>
      </c>
      <c r="H220">
        <v>267.98</v>
      </c>
      <c r="I220">
        <v>2.9529999999999998</v>
      </c>
      <c r="J220">
        <v>9.98</v>
      </c>
      <c r="K220">
        <v>-8.64</v>
      </c>
      <c r="M220">
        <v>1021.1</v>
      </c>
      <c r="N220">
        <v>267.95999999999998</v>
      </c>
      <c r="O220">
        <v>2.9529999999999998</v>
      </c>
      <c r="P220">
        <v>9.9600000000000009</v>
      </c>
      <c r="Q220">
        <v>-8.66</v>
      </c>
      <c r="R220">
        <f t="shared" si="56"/>
        <v>13.198378688308653</v>
      </c>
      <c r="T220">
        <f t="shared" si="57"/>
        <v>13.846831274333304</v>
      </c>
      <c r="U220" s="3">
        <f t="shared" si="58"/>
        <v>1021.1</v>
      </c>
      <c r="AK220">
        <v>1021.1</v>
      </c>
      <c r="AL220">
        <v>267.95999999999998</v>
      </c>
      <c r="AM220">
        <v>2.9529999999999998</v>
      </c>
      <c r="AN220">
        <v>9.9600000000000009</v>
      </c>
      <c r="AO220">
        <v>-8.66</v>
      </c>
      <c r="AR220">
        <v>1092.5</v>
      </c>
      <c r="AW220">
        <v>1023.6</v>
      </c>
      <c r="AX220">
        <v>267.94</v>
      </c>
      <c r="AY220">
        <v>2.9529999999999998</v>
      </c>
      <c r="AZ220">
        <v>9.9499999999999993</v>
      </c>
      <c r="BA220">
        <v>-8.68</v>
      </c>
      <c r="BB220">
        <f t="shared" si="59"/>
        <v>13.203972886976102</v>
      </c>
      <c r="BC220">
        <f t="shared" si="62"/>
        <v>12.203972886976102</v>
      </c>
      <c r="BD220">
        <f t="shared" si="63"/>
        <v>9.1964389252257313</v>
      </c>
      <c r="BE220">
        <f t="shared" si="64"/>
        <v>-8.0226220975838523</v>
      </c>
      <c r="BF220">
        <f t="shared" si="65"/>
        <v>12.203972886976098</v>
      </c>
      <c r="BH220">
        <f t="shared" si="66"/>
        <v>0.71733384798791777</v>
      </c>
      <c r="BI220">
        <f t="shared" si="60"/>
        <v>2.2881301747828138</v>
      </c>
      <c r="BN220">
        <v>1021.1</v>
      </c>
      <c r="BO220">
        <v>267.95999999999998</v>
      </c>
      <c r="BP220">
        <v>2.9529999999999998</v>
      </c>
      <c r="BQ220" s="3">
        <f t="shared" si="67"/>
        <v>9.2053618557843979</v>
      </c>
      <c r="BR220" s="3">
        <f t="shared" si="68"/>
        <v>-8.0038588023185646</v>
      </c>
      <c r="BS220">
        <f t="shared" si="61"/>
        <v>12.198378688308653</v>
      </c>
    </row>
    <row r="221" spans="1:71" x14ac:dyDescent="0.2">
      <c r="A221">
        <v>1102.4000000000001</v>
      </c>
      <c r="B221">
        <v>266.51</v>
      </c>
      <c r="C221">
        <v>2.9609999999999999</v>
      </c>
      <c r="D221">
        <v>9.4700000000000006</v>
      </c>
      <c r="E221">
        <v>-8</v>
      </c>
      <c r="G221">
        <v>1021.1</v>
      </c>
      <c r="H221">
        <v>267.95999999999998</v>
      </c>
      <c r="I221">
        <v>2.9529999999999998</v>
      </c>
      <c r="J221">
        <v>9.9600000000000009</v>
      </c>
      <c r="K221">
        <v>-8.66</v>
      </c>
      <c r="M221">
        <v>1023.6</v>
      </c>
      <c r="N221">
        <v>267.94</v>
      </c>
      <c r="O221">
        <v>2.9529999999999998</v>
      </c>
      <c r="P221">
        <v>9.9499999999999993</v>
      </c>
      <c r="Q221">
        <v>-8.68</v>
      </c>
      <c r="R221">
        <f t="shared" si="56"/>
        <v>13.203972886976102</v>
      </c>
      <c r="T221">
        <f t="shared" si="57"/>
        <v>13.850499295919517</v>
      </c>
      <c r="U221" s="3">
        <f t="shared" si="58"/>
        <v>1023.6</v>
      </c>
      <c r="AK221">
        <v>1023.6</v>
      </c>
      <c r="AL221">
        <v>267.94</v>
      </c>
      <c r="AM221">
        <v>2.9529999999999998</v>
      </c>
      <c r="AN221">
        <v>9.9499999999999993</v>
      </c>
      <c r="AO221">
        <v>-8.68</v>
      </c>
      <c r="AR221">
        <v>1095.8</v>
      </c>
      <c r="AW221">
        <v>1026.2</v>
      </c>
      <c r="AX221">
        <v>267.91000000000003</v>
      </c>
      <c r="AY221">
        <v>2.9529999999999998</v>
      </c>
      <c r="AZ221">
        <v>9.93</v>
      </c>
      <c r="BA221">
        <v>-8.69</v>
      </c>
      <c r="BB221">
        <f t="shared" si="59"/>
        <v>13.195491654349222</v>
      </c>
      <c r="BC221">
        <f t="shared" si="62"/>
        <v>12.195491654349222</v>
      </c>
      <c r="BD221">
        <f t="shared" si="63"/>
        <v>9.1774702527111156</v>
      </c>
      <c r="BE221">
        <f t="shared" si="64"/>
        <v>-8.0314417417985489</v>
      </c>
      <c r="BF221">
        <f t="shared" si="65"/>
        <v>12.195491654349222</v>
      </c>
      <c r="BH221">
        <f t="shared" si="66"/>
        <v>0.71890129070298936</v>
      </c>
      <c r="BI221">
        <f t="shared" si="60"/>
        <v>2.289697617497886</v>
      </c>
      <c r="BN221">
        <v>1023.6</v>
      </c>
      <c r="BO221">
        <v>267.94</v>
      </c>
      <c r="BP221">
        <v>2.9529999999999998</v>
      </c>
      <c r="BQ221" s="3">
        <f t="shared" si="67"/>
        <v>9.1964389252257313</v>
      </c>
      <c r="BR221" s="3">
        <f t="shared" si="68"/>
        <v>-8.0226220975838523</v>
      </c>
      <c r="BS221">
        <f t="shared" si="61"/>
        <v>12.203972886976098</v>
      </c>
    </row>
    <row r="222" spans="1:71" x14ac:dyDescent="0.2">
      <c r="A222">
        <v>1105.7</v>
      </c>
      <c r="B222">
        <v>266.48</v>
      </c>
      <c r="C222">
        <v>2.9609999999999999</v>
      </c>
      <c r="D222">
        <v>9.41</v>
      </c>
      <c r="E222">
        <v>-7.92</v>
      </c>
      <c r="G222">
        <v>1023.6</v>
      </c>
      <c r="H222">
        <v>267.94</v>
      </c>
      <c r="I222">
        <v>2.9529999999999998</v>
      </c>
      <c r="J222">
        <v>9.9499999999999993</v>
      </c>
      <c r="K222">
        <v>-8.68</v>
      </c>
      <c r="M222">
        <v>1026.2</v>
      </c>
      <c r="N222">
        <v>267.91000000000003</v>
      </c>
      <c r="O222">
        <v>2.9529999999999998</v>
      </c>
      <c r="P222">
        <v>9.93</v>
      </c>
      <c r="Q222">
        <v>-8.69</v>
      </c>
      <c r="R222">
        <f t="shared" si="56"/>
        <v>13.195491654349222</v>
      </c>
      <c r="T222">
        <f t="shared" si="57"/>
        <v>13.854304547252863</v>
      </c>
      <c r="U222" s="3">
        <f t="shared" si="58"/>
        <v>1026.2</v>
      </c>
      <c r="AK222">
        <v>1026.2</v>
      </c>
      <c r="AL222">
        <v>267.91000000000003</v>
      </c>
      <c r="AM222">
        <v>2.9529999999999998</v>
      </c>
      <c r="AN222">
        <v>9.93</v>
      </c>
      <c r="AO222">
        <v>-8.69</v>
      </c>
      <c r="AR222">
        <v>1099.0999999999999</v>
      </c>
      <c r="AW222">
        <v>1028.7</v>
      </c>
      <c r="AX222">
        <v>267.8</v>
      </c>
      <c r="AY222">
        <v>2.9540000000000002</v>
      </c>
      <c r="AZ222">
        <v>9.9</v>
      </c>
      <c r="BA222">
        <v>-8.73</v>
      </c>
      <c r="BB222">
        <f t="shared" si="59"/>
        <v>13.199352256834425</v>
      </c>
      <c r="BC222">
        <f t="shared" si="62"/>
        <v>12.199352256834425</v>
      </c>
      <c r="BD222">
        <f t="shared" si="63"/>
        <v>9.149963194604954</v>
      </c>
      <c r="BE222">
        <f t="shared" si="64"/>
        <v>-8.0686039079698215</v>
      </c>
      <c r="BF222">
        <f t="shared" si="65"/>
        <v>12.199352256834425</v>
      </c>
      <c r="BH222">
        <f t="shared" si="66"/>
        <v>0.7226786015308595</v>
      </c>
      <c r="BI222">
        <f t="shared" si="60"/>
        <v>2.2934749283257561</v>
      </c>
      <c r="BN222">
        <v>1026.2</v>
      </c>
      <c r="BO222">
        <v>267.91000000000003</v>
      </c>
      <c r="BP222">
        <v>2.9529999999999998</v>
      </c>
      <c r="BQ222" s="3">
        <f t="shared" si="67"/>
        <v>9.1774702527111156</v>
      </c>
      <c r="BR222" s="3">
        <f t="shared" si="68"/>
        <v>-8.0314417417985489</v>
      </c>
      <c r="BS222">
        <f t="shared" si="61"/>
        <v>12.195491654349222</v>
      </c>
    </row>
    <row r="223" spans="1:71" x14ac:dyDescent="0.2">
      <c r="A223">
        <v>1109.0999999999999</v>
      </c>
      <c r="B223">
        <v>266.35000000000002</v>
      </c>
      <c r="C223">
        <v>2.9620000000000002</v>
      </c>
      <c r="D223">
        <v>9.42</v>
      </c>
      <c r="E223">
        <v>-7.91</v>
      </c>
      <c r="G223">
        <v>1026.2</v>
      </c>
      <c r="H223">
        <v>267.91000000000003</v>
      </c>
      <c r="I223">
        <v>2.9529999999999998</v>
      </c>
      <c r="J223">
        <v>9.93</v>
      </c>
      <c r="K223">
        <v>-8.69</v>
      </c>
      <c r="M223">
        <v>1028.7</v>
      </c>
      <c r="N223">
        <v>267.8</v>
      </c>
      <c r="O223">
        <v>2.9540000000000002</v>
      </c>
      <c r="P223">
        <v>9.9</v>
      </c>
      <c r="Q223">
        <v>-8.73</v>
      </c>
      <c r="R223">
        <f t="shared" si="56"/>
        <v>13.199352256834425</v>
      </c>
      <c r="T223">
        <f t="shared" si="57"/>
        <v>13.857954361696542</v>
      </c>
      <c r="U223" s="3">
        <f t="shared" si="58"/>
        <v>1028.7</v>
      </c>
      <c r="AK223">
        <v>1028.7</v>
      </c>
      <c r="AL223">
        <v>267.8</v>
      </c>
      <c r="AM223">
        <v>2.9540000000000002</v>
      </c>
      <c r="AN223">
        <v>9.9</v>
      </c>
      <c r="AO223">
        <v>-8.73</v>
      </c>
      <c r="AR223">
        <v>1102.4000000000001</v>
      </c>
      <c r="AW223">
        <v>1031.3</v>
      </c>
      <c r="AX223">
        <v>267.77</v>
      </c>
      <c r="AY223">
        <v>2.9540000000000002</v>
      </c>
      <c r="AZ223">
        <v>9.89</v>
      </c>
      <c r="BA223">
        <v>-8.75</v>
      </c>
      <c r="BB223">
        <f t="shared" si="59"/>
        <v>13.205097500586659</v>
      </c>
      <c r="BC223">
        <f t="shared" si="62"/>
        <v>12.205097500586659</v>
      </c>
      <c r="BD223">
        <f t="shared" si="63"/>
        <v>9.1410468022246256</v>
      </c>
      <c r="BE223">
        <f t="shared" si="64"/>
        <v>-8.0873771000470605</v>
      </c>
      <c r="BF223">
        <f t="shared" si="65"/>
        <v>12.205097500586657</v>
      </c>
      <c r="BH223">
        <f t="shared" si="66"/>
        <v>0.72431544720194652</v>
      </c>
      <c r="BI223">
        <f t="shared" si="60"/>
        <v>2.295111773996843</v>
      </c>
      <c r="BN223">
        <v>1028.7</v>
      </c>
      <c r="BO223">
        <v>267.8</v>
      </c>
      <c r="BP223">
        <v>2.9540000000000002</v>
      </c>
      <c r="BQ223" s="3">
        <f t="shared" si="67"/>
        <v>9.149963194604954</v>
      </c>
      <c r="BR223" s="3">
        <f t="shared" si="68"/>
        <v>-8.0686039079698215</v>
      </c>
      <c r="BS223">
        <f t="shared" si="61"/>
        <v>12.199352256834425</v>
      </c>
    </row>
    <row r="224" spans="1:71" x14ac:dyDescent="0.2">
      <c r="A224">
        <v>1112.4000000000001</v>
      </c>
      <c r="B224">
        <v>266.31</v>
      </c>
      <c r="C224">
        <v>2.9620000000000002</v>
      </c>
      <c r="D224">
        <v>9.36</v>
      </c>
      <c r="E224">
        <v>-7.83</v>
      </c>
      <c r="G224">
        <v>1028.7</v>
      </c>
      <c r="H224">
        <v>267.8</v>
      </c>
      <c r="I224">
        <v>2.9540000000000002</v>
      </c>
      <c r="J224">
        <v>9.9</v>
      </c>
      <c r="K224">
        <v>-8.73</v>
      </c>
      <c r="M224">
        <v>1031.3</v>
      </c>
      <c r="N224">
        <v>267.77</v>
      </c>
      <c r="O224">
        <v>2.9540000000000002</v>
      </c>
      <c r="P224">
        <v>9.89</v>
      </c>
      <c r="Q224">
        <v>-8.75</v>
      </c>
      <c r="R224">
        <f t="shared" si="56"/>
        <v>13.205097500586659</v>
      </c>
      <c r="T224">
        <f t="shared" si="57"/>
        <v>13.861740771474102</v>
      </c>
      <c r="U224" s="3">
        <f t="shared" si="58"/>
        <v>1031.3</v>
      </c>
      <c r="AK224">
        <v>1031.3</v>
      </c>
      <c r="AL224">
        <v>267.77</v>
      </c>
      <c r="AM224">
        <v>2.9540000000000002</v>
      </c>
      <c r="AN224">
        <v>9.89</v>
      </c>
      <c r="AO224">
        <v>-8.75</v>
      </c>
      <c r="AR224">
        <v>1105.7</v>
      </c>
      <c r="AW224">
        <v>1033.9000000000001</v>
      </c>
      <c r="AX224">
        <v>267.75</v>
      </c>
      <c r="AY224">
        <v>2.9540000000000002</v>
      </c>
      <c r="AZ224">
        <v>9.8699999999999992</v>
      </c>
      <c r="BA224">
        <v>-8.76</v>
      </c>
      <c r="BB224">
        <f t="shared" si="59"/>
        <v>13.196760966237131</v>
      </c>
      <c r="BC224">
        <f t="shared" si="62"/>
        <v>12.196760966237131</v>
      </c>
      <c r="BD224">
        <f t="shared" si="63"/>
        <v>9.1220892039151416</v>
      </c>
      <c r="BE224">
        <f t="shared" si="64"/>
        <v>-8.096200752411006</v>
      </c>
      <c r="BF224">
        <f t="shared" si="65"/>
        <v>12.196760966237132</v>
      </c>
      <c r="BH224">
        <f t="shared" si="66"/>
        <v>0.72588719640389343</v>
      </c>
      <c r="BI224">
        <f t="shared" si="60"/>
        <v>2.2966835231987903</v>
      </c>
      <c r="BN224">
        <v>1031.3</v>
      </c>
      <c r="BO224">
        <v>267.77</v>
      </c>
      <c r="BP224">
        <v>2.9540000000000002</v>
      </c>
      <c r="BQ224" s="3">
        <f t="shared" si="67"/>
        <v>9.1410468022246256</v>
      </c>
      <c r="BR224" s="3">
        <f t="shared" si="68"/>
        <v>-8.0873771000470605</v>
      </c>
      <c r="BS224">
        <f t="shared" si="61"/>
        <v>12.205097500586657</v>
      </c>
    </row>
    <row r="225" spans="1:71" x14ac:dyDescent="0.2">
      <c r="A225">
        <v>1115.7</v>
      </c>
      <c r="B225">
        <v>266.27999999999997</v>
      </c>
      <c r="C225">
        <v>2.9620000000000002</v>
      </c>
      <c r="D225">
        <v>9.3699999999999992</v>
      </c>
      <c r="E225">
        <v>-7.81</v>
      </c>
      <c r="G225">
        <v>1031.3</v>
      </c>
      <c r="H225">
        <v>267.77</v>
      </c>
      <c r="I225">
        <v>2.9540000000000002</v>
      </c>
      <c r="J225">
        <v>9.89</v>
      </c>
      <c r="K225">
        <v>-8.75</v>
      </c>
      <c r="M225">
        <v>1033.9000000000001</v>
      </c>
      <c r="N225">
        <v>267.75</v>
      </c>
      <c r="O225">
        <v>2.9540000000000002</v>
      </c>
      <c r="P225">
        <v>9.8699999999999992</v>
      </c>
      <c r="Q225">
        <v>-8.76</v>
      </c>
      <c r="R225">
        <f t="shared" si="56"/>
        <v>13.196760966237131</v>
      </c>
      <c r="T225">
        <f t="shared" si="57"/>
        <v>13.865517647380036</v>
      </c>
      <c r="U225" s="3">
        <f t="shared" si="58"/>
        <v>1033.9000000000001</v>
      </c>
      <c r="AK225">
        <v>1033.9000000000001</v>
      </c>
      <c r="AL225">
        <v>267.75</v>
      </c>
      <c r="AM225">
        <v>2.9540000000000002</v>
      </c>
      <c r="AN225">
        <v>9.8699999999999992</v>
      </c>
      <c r="AO225">
        <v>-8.76</v>
      </c>
      <c r="AR225">
        <v>1109.0999999999999</v>
      </c>
      <c r="AW225">
        <v>1036.9000000000001</v>
      </c>
      <c r="AX225">
        <v>267.72000000000003</v>
      </c>
      <c r="AY225">
        <v>2.9540000000000002</v>
      </c>
      <c r="AZ225">
        <v>9.84</v>
      </c>
      <c r="BA225">
        <v>-8.8000000000000007</v>
      </c>
      <c r="BB225">
        <f t="shared" si="59"/>
        <v>13.200969661354426</v>
      </c>
      <c r="BC225">
        <f t="shared" si="62"/>
        <v>12.200969661354426</v>
      </c>
      <c r="BD225">
        <f t="shared" si="63"/>
        <v>9.0946002110128035</v>
      </c>
      <c r="BE225">
        <f t="shared" si="64"/>
        <v>-8.1333823025317731</v>
      </c>
      <c r="BF225">
        <f t="shared" si="65"/>
        <v>12.200969661354428</v>
      </c>
      <c r="BH225">
        <f t="shared" si="66"/>
        <v>0.7296619590832345</v>
      </c>
      <c r="BI225">
        <f t="shared" si="60"/>
        <v>2.3004582858781313</v>
      </c>
      <c r="BN225">
        <v>1033.9000000000001</v>
      </c>
      <c r="BO225">
        <v>267.75</v>
      </c>
      <c r="BP225">
        <v>2.9540000000000002</v>
      </c>
      <c r="BQ225" s="3">
        <f t="shared" si="67"/>
        <v>9.1220892039151416</v>
      </c>
      <c r="BR225" s="3">
        <f t="shared" si="68"/>
        <v>-8.096200752411006</v>
      </c>
      <c r="BS225">
        <f t="shared" si="61"/>
        <v>12.196760966237132</v>
      </c>
    </row>
    <row r="226" spans="1:71" x14ac:dyDescent="0.2">
      <c r="A226">
        <v>1119.3</v>
      </c>
      <c r="B226">
        <v>266.24</v>
      </c>
      <c r="C226">
        <v>2.9620000000000002</v>
      </c>
      <c r="D226">
        <v>9.31</v>
      </c>
      <c r="E226">
        <v>-7.73</v>
      </c>
      <c r="G226">
        <v>1033.9000000000001</v>
      </c>
      <c r="H226">
        <v>267.75</v>
      </c>
      <c r="I226">
        <v>2.9540000000000002</v>
      </c>
      <c r="J226">
        <v>9.8699999999999992</v>
      </c>
      <c r="K226">
        <v>-8.76</v>
      </c>
      <c r="M226">
        <v>1036.9000000000001</v>
      </c>
      <c r="N226">
        <v>267.72000000000003</v>
      </c>
      <c r="O226">
        <v>2.9540000000000002</v>
      </c>
      <c r="P226">
        <v>9.84</v>
      </c>
      <c r="Q226">
        <v>-8.8000000000000007</v>
      </c>
      <c r="R226">
        <f t="shared" si="56"/>
        <v>13.200969661354426</v>
      </c>
      <c r="T226">
        <f t="shared" si="57"/>
        <v>13.869863796837414</v>
      </c>
      <c r="U226" s="3">
        <f t="shared" si="58"/>
        <v>1036.9000000000001</v>
      </c>
      <c r="AK226">
        <v>1036.9000000000001</v>
      </c>
      <c r="AL226">
        <v>267.72000000000003</v>
      </c>
      <c r="AM226">
        <v>2.9540000000000002</v>
      </c>
      <c r="AN226">
        <v>9.84</v>
      </c>
      <c r="AO226">
        <v>-8.8000000000000007</v>
      </c>
      <c r="AR226">
        <v>1112.4000000000001</v>
      </c>
      <c r="AW226">
        <v>1040.0999999999999</v>
      </c>
      <c r="AX226">
        <v>267.58999999999997</v>
      </c>
      <c r="AY226">
        <v>2.9550000000000001</v>
      </c>
      <c r="AZ226">
        <v>9.9</v>
      </c>
      <c r="BA226">
        <v>-8.8800000000000008</v>
      </c>
      <c r="BB226">
        <f t="shared" si="59"/>
        <v>13.299037559161942</v>
      </c>
      <c r="BC226">
        <f t="shared" si="62"/>
        <v>12.299037559161942</v>
      </c>
      <c r="BD226">
        <f t="shared" si="63"/>
        <v>9.1555852289341253</v>
      </c>
      <c r="BE226">
        <f t="shared" si="64"/>
        <v>-8.2122825083772764</v>
      </c>
      <c r="BF226">
        <f t="shared" si="65"/>
        <v>12.29903755916194</v>
      </c>
      <c r="BH226">
        <f t="shared" si="66"/>
        <v>0.73113837632898859</v>
      </c>
      <c r="BI226">
        <f t="shared" si="60"/>
        <v>2.301934703123885</v>
      </c>
      <c r="BN226">
        <v>1036.9000000000001</v>
      </c>
      <c r="BO226">
        <v>267.72000000000003</v>
      </c>
      <c r="BP226">
        <v>2.9540000000000002</v>
      </c>
      <c r="BQ226" s="3">
        <f t="shared" si="67"/>
        <v>9.0946002110128035</v>
      </c>
      <c r="BR226" s="3">
        <f t="shared" si="68"/>
        <v>-8.1333823025317731</v>
      </c>
      <c r="BS226">
        <f t="shared" si="61"/>
        <v>12.200969661354428</v>
      </c>
    </row>
    <row r="227" spans="1:71" x14ac:dyDescent="0.2">
      <c r="A227">
        <v>1123.2</v>
      </c>
      <c r="B227">
        <v>266.11</v>
      </c>
      <c r="C227">
        <v>2.9630000000000001</v>
      </c>
      <c r="D227">
        <v>9.32</v>
      </c>
      <c r="E227">
        <v>-7.71</v>
      </c>
      <c r="G227">
        <v>1036.9000000000001</v>
      </c>
      <c r="H227">
        <v>267.72000000000003</v>
      </c>
      <c r="I227">
        <v>2.9540000000000002</v>
      </c>
      <c r="J227">
        <v>9.84</v>
      </c>
      <c r="K227">
        <v>-8.8000000000000007</v>
      </c>
      <c r="M227">
        <v>1040.0999999999999</v>
      </c>
      <c r="N227">
        <v>267.58999999999997</v>
      </c>
      <c r="O227">
        <v>2.9550000000000001</v>
      </c>
      <c r="P227">
        <v>9.9</v>
      </c>
      <c r="Q227">
        <v>-8.8800000000000008</v>
      </c>
      <c r="R227">
        <f t="shared" ref="R227:R290" si="69">SQRT(POWER(P227,2) + POWER(Q227,2))</f>
        <v>13.299037559161942</v>
      </c>
      <c r="T227">
        <f t="shared" si="57"/>
        <v>13.874485851529698</v>
      </c>
      <c r="U227" s="3">
        <f t="shared" si="58"/>
        <v>1040.0999999999999</v>
      </c>
      <c r="AK227">
        <v>1040.0999999999999</v>
      </c>
      <c r="AL227">
        <v>267.58999999999997</v>
      </c>
      <c r="AM227">
        <v>2.9550000000000001</v>
      </c>
      <c r="AN227">
        <v>9.9</v>
      </c>
      <c r="AO227">
        <v>-8.8800000000000008</v>
      </c>
      <c r="AR227">
        <v>1115.7</v>
      </c>
      <c r="AW227">
        <v>1043.4000000000001</v>
      </c>
      <c r="AX227">
        <v>267.56</v>
      </c>
      <c r="AY227">
        <v>2.9550000000000001</v>
      </c>
      <c r="AZ227">
        <v>9.84</v>
      </c>
      <c r="BA227">
        <v>-8.8000000000000007</v>
      </c>
      <c r="BB227">
        <f t="shared" si="59"/>
        <v>13.200969661354426</v>
      </c>
      <c r="BC227">
        <f t="shared" si="62"/>
        <v>12.200969661354426</v>
      </c>
      <c r="BD227">
        <f t="shared" si="63"/>
        <v>9.0946002110128035</v>
      </c>
      <c r="BE227">
        <f t="shared" si="64"/>
        <v>-8.1333823025317731</v>
      </c>
      <c r="BF227">
        <f t="shared" si="65"/>
        <v>12.200969661354428</v>
      </c>
      <c r="BH227">
        <f t="shared" si="66"/>
        <v>0.7296619590832345</v>
      </c>
      <c r="BI227">
        <f t="shared" si="60"/>
        <v>2.3004582858781313</v>
      </c>
      <c r="BN227">
        <v>1040.0999999999999</v>
      </c>
      <c r="BO227">
        <v>267.58999999999997</v>
      </c>
      <c r="BP227">
        <v>2.9550000000000001</v>
      </c>
      <c r="BQ227" s="3">
        <f t="shared" si="67"/>
        <v>9.1555852289341253</v>
      </c>
      <c r="BR227" s="3">
        <f t="shared" si="68"/>
        <v>-8.2122825083772764</v>
      </c>
      <c r="BS227">
        <f t="shared" si="61"/>
        <v>12.29903755916194</v>
      </c>
    </row>
    <row r="228" spans="1:71" x14ac:dyDescent="0.2">
      <c r="A228">
        <v>1127.2</v>
      </c>
      <c r="B228">
        <v>266.08</v>
      </c>
      <c r="C228">
        <v>2.9630000000000001</v>
      </c>
      <c r="D228">
        <v>9.26</v>
      </c>
      <c r="E228">
        <v>-7.63</v>
      </c>
      <c r="G228">
        <v>1040.0999999999999</v>
      </c>
      <c r="H228">
        <v>267.58999999999997</v>
      </c>
      <c r="I228">
        <v>2.9550000000000001</v>
      </c>
      <c r="J228">
        <v>9.9</v>
      </c>
      <c r="K228">
        <v>-8.8800000000000008</v>
      </c>
      <c r="M228">
        <v>1043.4000000000001</v>
      </c>
      <c r="N228">
        <v>267.56</v>
      </c>
      <c r="O228">
        <v>2.9550000000000001</v>
      </c>
      <c r="P228">
        <v>9.84</v>
      </c>
      <c r="Q228">
        <v>-8.8000000000000007</v>
      </c>
      <c r="R228">
        <f t="shared" si="69"/>
        <v>13.200969661354426</v>
      </c>
      <c r="T228">
        <f t="shared" si="57"/>
        <v>13.879237475373504</v>
      </c>
      <c r="U228" s="3">
        <f t="shared" si="58"/>
        <v>1043.4000000000001</v>
      </c>
      <c r="AK228">
        <v>1043.4000000000001</v>
      </c>
      <c r="AL228">
        <v>267.56</v>
      </c>
      <c r="AM228">
        <v>2.9550000000000001</v>
      </c>
      <c r="AN228">
        <v>9.84</v>
      </c>
      <c r="AO228">
        <v>-8.8000000000000007</v>
      </c>
      <c r="AR228">
        <v>1119.3</v>
      </c>
      <c r="AW228">
        <v>1046.7</v>
      </c>
      <c r="AX228">
        <v>267.52999999999997</v>
      </c>
      <c r="AY228">
        <v>2.9550000000000001</v>
      </c>
      <c r="AZ228">
        <v>9.86</v>
      </c>
      <c r="BA228">
        <v>-8.7799999999999994</v>
      </c>
      <c r="BB228">
        <f t="shared" si="59"/>
        <v>13.20257550631694</v>
      </c>
      <c r="BC228">
        <f t="shared" si="62"/>
        <v>12.20257550631694</v>
      </c>
      <c r="BD228">
        <f t="shared" si="63"/>
        <v>9.1131760189303712</v>
      </c>
      <c r="BE228">
        <f t="shared" si="64"/>
        <v>-8.1149782399805925</v>
      </c>
      <c r="BF228">
        <f t="shared" si="65"/>
        <v>12.20257550631694</v>
      </c>
      <c r="BH228">
        <f t="shared" si="66"/>
        <v>0.72752295436779235</v>
      </c>
      <c r="BI228">
        <f t="shared" si="60"/>
        <v>2.2983192811626889</v>
      </c>
      <c r="BN228">
        <v>1043.4000000000001</v>
      </c>
      <c r="BO228">
        <v>267.56</v>
      </c>
      <c r="BP228">
        <v>2.9550000000000001</v>
      </c>
      <c r="BQ228" s="3">
        <f t="shared" si="67"/>
        <v>9.0946002110128035</v>
      </c>
      <c r="BR228" s="3">
        <f t="shared" si="68"/>
        <v>-8.1333823025317731</v>
      </c>
      <c r="BS228">
        <f t="shared" si="61"/>
        <v>12.200969661354428</v>
      </c>
    </row>
    <row r="229" spans="1:71" x14ac:dyDescent="0.2">
      <c r="A229">
        <v>1131.0999999999999</v>
      </c>
      <c r="B229">
        <v>266.04000000000002</v>
      </c>
      <c r="C229">
        <v>2.9630000000000001</v>
      </c>
      <c r="D229">
        <v>9.27</v>
      </c>
      <c r="E229">
        <v>-7.62</v>
      </c>
      <c r="G229">
        <v>1043.4000000000001</v>
      </c>
      <c r="H229">
        <v>267.56</v>
      </c>
      <c r="I229">
        <v>2.9550000000000001</v>
      </c>
      <c r="J229">
        <v>9.84</v>
      </c>
      <c r="K229">
        <v>-8.8000000000000007</v>
      </c>
      <c r="M229">
        <v>1046.7</v>
      </c>
      <c r="N229">
        <v>267.52999999999997</v>
      </c>
      <c r="O229">
        <v>2.9550000000000001</v>
      </c>
      <c r="P229">
        <v>9.86</v>
      </c>
      <c r="Q229">
        <v>-8.7799999999999994</v>
      </c>
      <c r="R229">
        <f t="shared" si="69"/>
        <v>13.20257550631694</v>
      </c>
      <c r="T229">
        <f t="shared" si="57"/>
        <v>13.883974094782323</v>
      </c>
      <c r="U229" s="3">
        <f t="shared" si="58"/>
        <v>1046.7</v>
      </c>
      <c r="AK229">
        <v>1046.7</v>
      </c>
      <c r="AL229">
        <v>267.52999999999997</v>
      </c>
      <c r="AM229">
        <v>2.9550000000000001</v>
      </c>
      <c r="AN229">
        <v>9.86</v>
      </c>
      <c r="AO229">
        <v>-8.7799999999999994</v>
      </c>
      <c r="AR229">
        <v>1123.2</v>
      </c>
      <c r="AW229">
        <v>1049.9000000000001</v>
      </c>
      <c r="AX229">
        <v>267.5</v>
      </c>
      <c r="AY229">
        <v>2.9550000000000001</v>
      </c>
      <c r="AZ229">
        <v>9.8000000000000007</v>
      </c>
      <c r="BA229">
        <v>-8.6999999999999993</v>
      </c>
      <c r="BB229">
        <f t="shared" si="59"/>
        <v>13.104579352272244</v>
      </c>
      <c r="BC229">
        <f t="shared" si="62"/>
        <v>12.104579352272244</v>
      </c>
      <c r="BD229">
        <f t="shared" si="63"/>
        <v>9.0521698151035466</v>
      </c>
      <c r="BE229">
        <f t="shared" si="64"/>
        <v>-8.0361099378980452</v>
      </c>
      <c r="BF229">
        <f t="shared" si="65"/>
        <v>12.104579352272243</v>
      </c>
      <c r="BH229">
        <f t="shared" si="66"/>
        <v>0.72600862720508696</v>
      </c>
      <c r="BI229">
        <f t="shared" si="60"/>
        <v>2.2968049539999833</v>
      </c>
      <c r="BN229">
        <v>1046.7</v>
      </c>
      <c r="BO229">
        <v>267.52999999999997</v>
      </c>
      <c r="BP229">
        <v>2.9550000000000001</v>
      </c>
      <c r="BQ229" s="3">
        <f t="shared" si="67"/>
        <v>9.1131760189303712</v>
      </c>
      <c r="BR229" s="3">
        <f t="shared" si="68"/>
        <v>-8.1149782399805925</v>
      </c>
      <c r="BS229">
        <f t="shared" si="61"/>
        <v>12.20257550631694</v>
      </c>
    </row>
    <row r="230" spans="1:71" x14ac:dyDescent="0.2">
      <c r="A230">
        <v>1135</v>
      </c>
      <c r="B230">
        <v>265.91000000000003</v>
      </c>
      <c r="C230">
        <v>2.964</v>
      </c>
      <c r="D230">
        <v>9.2100000000000009</v>
      </c>
      <c r="E230">
        <v>-7.54</v>
      </c>
      <c r="G230">
        <v>1046.7</v>
      </c>
      <c r="H230">
        <v>267.52999999999997</v>
      </c>
      <c r="I230">
        <v>2.9550000000000001</v>
      </c>
      <c r="J230">
        <v>9.86</v>
      </c>
      <c r="K230">
        <v>-8.7799999999999994</v>
      </c>
      <c r="M230">
        <v>1049.9000000000001</v>
      </c>
      <c r="N230">
        <v>267.5</v>
      </c>
      <c r="O230">
        <v>2.9550000000000001</v>
      </c>
      <c r="P230">
        <v>9.8000000000000007</v>
      </c>
      <c r="Q230">
        <v>-8.6999999999999993</v>
      </c>
      <c r="R230">
        <f t="shared" si="69"/>
        <v>13.104579352272244</v>
      </c>
      <c r="T230">
        <f t="shared" si="57"/>
        <v>13.88855294027241</v>
      </c>
      <c r="U230" s="3">
        <f t="shared" si="58"/>
        <v>1049.9000000000001</v>
      </c>
      <c r="AK230">
        <v>1049.9000000000001</v>
      </c>
      <c r="AL230">
        <v>267.5</v>
      </c>
      <c r="AM230">
        <v>2.9550000000000001</v>
      </c>
      <c r="AN230">
        <v>9.8000000000000007</v>
      </c>
      <c r="AO230">
        <v>-8.6999999999999993</v>
      </c>
      <c r="AR230">
        <v>1127.2</v>
      </c>
      <c r="AW230">
        <v>1053.2</v>
      </c>
      <c r="AX230">
        <v>267.47000000000003</v>
      </c>
      <c r="AY230">
        <v>2.9550000000000001</v>
      </c>
      <c r="AZ230">
        <v>9.8000000000000007</v>
      </c>
      <c r="BA230">
        <v>-8.6999999999999993</v>
      </c>
      <c r="BB230">
        <f t="shared" si="59"/>
        <v>13.104579352272244</v>
      </c>
      <c r="BC230">
        <f t="shared" si="62"/>
        <v>12.104579352272244</v>
      </c>
      <c r="BD230">
        <f t="shared" si="63"/>
        <v>9.0521698151035466</v>
      </c>
      <c r="BE230">
        <f t="shared" si="64"/>
        <v>-8.0361099378980452</v>
      </c>
      <c r="BF230">
        <f t="shared" si="65"/>
        <v>12.104579352272243</v>
      </c>
      <c r="BH230">
        <f t="shared" si="66"/>
        <v>0.72600862720508696</v>
      </c>
      <c r="BI230">
        <f t="shared" si="60"/>
        <v>2.2968049539999833</v>
      </c>
      <c r="BN230">
        <v>1049.9000000000001</v>
      </c>
      <c r="BO230">
        <v>267.5</v>
      </c>
      <c r="BP230">
        <v>2.9550000000000001</v>
      </c>
      <c r="BQ230" s="3">
        <f t="shared" si="67"/>
        <v>9.0521698151035466</v>
      </c>
      <c r="BR230" s="3">
        <f t="shared" si="68"/>
        <v>-8.0361099378980452</v>
      </c>
      <c r="BS230">
        <f t="shared" si="61"/>
        <v>12.104579352272243</v>
      </c>
    </row>
    <row r="231" spans="1:71" x14ac:dyDescent="0.2">
      <c r="A231">
        <v>1138.9000000000001</v>
      </c>
      <c r="B231">
        <v>265.88</v>
      </c>
      <c r="C231">
        <v>2.964</v>
      </c>
      <c r="D231">
        <v>9.2200000000000006</v>
      </c>
      <c r="E231">
        <v>-7.52</v>
      </c>
      <c r="G231">
        <v>1049.9000000000001</v>
      </c>
      <c r="H231">
        <v>267.5</v>
      </c>
      <c r="I231">
        <v>2.9550000000000001</v>
      </c>
      <c r="J231">
        <v>9.8000000000000007</v>
      </c>
      <c r="K231">
        <v>-8.6999999999999993</v>
      </c>
      <c r="M231">
        <v>1053.2</v>
      </c>
      <c r="N231">
        <v>267.47000000000003</v>
      </c>
      <c r="O231">
        <v>2.9550000000000001</v>
      </c>
      <c r="P231">
        <v>9.8000000000000007</v>
      </c>
      <c r="Q231">
        <v>-8.6999999999999993</v>
      </c>
      <c r="R231">
        <f t="shared" si="69"/>
        <v>13.104579352272244</v>
      </c>
      <c r="T231">
        <f t="shared" si="57"/>
        <v>13.893260280924297</v>
      </c>
      <c r="U231" s="3">
        <f t="shared" si="58"/>
        <v>1053.2</v>
      </c>
      <c r="AK231">
        <v>1053.2</v>
      </c>
      <c r="AL231">
        <v>267.47000000000003</v>
      </c>
      <c r="AM231">
        <v>2.9550000000000001</v>
      </c>
      <c r="AN231">
        <v>9.8000000000000007</v>
      </c>
      <c r="AO231">
        <v>-8.6999999999999993</v>
      </c>
      <c r="AR231">
        <v>1131.0999999999999</v>
      </c>
      <c r="AW231">
        <v>1056.4000000000001</v>
      </c>
      <c r="AX231">
        <v>267.33999999999997</v>
      </c>
      <c r="AY231">
        <v>2.956</v>
      </c>
      <c r="AZ231">
        <v>9.74</v>
      </c>
      <c r="BA231">
        <v>-8.61</v>
      </c>
      <c r="BB231">
        <f t="shared" si="59"/>
        <v>12.999988461533341</v>
      </c>
      <c r="BC231">
        <f t="shared" si="62"/>
        <v>11.999988461533341</v>
      </c>
      <c r="BD231">
        <f t="shared" si="63"/>
        <v>8.9907685657706224</v>
      </c>
      <c r="BE231">
        <f t="shared" si="64"/>
        <v>-7.9476917198444585</v>
      </c>
      <c r="BF231">
        <f t="shared" si="65"/>
        <v>11.999988461533341</v>
      </c>
      <c r="BH231">
        <f t="shared" si="66"/>
        <v>0.72389544584023047</v>
      </c>
      <c r="BI231">
        <f t="shared" si="60"/>
        <v>2.2946917726351268</v>
      </c>
      <c r="BN231">
        <v>1053.2</v>
      </c>
      <c r="BO231">
        <v>267.47000000000003</v>
      </c>
      <c r="BP231">
        <v>2.9550000000000001</v>
      </c>
      <c r="BQ231" s="3">
        <f t="shared" si="67"/>
        <v>9.0521698151035466</v>
      </c>
      <c r="BR231" s="3">
        <f t="shared" si="68"/>
        <v>-8.0361099378980452</v>
      </c>
      <c r="BS231">
        <f t="shared" si="61"/>
        <v>12.104579352272243</v>
      </c>
    </row>
    <row r="232" spans="1:71" x14ac:dyDescent="0.2">
      <c r="A232">
        <v>1142.9000000000001</v>
      </c>
      <c r="B232">
        <v>265.83999999999997</v>
      </c>
      <c r="C232">
        <v>2.964</v>
      </c>
      <c r="D232">
        <v>9.23</v>
      </c>
      <c r="E232">
        <v>-7.51</v>
      </c>
      <c r="G232">
        <v>1053.2</v>
      </c>
      <c r="H232">
        <v>267.47000000000003</v>
      </c>
      <c r="I232">
        <v>2.9550000000000001</v>
      </c>
      <c r="J232">
        <v>9.8000000000000007</v>
      </c>
      <c r="K232">
        <v>-8.6999999999999993</v>
      </c>
      <c r="M232">
        <v>1056.4000000000001</v>
      </c>
      <c r="N232">
        <v>267.33999999999997</v>
      </c>
      <c r="O232">
        <v>2.956</v>
      </c>
      <c r="P232">
        <v>9.74</v>
      </c>
      <c r="Q232">
        <v>-8.61</v>
      </c>
      <c r="R232">
        <f t="shared" si="69"/>
        <v>12.999988461533341</v>
      </c>
      <c r="T232">
        <f t="shared" si="57"/>
        <v>13.897810910125532</v>
      </c>
      <c r="U232" s="3">
        <f t="shared" si="58"/>
        <v>1056.4000000000001</v>
      </c>
      <c r="AK232">
        <v>1056.4000000000001</v>
      </c>
      <c r="AL232">
        <v>267.33999999999997</v>
      </c>
      <c r="AM232">
        <v>2.956</v>
      </c>
      <c r="AN232">
        <v>9.74</v>
      </c>
      <c r="AO232">
        <v>-8.61</v>
      </c>
      <c r="AR232">
        <v>1135</v>
      </c>
      <c r="AW232">
        <v>1059.7</v>
      </c>
      <c r="AX232">
        <v>267.32</v>
      </c>
      <c r="AY232">
        <v>2.956</v>
      </c>
      <c r="AZ232">
        <v>9.75</v>
      </c>
      <c r="BA232">
        <v>-8.6</v>
      </c>
      <c r="BB232">
        <f t="shared" si="59"/>
        <v>13.000865355813819</v>
      </c>
      <c r="BC232">
        <f t="shared" si="62"/>
        <v>12.000865355813819</v>
      </c>
      <c r="BD232">
        <f t="shared" si="63"/>
        <v>9.000049921050838</v>
      </c>
      <c r="BE232">
        <f t="shared" si="64"/>
        <v>-7.9385055713884318</v>
      </c>
      <c r="BF232">
        <f t="shared" si="65"/>
        <v>12.00086535581382</v>
      </c>
      <c r="BH232">
        <f t="shared" si="66"/>
        <v>0.72280971811897887</v>
      </c>
      <c r="BI232">
        <f t="shared" si="60"/>
        <v>2.2936060449138758</v>
      </c>
      <c r="BN232">
        <v>1056.4000000000001</v>
      </c>
      <c r="BO232">
        <v>267.33999999999997</v>
      </c>
      <c r="BP232">
        <v>2.956</v>
      </c>
      <c r="BQ232" s="3">
        <f t="shared" si="67"/>
        <v>8.9907685657706224</v>
      </c>
      <c r="BR232" s="3">
        <f t="shared" si="68"/>
        <v>-7.9476917198444585</v>
      </c>
      <c r="BS232">
        <f t="shared" si="61"/>
        <v>11.999988461533341</v>
      </c>
    </row>
    <row r="233" spans="1:71" x14ac:dyDescent="0.2">
      <c r="A233">
        <v>1146.8</v>
      </c>
      <c r="B233">
        <v>265.70999999999998</v>
      </c>
      <c r="C233">
        <v>2.9649999999999999</v>
      </c>
      <c r="D233">
        <v>9.26</v>
      </c>
      <c r="E233">
        <v>-7.47</v>
      </c>
      <c r="G233">
        <v>1056.4000000000001</v>
      </c>
      <c r="H233">
        <v>267.33999999999997</v>
      </c>
      <c r="I233">
        <v>2.956</v>
      </c>
      <c r="J233">
        <v>9.74</v>
      </c>
      <c r="K233">
        <v>-8.61</v>
      </c>
      <c r="M233">
        <v>1059.7</v>
      </c>
      <c r="N233">
        <v>267.32</v>
      </c>
      <c r="O233">
        <v>2.956</v>
      </c>
      <c r="P233">
        <v>9.75</v>
      </c>
      <c r="Q233">
        <v>-8.6</v>
      </c>
      <c r="R233">
        <f t="shared" si="69"/>
        <v>13.000865355813819</v>
      </c>
      <c r="T233">
        <f t="shared" si="57"/>
        <v>13.902489331762252</v>
      </c>
      <c r="U233" s="3">
        <f t="shared" si="58"/>
        <v>1059.7</v>
      </c>
      <c r="AK233">
        <v>1059.7</v>
      </c>
      <c r="AL233">
        <v>267.32</v>
      </c>
      <c r="AM233">
        <v>2.956</v>
      </c>
      <c r="AN233">
        <v>9.75</v>
      </c>
      <c r="AO233">
        <v>-8.6</v>
      </c>
      <c r="AR233">
        <v>1138.9000000000001</v>
      </c>
      <c r="AW233">
        <v>1062.9000000000001</v>
      </c>
      <c r="AX233">
        <v>267.27999999999997</v>
      </c>
      <c r="AY233">
        <v>2.956</v>
      </c>
      <c r="AZ233">
        <v>9.69</v>
      </c>
      <c r="BA233">
        <v>-8.51</v>
      </c>
      <c r="BB233">
        <f t="shared" si="59"/>
        <v>12.896363828614637</v>
      </c>
      <c r="BC233">
        <f t="shared" si="62"/>
        <v>11.896363828614637</v>
      </c>
      <c r="BD233">
        <f t="shared" si="63"/>
        <v>8.9386254165302255</v>
      </c>
      <c r="BE233">
        <f t="shared" si="64"/>
        <v>-7.8501240758175639</v>
      </c>
      <c r="BF233">
        <f t="shared" si="65"/>
        <v>11.896363828614637</v>
      </c>
      <c r="BH233">
        <f t="shared" si="66"/>
        <v>0.720653617120116</v>
      </c>
      <c r="BI233">
        <f t="shared" si="60"/>
        <v>2.2914499439150124</v>
      </c>
      <c r="BN233">
        <v>1059.7</v>
      </c>
      <c r="BO233">
        <v>267.32</v>
      </c>
      <c r="BP233">
        <v>2.956</v>
      </c>
      <c r="BQ233" s="3">
        <f t="shared" si="67"/>
        <v>9.000049921050838</v>
      </c>
      <c r="BR233" s="3">
        <f t="shared" si="68"/>
        <v>-7.9385055713884318</v>
      </c>
      <c r="BS233">
        <f t="shared" si="61"/>
        <v>12.00086535581382</v>
      </c>
    </row>
    <row r="234" spans="1:71" x14ac:dyDescent="0.2">
      <c r="A234">
        <v>1150.7</v>
      </c>
      <c r="B234">
        <v>265.68</v>
      </c>
      <c r="C234">
        <v>2.9649999999999999</v>
      </c>
      <c r="D234">
        <v>9.2899999999999991</v>
      </c>
      <c r="E234">
        <v>-7.44</v>
      </c>
      <c r="G234">
        <v>1059.7</v>
      </c>
      <c r="H234">
        <v>267.32</v>
      </c>
      <c r="I234">
        <v>2.956</v>
      </c>
      <c r="J234">
        <v>9.75</v>
      </c>
      <c r="K234">
        <v>-8.6</v>
      </c>
      <c r="M234">
        <v>1062.9000000000001</v>
      </c>
      <c r="N234">
        <v>267.27999999999997</v>
      </c>
      <c r="O234">
        <v>2.956</v>
      </c>
      <c r="P234">
        <v>9.69</v>
      </c>
      <c r="Q234">
        <v>-8.51</v>
      </c>
      <c r="R234">
        <f t="shared" si="69"/>
        <v>12.896363828614637</v>
      </c>
      <c r="T234">
        <f t="shared" si="57"/>
        <v>13.907012090300372</v>
      </c>
      <c r="U234" s="3">
        <f t="shared" si="58"/>
        <v>1062.9000000000001</v>
      </c>
      <c r="AK234">
        <v>1062.9000000000001</v>
      </c>
      <c r="AL234">
        <v>267.27999999999997</v>
      </c>
      <c r="AM234">
        <v>2.956</v>
      </c>
      <c r="AN234">
        <v>9.69</v>
      </c>
      <c r="AO234">
        <v>-8.51</v>
      </c>
      <c r="AR234">
        <v>1142.9000000000001</v>
      </c>
      <c r="AW234">
        <v>1066.2</v>
      </c>
      <c r="AX234">
        <v>267.16000000000003</v>
      </c>
      <c r="AY234">
        <v>2.9580000000000002</v>
      </c>
      <c r="AZ234">
        <v>9.7100000000000009</v>
      </c>
      <c r="BA234">
        <v>-8.5</v>
      </c>
      <c r="BB234">
        <f t="shared" si="59"/>
        <v>12.904809181076644</v>
      </c>
      <c r="BC234">
        <f t="shared" si="62"/>
        <v>11.904809181076644</v>
      </c>
      <c r="BD234">
        <f t="shared" si="63"/>
        <v>8.9575673321664802</v>
      </c>
      <c r="BE234">
        <f t="shared" si="64"/>
        <v>-7.8413308263043318</v>
      </c>
      <c r="BF234">
        <f t="shared" si="65"/>
        <v>11.90480918107664</v>
      </c>
      <c r="BH234">
        <f t="shared" si="66"/>
        <v>0.71904869038938768</v>
      </c>
      <c r="BI234">
        <f t="shared" si="60"/>
        <v>2.2898450171842839</v>
      </c>
      <c r="BN234">
        <v>1062.9000000000001</v>
      </c>
      <c r="BO234">
        <v>267.27999999999997</v>
      </c>
      <c r="BP234">
        <v>2.956</v>
      </c>
      <c r="BQ234" s="3">
        <f t="shared" si="67"/>
        <v>8.9386254165302255</v>
      </c>
      <c r="BR234" s="3">
        <f t="shared" si="68"/>
        <v>-7.8501240758175639</v>
      </c>
      <c r="BS234">
        <f t="shared" si="61"/>
        <v>11.896363828614637</v>
      </c>
    </row>
    <row r="235" spans="1:71" x14ac:dyDescent="0.2">
      <c r="A235">
        <v>1154.7</v>
      </c>
      <c r="B235">
        <v>265.64999999999998</v>
      </c>
      <c r="C235">
        <v>2.9649999999999999</v>
      </c>
      <c r="D235">
        <v>9.31</v>
      </c>
      <c r="E235">
        <v>-7.41</v>
      </c>
      <c r="G235">
        <v>1062.9000000000001</v>
      </c>
      <c r="H235">
        <v>267.27999999999997</v>
      </c>
      <c r="I235">
        <v>2.956</v>
      </c>
      <c r="J235">
        <v>9.69</v>
      </c>
      <c r="K235">
        <v>-8.51</v>
      </c>
      <c r="M235">
        <v>1066.2</v>
      </c>
      <c r="N235">
        <v>267.16000000000003</v>
      </c>
      <c r="O235">
        <v>2.9580000000000002</v>
      </c>
      <c r="P235">
        <v>9.7100000000000009</v>
      </c>
      <c r="Q235">
        <v>-8.5</v>
      </c>
      <c r="R235">
        <f t="shared" si="69"/>
        <v>12.904809181076644</v>
      </c>
      <c r="T235">
        <f t="shared" si="57"/>
        <v>13.911661946074057</v>
      </c>
      <c r="U235" s="3">
        <f t="shared" si="58"/>
        <v>1066.2</v>
      </c>
      <c r="AK235">
        <v>1066.2</v>
      </c>
      <c r="AL235">
        <v>267.16000000000003</v>
      </c>
      <c r="AM235">
        <v>2.9580000000000002</v>
      </c>
      <c r="AN235">
        <v>9.7100000000000009</v>
      </c>
      <c r="AO235">
        <v>-8.5</v>
      </c>
      <c r="AR235">
        <v>1146.8</v>
      </c>
      <c r="AW235">
        <v>1069.4000000000001</v>
      </c>
      <c r="AX235">
        <v>267.13</v>
      </c>
      <c r="AY235">
        <v>2.9580000000000002</v>
      </c>
      <c r="AZ235">
        <v>9.65</v>
      </c>
      <c r="BA235">
        <v>-8.41</v>
      </c>
      <c r="BB235">
        <f t="shared" si="59"/>
        <v>12.800414055803039</v>
      </c>
      <c r="BC235">
        <f t="shared" si="62"/>
        <v>11.800414055803039</v>
      </c>
      <c r="BD235">
        <f t="shared" si="63"/>
        <v>8.8961181366531523</v>
      </c>
      <c r="BE235">
        <f t="shared" si="64"/>
        <v>-7.7529900030313987</v>
      </c>
      <c r="BF235">
        <f t="shared" si="65"/>
        <v>11.80041405580304</v>
      </c>
      <c r="BH235">
        <f t="shared" si="66"/>
        <v>0.71684572942510516</v>
      </c>
      <c r="BI235">
        <f t="shared" si="60"/>
        <v>2.2876420562200019</v>
      </c>
      <c r="BN235">
        <v>1066.2</v>
      </c>
      <c r="BO235">
        <v>267.16000000000003</v>
      </c>
      <c r="BP235">
        <v>2.9580000000000002</v>
      </c>
      <c r="BQ235" s="3">
        <f t="shared" si="67"/>
        <v>8.9575673321664802</v>
      </c>
      <c r="BR235" s="3">
        <f t="shared" si="68"/>
        <v>-7.8413308263043318</v>
      </c>
      <c r="BS235">
        <f t="shared" si="61"/>
        <v>11.90480918107664</v>
      </c>
    </row>
    <row r="236" spans="1:71" x14ac:dyDescent="0.2">
      <c r="A236">
        <v>1158.5999999999999</v>
      </c>
      <c r="B236">
        <v>265.51</v>
      </c>
      <c r="C236">
        <v>2.9660000000000002</v>
      </c>
      <c r="D236">
        <v>9.35</v>
      </c>
      <c r="E236">
        <v>-7.36</v>
      </c>
      <c r="G236">
        <v>1066.2</v>
      </c>
      <c r="H236">
        <v>267.16000000000003</v>
      </c>
      <c r="I236">
        <v>2.9580000000000002</v>
      </c>
      <c r="J236">
        <v>9.7100000000000009</v>
      </c>
      <c r="K236">
        <v>-8.5</v>
      </c>
      <c r="M236">
        <v>1069.4000000000001</v>
      </c>
      <c r="N236">
        <v>267.13</v>
      </c>
      <c r="O236">
        <v>2.9580000000000002</v>
      </c>
      <c r="P236">
        <v>9.65</v>
      </c>
      <c r="Q236">
        <v>-8.41</v>
      </c>
      <c r="R236">
        <f t="shared" si="69"/>
        <v>12.800414055803039</v>
      </c>
      <c r="T236">
        <f t="shared" si="57"/>
        <v>13.916157173263013</v>
      </c>
      <c r="U236" s="3">
        <f t="shared" si="58"/>
        <v>1069.4000000000001</v>
      </c>
      <c r="AK236">
        <v>1069.4000000000001</v>
      </c>
      <c r="AL236">
        <v>267.13</v>
      </c>
      <c r="AM236">
        <v>2.9580000000000002</v>
      </c>
      <c r="AN236">
        <v>9.65</v>
      </c>
      <c r="AO236">
        <v>-8.41</v>
      </c>
      <c r="AR236">
        <v>1150.7</v>
      </c>
      <c r="AW236">
        <v>1072.7</v>
      </c>
      <c r="AX236">
        <v>267.10000000000002</v>
      </c>
      <c r="AY236">
        <v>2.9580000000000002</v>
      </c>
      <c r="AZ236">
        <v>9.66</v>
      </c>
      <c r="BA236">
        <v>-8.4</v>
      </c>
      <c r="BB236">
        <f t="shared" si="59"/>
        <v>12.801390549467664</v>
      </c>
      <c r="BC236">
        <f t="shared" si="62"/>
        <v>11.801390549467664</v>
      </c>
      <c r="BD236">
        <f t="shared" si="63"/>
        <v>8.9053944778364951</v>
      </c>
      <c r="BE236">
        <f t="shared" si="64"/>
        <v>-7.7438212850752146</v>
      </c>
      <c r="BF236">
        <f t="shared" si="65"/>
        <v>11.801390549467664</v>
      </c>
      <c r="BH236">
        <f t="shared" si="66"/>
        <v>0.71574358966888008</v>
      </c>
      <c r="BI236">
        <f t="shared" si="60"/>
        <v>2.2865399164637767</v>
      </c>
      <c r="BN236">
        <v>1069.4000000000001</v>
      </c>
      <c r="BO236">
        <v>267.13</v>
      </c>
      <c r="BP236">
        <v>2.9580000000000002</v>
      </c>
      <c r="BQ236" s="3">
        <f t="shared" si="67"/>
        <v>8.8961181366531523</v>
      </c>
      <c r="BR236" s="3">
        <f t="shared" si="68"/>
        <v>-7.7529900030313987</v>
      </c>
      <c r="BS236">
        <f t="shared" si="61"/>
        <v>11.80041405580304</v>
      </c>
    </row>
    <row r="237" spans="1:71" x14ac:dyDescent="0.2">
      <c r="A237">
        <v>1162.5</v>
      </c>
      <c r="B237">
        <v>265.48</v>
      </c>
      <c r="C237">
        <v>2.9660000000000002</v>
      </c>
      <c r="D237">
        <v>9.3800000000000008</v>
      </c>
      <c r="E237">
        <v>-7.33</v>
      </c>
      <c r="G237">
        <v>1069.4000000000001</v>
      </c>
      <c r="H237">
        <v>267.13</v>
      </c>
      <c r="I237">
        <v>2.9580000000000002</v>
      </c>
      <c r="J237">
        <v>9.65</v>
      </c>
      <c r="K237">
        <v>-8.41</v>
      </c>
      <c r="M237">
        <v>1072.7</v>
      </c>
      <c r="N237">
        <v>267.10000000000002</v>
      </c>
      <c r="O237">
        <v>2.9580000000000002</v>
      </c>
      <c r="P237">
        <v>9.66</v>
      </c>
      <c r="Q237">
        <v>-8.4</v>
      </c>
      <c r="R237">
        <f t="shared" si="69"/>
        <v>12.801390549467664</v>
      </c>
      <c r="T237">
        <f t="shared" si="57"/>
        <v>13.920778809896142</v>
      </c>
      <c r="U237" s="3">
        <f t="shared" si="58"/>
        <v>1072.7</v>
      </c>
      <c r="AK237">
        <v>1072.7</v>
      </c>
      <c r="AL237">
        <v>267.10000000000002</v>
      </c>
      <c r="AM237">
        <v>2.9580000000000002</v>
      </c>
      <c r="AN237">
        <v>9.66</v>
      </c>
      <c r="AO237">
        <v>-8.4</v>
      </c>
      <c r="AR237">
        <v>1154.7</v>
      </c>
      <c r="AW237">
        <v>1075.9000000000001</v>
      </c>
      <c r="AX237">
        <v>267.07</v>
      </c>
      <c r="AY237">
        <v>2.9580000000000002</v>
      </c>
      <c r="AZ237">
        <v>9.58</v>
      </c>
      <c r="BA237">
        <v>-8.33</v>
      </c>
      <c r="BB237">
        <f t="shared" si="59"/>
        <v>12.695089601889386</v>
      </c>
      <c r="BC237">
        <f t="shared" si="62"/>
        <v>11.695089601889386</v>
      </c>
      <c r="BD237">
        <f t="shared" si="63"/>
        <v>8.8253775199369819</v>
      </c>
      <c r="BE237">
        <f t="shared" si="64"/>
        <v>-7.6738407871685865</v>
      </c>
      <c r="BF237">
        <f t="shared" si="65"/>
        <v>11.695089601889386</v>
      </c>
      <c r="BH237">
        <f t="shared" si="66"/>
        <v>0.71571774586881343</v>
      </c>
      <c r="BI237">
        <f t="shared" si="60"/>
        <v>2.2865140726637101</v>
      </c>
      <c r="BN237">
        <v>1072.7</v>
      </c>
      <c r="BO237">
        <v>267.10000000000002</v>
      </c>
      <c r="BP237">
        <v>2.9580000000000002</v>
      </c>
      <c r="BQ237" s="3">
        <f t="shared" si="67"/>
        <v>8.9053944778364951</v>
      </c>
      <c r="BR237" s="3">
        <f t="shared" si="68"/>
        <v>-7.7438212850752146</v>
      </c>
      <c r="BS237">
        <f t="shared" si="61"/>
        <v>11.801390549467664</v>
      </c>
    </row>
    <row r="238" spans="1:71" x14ac:dyDescent="0.2">
      <c r="A238">
        <v>1166.4000000000001</v>
      </c>
      <c r="B238">
        <v>265.45</v>
      </c>
      <c r="C238">
        <v>2.9660000000000002</v>
      </c>
      <c r="D238">
        <v>9.4</v>
      </c>
      <c r="E238">
        <v>-7.29</v>
      </c>
      <c r="G238">
        <v>1072.7</v>
      </c>
      <c r="H238">
        <v>267.10000000000002</v>
      </c>
      <c r="I238">
        <v>2.9580000000000002</v>
      </c>
      <c r="J238">
        <v>9.66</v>
      </c>
      <c r="K238">
        <v>-8.4</v>
      </c>
      <c r="M238">
        <v>1075.9000000000001</v>
      </c>
      <c r="N238">
        <v>267.07</v>
      </c>
      <c r="O238">
        <v>2.9580000000000002</v>
      </c>
      <c r="P238">
        <v>9.58</v>
      </c>
      <c r="Q238">
        <v>-8.33</v>
      </c>
      <c r="R238">
        <f t="shared" si="69"/>
        <v>12.695089601889386</v>
      </c>
      <c r="T238">
        <f t="shared" si="57"/>
        <v>13.92524683889086</v>
      </c>
      <c r="U238" s="3">
        <f t="shared" si="58"/>
        <v>1075.9000000000001</v>
      </c>
      <c r="AK238">
        <v>1075.9000000000001</v>
      </c>
      <c r="AL238">
        <v>267.07</v>
      </c>
      <c r="AM238">
        <v>2.9580000000000002</v>
      </c>
      <c r="AN238">
        <v>9.58</v>
      </c>
      <c r="AO238">
        <v>-8.33</v>
      </c>
      <c r="AR238">
        <v>1158.5999999999999</v>
      </c>
      <c r="AW238">
        <v>1079.2</v>
      </c>
      <c r="AX238">
        <v>266.93</v>
      </c>
      <c r="AY238">
        <v>2.9590000000000001</v>
      </c>
      <c r="AZ238">
        <v>9.6</v>
      </c>
      <c r="BA238">
        <v>-8.32</v>
      </c>
      <c r="BB238">
        <f t="shared" si="59"/>
        <v>12.703637274418695</v>
      </c>
      <c r="BC238">
        <f t="shared" si="62"/>
        <v>11.703637274418695</v>
      </c>
      <c r="BD238">
        <f t="shared" si="63"/>
        <v>8.8443109172101817</v>
      </c>
      <c r="BE238">
        <f t="shared" si="64"/>
        <v>-7.6650694615821591</v>
      </c>
      <c r="BF238">
        <f t="shared" si="65"/>
        <v>11.703637274418693</v>
      </c>
      <c r="BH238">
        <f t="shared" si="66"/>
        <v>0.71409069861215813</v>
      </c>
      <c r="BI238">
        <f t="shared" si="60"/>
        <v>2.2848870254070546</v>
      </c>
      <c r="BN238">
        <v>1075.9000000000001</v>
      </c>
      <c r="BO238">
        <v>267.07</v>
      </c>
      <c r="BP238">
        <v>2.9580000000000002</v>
      </c>
      <c r="BQ238" s="3">
        <f t="shared" si="67"/>
        <v>8.8253775199369819</v>
      </c>
      <c r="BR238" s="3">
        <f t="shared" si="68"/>
        <v>-7.6738407871685865</v>
      </c>
      <c r="BS238">
        <f t="shared" si="61"/>
        <v>11.695089601889386</v>
      </c>
    </row>
    <row r="239" spans="1:71" x14ac:dyDescent="0.2">
      <c r="A239">
        <v>1170.4000000000001</v>
      </c>
      <c r="B239">
        <v>265.41000000000003</v>
      </c>
      <c r="C239">
        <v>2.9660000000000002</v>
      </c>
      <c r="D239">
        <v>9.43</v>
      </c>
      <c r="E239">
        <v>-7.26</v>
      </c>
      <c r="G239">
        <v>1075.9000000000001</v>
      </c>
      <c r="H239">
        <v>267.07</v>
      </c>
      <c r="I239">
        <v>2.9580000000000002</v>
      </c>
      <c r="J239">
        <v>9.58</v>
      </c>
      <c r="K239">
        <v>-8.33</v>
      </c>
      <c r="M239">
        <v>1079.2</v>
      </c>
      <c r="N239">
        <v>266.93</v>
      </c>
      <c r="O239">
        <v>2.9590000000000001</v>
      </c>
      <c r="P239">
        <v>9.6</v>
      </c>
      <c r="Q239">
        <v>-8.32</v>
      </c>
      <c r="R239">
        <f t="shared" si="69"/>
        <v>12.703637274418695</v>
      </c>
      <c r="T239">
        <f t="shared" si="57"/>
        <v>13.929840596831385</v>
      </c>
      <c r="U239" s="3">
        <f t="shared" si="58"/>
        <v>1079.2</v>
      </c>
      <c r="AK239">
        <v>1079.2</v>
      </c>
      <c r="AL239">
        <v>266.93</v>
      </c>
      <c r="AM239">
        <v>2.9590000000000001</v>
      </c>
      <c r="AN239">
        <v>9.6</v>
      </c>
      <c r="AO239">
        <v>-8.32</v>
      </c>
      <c r="AR239">
        <v>1162.5</v>
      </c>
      <c r="AW239">
        <v>1082.5</v>
      </c>
      <c r="AX239">
        <v>266.91000000000003</v>
      </c>
      <c r="AY239">
        <v>2.9590000000000001</v>
      </c>
      <c r="AZ239">
        <v>9.5399999999999991</v>
      </c>
      <c r="BA239">
        <v>-8.23</v>
      </c>
      <c r="BB239">
        <f t="shared" si="59"/>
        <v>12.599384905621385</v>
      </c>
      <c r="BC239">
        <f t="shared" si="62"/>
        <v>11.599384905621385</v>
      </c>
      <c r="BD239">
        <f t="shared" si="63"/>
        <v>8.782820179599117</v>
      </c>
      <c r="BE239">
        <f t="shared" si="64"/>
        <v>-7.5767935092348759</v>
      </c>
      <c r="BF239">
        <f t="shared" si="65"/>
        <v>11.599384905621385</v>
      </c>
      <c r="BH239">
        <f t="shared" si="66"/>
        <v>0.71181152306328421</v>
      </c>
      <c r="BI239">
        <f t="shared" si="60"/>
        <v>2.2826078498581808</v>
      </c>
      <c r="BN239">
        <v>1079.2</v>
      </c>
      <c r="BO239">
        <v>266.93</v>
      </c>
      <c r="BP239">
        <v>2.9590000000000001</v>
      </c>
      <c r="BQ239" s="3">
        <f t="shared" si="67"/>
        <v>8.8443109172101817</v>
      </c>
      <c r="BR239" s="3">
        <f t="shared" si="68"/>
        <v>-7.6650694615821591</v>
      </c>
      <c r="BS239">
        <f t="shared" si="61"/>
        <v>11.703637274418693</v>
      </c>
    </row>
    <row r="240" spans="1:71" x14ac:dyDescent="0.2">
      <c r="A240">
        <v>1173.9000000000001</v>
      </c>
      <c r="B240">
        <v>265.27999999999997</v>
      </c>
      <c r="C240">
        <v>2.9670000000000001</v>
      </c>
      <c r="D240">
        <v>9.4700000000000006</v>
      </c>
      <c r="E240">
        <v>-7.21</v>
      </c>
      <c r="G240">
        <v>1079.2</v>
      </c>
      <c r="H240">
        <v>266.93</v>
      </c>
      <c r="I240">
        <v>2.9590000000000001</v>
      </c>
      <c r="J240">
        <v>9.6</v>
      </c>
      <c r="K240">
        <v>-8.32</v>
      </c>
      <c r="M240">
        <v>1082.5</v>
      </c>
      <c r="N240">
        <v>266.91000000000003</v>
      </c>
      <c r="O240">
        <v>2.9590000000000001</v>
      </c>
      <c r="P240">
        <v>9.5399999999999991</v>
      </c>
      <c r="Q240">
        <v>-8.23</v>
      </c>
      <c r="R240">
        <f t="shared" si="69"/>
        <v>12.599384905621385</v>
      </c>
      <c r="T240">
        <f t="shared" si="57"/>
        <v>13.934420329306034</v>
      </c>
      <c r="U240" s="3">
        <f t="shared" si="58"/>
        <v>1082.5</v>
      </c>
      <c r="AK240">
        <v>1082.5</v>
      </c>
      <c r="AL240">
        <v>266.91000000000003</v>
      </c>
      <c r="AM240">
        <v>2.9590000000000001</v>
      </c>
      <c r="AN240">
        <v>9.5399999999999991</v>
      </c>
      <c r="AO240">
        <v>-8.23</v>
      </c>
      <c r="AR240">
        <v>1166.4000000000001</v>
      </c>
      <c r="AW240">
        <v>1085.8</v>
      </c>
      <c r="AX240">
        <v>266.87</v>
      </c>
      <c r="AY240">
        <v>2.9590000000000001</v>
      </c>
      <c r="AZ240">
        <v>9.5500000000000007</v>
      </c>
      <c r="BA240">
        <v>-8.2200000000000006</v>
      </c>
      <c r="BB240">
        <f t="shared" si="59"/>
        <v>12.600432532258568</v>
      </c>
      <c r="BC240">
        <f t="shared" si="62"/>
        <v>11.600432532258568</v>
      </c>
      <c r="BD240">
        <f t="shared" si="63"/>
        <v>8.7920895095822384</v>
      </c>
      <c r="BE240">
        <f t="shared" si="64"/>
        <v>-7.5676414417556011</v>
      </c>
      <c r="BF240">
        <f t="shared" si="65"/>
        <v>11.600432532258564</v>
      </c>
      <c r="BH240">
        <f t="shared" si="66"/>
        <v>0.71069220703817171</v>
      </c>
      <c r="BI240">
        <f t="shared" si="60"/>
        <v>2.2814885338330679</v>
      </c>
      <c r="BN240">
        <v>1082.5</v>
      </c>
      <c r="BO240">
        <v>266.91000000000003</v>
      </c>
      <c r="BP240">
        <v>2.9590000000000001</v>
      </c>
      <c r="BQ240" s="3">
        <f t="shared" si="67"/>
        <v>8.782820179599117</v>
      </c>
      <c r="BR240" s="3">
        <f t="shared" si="68"/>
        <v>-7.5767935092348759</v>
      </c>
      <c r="BS240">
        <f t="shared" si="61"/>
        <v>11.599384905621385</v>
      </c>
    </row>
    <row r="241" spans="1:71" x14ac:dyDescent="0.2">
      <c r="A241">
        <v>1177.3</v>
      </c>
      <c r="B241">
        <v>265.24</v>
      </c>
      <c r="C241">
        <v>2.9670000000000001</v>
      </c>
      <c r="D241">
        <v>9.49</v>
      </c>
      <c r="E241">
        <v>-7.18</v>
      </c>
      <c r="G241">
        <v>1082.5</v>
      </c>
      <c r="H241">
        <v>266.91000000000003</v>
      </c>
      <c r="I241">
        <v>2.9590000000000001</v>
      </c>
      <c r="J241">
        <v>9.5399999999999991</v>
      </c>
      <c r="K241">
        <v>-8.23</v>
      </c>
      <c r="M241">
        <v>1085.8</v>
      </c>
      <c r="N241">
        <v>266.87</v>
      </c>
      <c r="O241">
        <v>2.9590000000000001</v>
      </c>
      <c r="P241">
        <v>9.5500000000000007</v>
      </c>
      <c r="Q241">
        <v>-8.2200000000000006</v>
      </c>
      <c r="R241">
        <f t="shared" si="69"/>
        <v>12.600432532258568</v>
      </c>
      <c r="T241">
        <f t="shared" si="57"/>
        <v>13.938986121698091</v>
      </c>
      <c r="U241" s="3">
        <f t="shared" si="58"/>
        <v>1085.8</v>
      </c>
      <c r="AK241">
        <v>1085.8</v>
      </c>
      <c r="AL241">
        <v>266.87</v>
      </c>
      <c r="AM241">
        <v>2.9590000000000001</v>
      </c>
      <c r="AN241">
        <v>9.5500000000000007</v>
      </c>
      <c r="AO241">
        <v>-8.2200000000000006</v>
      </c>
      <c r="AR241">
        <v>1170.4000000000001</v>
      </c>
      <c r="AW241">
        <v>1089.0999999999999</v>
      </c>
      <c r="AX241">
        <v>266.74</v>
      </c>
      <c r="AY241">
        <v>2.96</v>
      </c>
      <c r="AZ241">
        <v>9.57</v>
      </c>
      <c r="BA241">
        <v>-8.1999999999999993</v>
      </c>
      <c r="BB241">
        <f t="shared" si="59"/>
        <v>12.602575133678037</v>
      </c>
      <c r="BC241">
        <f t="shared" si="62"/>
        <v>11.602575133678037</v>
      </c>
      <c r="BD241">
        <f t="shared" si="63"/>
        <v>8.8106313869594839</v>
      </c>
      <c r="BE241">
        <f t="shared" si="64"/>
        <v>-7.5493393284292312</v>
      </c>
      <c r="BF241">
        <f t="shared" si="65"/>
        <v>11.602575133678037</v>
      </c>
      <c r="BH241">
        <f t="shared" si="66"/>
        <v>0.70845414027637088</v>
      </c>
      <c r="BI241">
        <f t="shared" si="60"/>
        <v>2.2792504670712672</v>
      </c>
      <c r="BN241">
        <v>1085.8</v>
      </c>
      <c r="BO241">
        <v>266.87</v>
      </c>
      <c r="BP241">
        <v>2.9590000000000001</v>
      </c>
      <c r="BQ241" s="3">
        <f t="shared" si="67"/>
        <v>8.7920895095822384</v>
      </c>
      <c r="BR241" s="3">
        <f t="shared" si="68"/>
        <v>-7.5676414417556011</v>
      </c>
      <c r="BS241">
        <f t="shared" si="61"/>
        <v>11.600432532258564</v>
      </c>
    </row>
    <row r="242" spans="1:71" x14ac:dyDescent="0.2">
      <c r="A242">
        <v>1180.8</v>
      </c>
      <c r="B242">
        <v>265.2</v>
      </c>
      <c r="C242">
        <v>2.9670000000000001</v>
      </c>
      <c r="D242">
        <v>9.52</v>
      </c>
      <c r="E242">
        <v>-7.15</v>
      </c>
      <c r="G242">
        <v>1085.8</v>
      </c>
      <c r="H242">
        <v>266.87</v>
      </c>
      <c r="I242">
        <v>2.9590000000000001</v>
      </c>
      <c r="J242">
        <v>9.5500000000000007</v>
      </c>
      <c r="K242">
        <v>-8.2200000000000006</v>
      </c>
      <c r="M242">
        <v>1089.0999999999999</v>
      </c>
      <c r="N242">
        <v>266.74</v>
      </c>
      <c r="O242">
        <v>2.96</v>
      </c>
      <c r="P242">
        <v>9.57</v>
      </c>
      <c r="Q242">
        <v>-8.1999999999999993</v>
      </c>
      <c r="R242">
        <f t="shared" si="69"/>
        <v>12.602575133678037</v>
      </c>
      <c r="T242">
        <f t="shared" si="57"/>
        <v>13.943538058613527</v>
      </c>
      <c r="U242" s="3">
        <f t="shared" si="58"/>
        <v>1089.0999999999999</v>
      </c>
      <c r="AK242">
        <v>1089.0999999999999</v>
      </c>
      <c r="AL242">
        <v>266.74</v>
      </c>
      <c r="AM242">
        <v>2.96</v>
      </c>
      <c r="AN242">
        <v>9.57</v>
      </c>
      <c r="AO242">
        <v>-8.1999999999999993</v>
      </c>
      <c r="AR242">
        <v>1173.9000000000001</v>
      </c>
      <c r="AW242">
        <v>1092.5</v>
      </c>
      <c r="AX242">
        <v>266.70999999999998</v>
      </c>
      <c r="AY242">
        <v>2.96</v>
      </c>
      <c r="AZ242">
        <v>9.51</v>
      </c>
      <c r="BA242">
        <v>-8.1199999999999992</v>
      </c>
      <c r="BB242">
        <f t="shared" si="59"/>
        <v>12.504979008379022</v>
      </c>
      <c r="BC242">
        <f t="shared" si="62"/>
        <v>11.504979008379022</v>
      </c>
      <c r="BD242">
        <f t="shared" si="63"/>
        <v>8.7495029217060036</v>
      </c>
      <c r="BE242">
        <f t="shared" si="64"/>
        <v>-7.4706586460833577</v>
      </c>
      <c r="BF242">
        <f t="shared" si="65"/>
        <v>11.504979008379021</v>
      </c>
      <c r="BH242">
        <f t="shared" si="66"/>
        <v>0.7067180430274147</v>
      </c>
      <c r="BI242">
        <f t="shared" si="60"/>
        <v>2.277514369822311</v>
      </c>
      <c r="BN242">
        <v>1089.0999999999999</v>
      </c>
      <c r="BO242">
        <v>266.74</v>
      </c>
      <c r="BP242">
        <v>2.96</v>
      </c>
      <c r="BQ242" s="3">
        <f t="shared" si="67"/>
        <v>8.8106313869594839</v>
      </c>
      <c r="BR242" s="3">
        <f t="shared" si="68"/>
        <v>-7.5493393284292312</v>
      </c>
      <c r="BS242">
        <f t="shared" si="61"/>
        <v>11.602575133678037</v>
      </c>
    </row>
    <row r="243" spans="1:71" x14ac:dyDescent="0.2">
      <c r="A243">
        <v>1184.3</v>
      </c>
      <c r="B243">
        <v>265.06</v>
      </c>
      <c r="C243">
        <v>2.968</v>
      </c>
      <c r="D243">
        <v>9.5399999999999991</v>
      </c>
      <c r="E243">
        <v>-7.11</v>
      </c>
      <c r="G243">
        <v>1089.0999999999999</v>
      </c>
      <c r="H243">
        <v>266.74</v>
      </c>
      <c r="I243">
        <v>2.96</v>
      </c>
      <c r="J243">
        <v>9.57</v>
      </c>
      <c r="K243">
        <v>-8.1999999999999993</v>
      </c>
      <c r="M243">
        <v>1092.5</v>
      </c>
      <c r="N243">
        <v>266.70999999999998</v>
      </c>
      <c r="O243">
        <v>2.96</v>
      </c>
      <c r="P243">
        <v>9.51</v>
      </c>
      <c r="Q243">
        <v>-8.1199999999999992</v>
      </c>
      <c r="R243">
        <f t="shared" si="69"/>
        <v>12.504979008379022</v>
      </c>
      <c r="T243">
        <f t="shared" si="57"/>
        <v>13.948213529945685</v>
      </c>
      <c r="U243" s="3">
        <f t="shared" si="58"/>
        <v>1092.5</v>
      </c>
      <c r="AK243">
        <v>1092.5</v>
      </c>
      <c r="AL243">
        <v>266.70999999999998</v>
      </c>
      <c r="AM243">
        <v>2.96</v>
      </c>
      <c r="AN243">
        <v>9.51</v>
      </c>
      <c r="AO243">
        <v>-8.1199999999999992</v>
      </c>
      <c r="AR243">
        <v>1177.3</v>
      </c>
      <c r="AW243">
        <v>1095.8</v>
      </c>
      <c r="AX243">
        <v>266.68</v>
      </c>
      <c r="AY243">
        <v>2.96</v>
      </c>
      <c r="AZ243">
        <v>9.52</v>
      </c>
      <c r="BA243">
        <v>-8.1</v>
      </c>
      <c r="BB243">
        <f t="shared" si="59"/>
        <v>12.499615994101578</v>
      </c>
      <c r="BC243">
        <f t="shared" si="62"/>
        <v>11.499615994101578</v>
      </c>
      <c r="BD243">
        <f t="shared" si="63"/>
        <v>8.7583766025698395</v>
      </c>
      <c r="BE243">
        <f t="shared" si="64"/>
        <v>-7.4519800925226605</v>
      </c>
      <c r="BF243">
        <f t="shared" si="65"/>
        <v>11.499615994101578</v>
      </c>
      <c r="BH243">
        <f t="shared" si="66"/>
        <v>0.70498172040593876</v>
      </c>
      <c r="BI243">
        <f t="shared" si="60"/>
        <v>2.2757780472008355</v>
      </c>
      <c r="BN243">
        <v>1092.5</v>
      </c>
      <c r="BO243">
        <v>266.70999999999998</v>
      </c>
      <c r="BP243">
        <v>2.96</v>
      </c>
      <c r="BQ243" s="3">
        <f t="shared" si="67"/>
        <v>8.7495029217060036</v>
      </c>
      <c r="BR243" s="3">
        <f t="shared" si="68"/>
        <v>-7.4706586460833577</v>
      </c>
      <c r="BS243">
        <f t="shared" si="61"/>
        <v>11.504979008379021</v>
      </c>
    </row>
    <row r="244" spans="1:71" x14ac:dyDescent="0.2">
      <c r="A244">
        <v>1187.7</v>
      </c>
      <c r="B244">
        <v>265.01</v>
      </c>
      <c r="C244">
        <v>2.968</v>
      </c>
      <c r="D244">
        <v>9.58</v>
      </c>
      <c r="E244">
        <v>-7.06</v>
      </c>
      <c r="G244">
        <v>1092.5</v>
      </c>
      <c r="H244">
        <v>266.70999999999998</v>
      </c>
      <c r="I244">
        <v>2.96</v>
      </c>
      <c r="J244">
        <v>9.51</v>
      </c>
      <c r="K244">
        <v>-8.1199999999999992</v>
      </c>
      <c r="M244">
        <v>1095.8</v>
      </c>
      <c r="N244">
        <v>266.68</v>
      </c>
      <c r="O244">
        <v>2.96</v>
      </c>
      <c r="P244">
        <v>9.52</v>
      </c>
      <c r="Q244">
        <v>-8.1</v>
      </c>
      <c r="R244">
        <f t="shared" si="69"/>
        <v>12.499615994101578</v>
      </c>
      <c r="T244">
        <f t="shared" si="57"/>
        <v>13.952737593147539</v>
      </c>
      <c r="U244" s="3">
        <f t="shared" si="58"/>
        <v>1095.8</v>
      </c>
      <c r="AK244">
        <v>1095.8</v>
      </c>
      <c r="AL244">
        <v>266.68</v>
      </c>
      <c r="AM244">
        <v>2.96</v>
      </c>
      <c r="AN244">
        <v>9.52</v>
      </c>
      <c r="AO244">
        <v>-8.1</v>
      </c>
      <c r="AR244">
        <v>1180.8</v>
      </c>
      <c r="AW244">
        <v>1099.0999999999999</v>
      </c>
      <c r="AX244">
        <v>266.55</v>
      </c>
      <c r="AY244">
        <v>2.9609999999999999</v>
      </c>
      <c r="AZ244">
        <v>9.4600000000000009</v>
      </c>
      <c r="BA244">
        <v>-8.02</v>
      </c>
      <c r="BB244">
        <f t="shared" si="59"/>
        <v>12.402096596946825</v>
      </c>
      <c r="BC244">
        <f t="shared" si="62"/>
        <v>11.402096596946825</v>
      </c>
      <c r="BD244">
        <f t="shared" si="63"/>
        <v>8.6972257443689891</v>
      </c>
      <c r="BE244">
        <f t="shared" si="64"/>
        <v>-7.3733351448033106</v>
      </c>
      <c r="BF244">
        <f t="shared" si="65"/>
        <v>11.402096596946825</v>
      </c>
      <c r="BH244">
        <f t="shared" si="66"/>
        <v>0.70320390092291141</v>
      </c>
      <c r="BI244">
        <f t="shared" si="60"/>
        <v>2.2740002277178082</v>
      </c>
      <c r="BN244">
        <v>1095.8</v>
      </c>
      <c r="BO244">
        <v>266.68</v>
      </c>
      <c r="BP244">
        <v>2.96</v>
      </c>
      <c r="BQ244" s="3">
        <f t="shared" si="67"/>
        <v>8.7583766025698395</v>
      </c>
      <c r="BR244" s="3">
        <f t="shared" si="68"/>
        <v>-7.4519800925226605</v>
      </c>
      <c r="BS244">
        <f t="shared" si="61"/>
        <v>11.499615994101578</v>
      </c>
    </row>
    <row r="245" spans="1:71" x14ac:dyDescent="0.2">
      <c r="A245">
        <v>1191.2</v>
      </c>
      <c r="B245">
        <v>264.97000000000003</v>
      </c>
      <c r="C245">
        <v>2.968</v>
      </c>
      <c r="D245">
        <v>9.6</v>
      </c>
      <c r="E245">
        <v>-7.03</v>
      </c>
      <c r="G245">
        <v>1095.8</v>
      </c>
      <c r="H245">
        <v>266.68</v>
      </c>
      <c r="I245">
        <v>2.96</v>
      </c>
      <c r="J245">
        <v>9.52</v>
      </c>
      <c r="K245">
        <v>-8.1</v>
      </c>
      <c r="M245">
        <v>1099.0999999999999</v>
      </c>
      <c r="N245">
        <v>266.55</v>
      </c>
      <c r="O245">
        <v>2.9609999999999999</v>
      </c>
      <c r="P245">
        <v>9.4600000000000009</v>
      </c>
      <c r="Q245">
        <v>-8.02</v>
      </c>
      <c r="R245">
        <f t="shared" si="69"/>
        <v>12.402096596946825</v>
      </c>
      <c r="T245">
        <f t="shared" si="57"/>
        <v>13.957248052603347</v>
      </c>
      <c r="U245" s="3">
        <f t="shared" si="58"/>
        <v>1099.0999999999999</v>
      </c>
      <c r="AK245">
        <v>1099.0999999999999</v>
      </c>
      <c r="AL245">
        <v>266.55</v>
      </c>
      <c r="AM245">
        <v>2.9609999999999999</v>
      </c>
      <c r="AN245">
        <v>9.4600000000000009</v>
      </c>
      <c r="AO245">
        <v>-8.02</v>
      </c>
      <c r="AR245">
        <v>1184.3</v>
      </c>
      <c r="AW245">
        <v>1102.4000000000001</v>
      </c>
      <c r="AX245">
        <v>266.51</v>
      </c>
      <c r="AY245">
        <v>2.9609999999999999</v>
      </c>
      <c r="AZ245">
        <v>9.4700000000000006</v>
      </c>
      <c r="BA245">
        <v>-8</v>
      </c>
      <c r="BB245">
        <f t="shared" si="59"/>
        <v>12.39681007356328</v>
      </c>
      <c r="BC245">
        <f t="shared" si="62"/>
        <v>11.39681007356328</v>
      </c>
      <c r="BD245">
        <f t="shared" si="63"/>
        <v>8.7060938060836186</v>
      </c>
      <c r="BE245">
        <f t="shared" si="64"/>
        <v>-7.3546726978531085</v>
      </c>
      <c r="BF245">
        <f t="shared" si="65"/>
        <v>11.39681007356328</v>
      </c>
      <c r="BH245">
        <f t="shared" si="66"/>
        <v>0.70145166428692274</v>
      </c>
      <c r="BI245">
        <f t="shared" si="60"/>
        <v>2.2722479910818194</v>
      </c>
      <c r="BN245">
        <v>1099.0999999999999</v>
      </c>
      <c r="BO245">
        <v>266.55</v>
      </c>
      <c r="BP245">
        <v>2.9609999999999999</v>
      </c>
      <c r="BQ245" s="3">
        <f t="shared" si="67"/>
        <v>8.6972257443689891</v>
      </c>
      <c r="BR245" s="3">
        <f t="shared" si="68"/>
        <v>-7.3733351448033106</v>
      </c>
      <c r="BS245">
        <f t="shared" si="61"/>
        <v>11.402096596946825</v>
      </c>
    </row>
    <row r="246" spans="1:71" x14ac:dyDescent="0.2">
      <c r="A246">
        <v>1194.5999999999999</v>
      </c>
      <c r="B246">
        <v>264.83</v>
      </c>
      <c r="C246">
        <v>2.9689999999999999</v>
      </c>
      <c r="D246">
        <v>9.6300000000000008</v>
      </c>
      <c r="E246">
        <v>-6.99</v>
      </c>
      <c r="G246">
        <v>1099.0999999999999</v>
      </c>
      <c r="H246">
        <v>266.55</v>
      </c>
      <c r="I246">
        <v>2.9609999999999999</v>
      </c>
      <c r="J246">
        <v>9.4600000000000009</v>
      </c>
      <c r="K246">
        <v>-8.02</v>
      </c>
      <c r="M246">
        <v>1102.4000000000001</v>
      </c>
      <c r="N246">
        <v>266.51</v>
      </c>
      <c r="O246">
        <v>2.9609999999999999</v>
      </c>
      <c r="P246">
        <v>9.4700000000000006</v>
      </c>
      <c r="Q246">
        <v>-8</v>
      </c>
      <c r="R246">
        <f t="shared" si="69"/>
        <v>12.39681007356328</v>
      </c>
      <c r="T246">
        <f t="shared" si="57"/>
        <v>13.961744989880158</v>
      </c>
      <c r="U246" s="3">
        <f t="shared" si="58"/>
        <v>1102.4000000000001</v>
      </c>
      <c r="AK246">
        <v>1102.4000000000001</v>
      </c>
      <c r="AL246">
        <v>266.51</v>
      </c>
      <c r="AM246">
        <v>2.9609999999999999</v>
      </c>
      <c r="AN246">
        <v>9.4700000000000006</v>
      </c>
      <c r="AO246">
        <v>-8</v>
      </c>
      <c r="AR246">
        <v>1187.7</v>
      </c>
      <c r="AW246">
        <v>1105.7</v>
      </c>
      <c r="AX246">
        <v>266.48</v>
      </c>
      <c r="AY246">
        <v>2.9609999999999999</v>
      </c>
      <c r="AZ246">
        <v>9.41</v>
      </c>
      <c r="BA246">
        <v>-7.92</v>
      </c>
      <c r="BB246">
        <f t="shared" si="59"/>
        <v>12.299369902560048</v>
      </c>
      <c r="BC246">
        <f t="shared" si="62"/>
        <v>11.299369902560048</v>
      </c>
      <c r="BD246">
        <f t="shared" si="63"/>
        <v>8.6449201565162017</v>
      </c>
      <c r="BE246">
        <f t="shared" si="64"/>
        <v>-7.2760645738159724</v>
      </c>
      <c r="BF246">
        <f t="shared" si="65"/>
        <v>11.29936990256005</v>
      </c>
      <c r="BH246">
        <f t="shared" si="66"/>
        <v>0.69963101250287907</v>
      </c>
      <c r="BI246">
        <f t="shared" si="60"/>
        <v>2.2704273392977758</v>
      </c>
      <c r="BN246">
        <v>1102.4000000000001</v>
      </c>
      <c r="BO246">
        <v>266.51</v>
      </c>
      <c r="BP246">
        <v>2.9609999999999999</v>
      </c>
      <c r="BQ246" s="3">
        <f t="shared" si="67"/>
        <v>8.7060938060836186</v>
      </c>
      <c r="BR246" s="3">
        <f t="shared" si="68"/>
        <v>-7.3546726978531085</v>
      </c>
      <c r="BS246">
        <f t="shared" si="61"/>
        <v>11.39681007356328</v>
      </c>
    </row>
    <row r="247" spans="1:71" x14ac:dyDescent="0.2">
      <c r="A247">
        <v>1198.0999999999999</v>
      </c>
      <c r="B247">
        <v>264.77999999999997</v>
      </c>
      <c r="C247">
        <v>2.9689999999999999</v>
      </c>
      <c r="D247">
        <v>9.65</v>
      </c>
      <c r="E247">
        <v>-6.96</v>
      </c>
      <c r="G247">
        <v>1102.4000000000001</v>
      </c>
      <c r="H247">
        <v>266.51</v>
      </c>
      <c r="I247">
        <v>2.9609999999999999</v>
      </c>
      <c r="J247">
        <v>9.4700000000000006</v>
      </c>
      <c r="K247">
        <v>-8</v>
      </c>
      <c r="M247">
        <v>1105.7</v>
      </c>
      <c r="N247">
        <v>266.48</v>
      </c>
      <c r="O247">
        <v>2.9609999999999999</v>
      </c>
      <c r="P247">
        <v>9.41</v>
      </c>
      <c r="Q247">
        <v>-7.92</v>
      </c>
      <c r="R247">
        <f t="shared" si="69"/>
        <v>12.299369902560048</v>
      </c>
      <c r="T247">
        <f t="shared" si="57"/>
        <v>13.9662284858136</v>
      </c>
      <c r="U247" s="3">
        <f t="shared" si="58"/>
        <v>1105.7</v>
      </c>
      <c r="AK247">
        <v>1105.7</v>
      </c>
      <c r="AL247">
        <v>266.48</v>
      </c>
      <c r="AM247">
        <v>2.9609999999999999</v>
      </c>
      <c r="AN247">
        <v>9.41</v>
      </c>
      <c r="AO247">
        <v>-7.92</v>
      </c>
      <c r="AR247">
        <v>1191.2</v>
      </c>
      <c r="AW247">
        <v>1109.0999999999999</v>
      </c>
      <c r="AX247">
        <v>266.35000000000002</v>
      </c>
      <c r="AY247">
        <v>2.9620000000000002</v>
      </c>
      <c r="AZ247">
        <v>9.42</v>
      </c>
      <c r="BA247">
        <v>-7.91</v>
      </c>
      <c r="BB247">
        <f t="shared" si="59"/>
        <v>12.300589416771865</v>
      </c>
      <c r="BC247">
        <f t="shared" si="62"/>
        <v>11.300589416771865</v>
      </c>
      <c r="BD247">
        <f t="shared" si="63"/>
        <v>8.6541830394602215</v>
      </c>
      <c r="BE247">
        <f t="shared" si="64"/>
        <v>-7.2669413845149009</v>
      </c>
      <c r="BF247">
        <f t="shared" si="65"/>
        <v>11.300589416771865</v>
      </c>
      <c r="BH247">
        <f t="shared" si="66"/>
        <v>0.69848552627448457</v>
      </c>
      <c r="BI247">
        <f t="shared" si="60"/>
        <v>2.2692818530693812</v>
      </c>
      <c r="BN247">
        <v>1105.7</v>
      </c>
      <c r="BO247">
        <v>266.48</v>
      </c>
      <c r="BP247">
        <v>2.9609999999999999</v>
      </c>
      <c r="BQ247" s="3">
        <f t="shared" si="67"/>
        <v>8.6449201565162017</v>
      </c>
      <c r="BR247" s="3">
        <f t="shared" si="68"/>
        <v>-7.2760645738159724</v>
      </c>
      <c r="BS247">
        <f t="shared" si="61"/>
        <v>11.29936990256005</v>
      </c>
    </row>
    <row r="248" spans="1:71" x14ac:dyDescent="0.2">
      <c r="A248">
        <v>1201.5999999999999</v>
      </c>
      <c r="B248">
        <v>264.74</v>
      </c>
      <c r="C248">
        <v>2.9689999999999999</v>
      </c>
      <c r="D248">
        <v>9.68</v>
      </c>
      <c r="E248">
        <v>-6.93</v>
      </c>
      <c r="G248">
        <v>1105.7</v>
      </c>
      <c r="H248">
        <v>266.48</v>
      </c>
      <c r="I248">
        <v>2.9609999999999999</v>
      </c>
      <c r="J248">
        <v>9.41</v>
      </c>
      <c r="K248">
        <v>-7.92</v>
      </c>
      <c r="M248">
        <v>1109.0999999999999</v>
      </c>
      <c r="N248">
        <v>266.35000000000002</v>
      </c>
      <c r="O248">
        <v>2.9620000000000002</v>
      </c>
      <c r="P248">
        <v>9.42</v>
      </c>
      <c r="Q248">
        <v>-7.91</v>
      </c>
      <c r="R248">
        <f t="shared" si="69"/>
        <v>12.300589416771865</v>
      </c>
      <c r="T248">
        <f t="shared" si="57"/>
        <v>13.970833871407111</v>
      </c>
      <c r="U248" s="3">
        <f t="shared" si="58"/>
        <v>1109.0999999999999</v>
      </c>
      <c r="AK248">
        <v>1109.0999999999999</v>
      </c>
      <c r="AL248">
        <v>266.35000000000002</v>
      </c>
      <c r="AM248">
        <v>2.9620000000000002</v>
      </c>
      <c r="AN248">
        <v>9.42</v>
      </c>
      <c r="AO248">
        <v>-7.91</v>
      </c>
      <c r="AR248">
        <v>1194.5999999999999</v>
      </c>
      <c r="AW248">
        <v>1112.4000000000001</v>
      </c>
      <c r="AX248">
        <v>266.31</v>
      </c>
      <c r="AY248">
        <v>2.9620000000000002</v>
      </c>
      <c r="AZ248">
        <v>9.36</v>
      </c>
      <c r="BA248">
        <v>-7.83</v>
      </c>
      <c r="BB248">
        <f t="shared" si="59"/>
        <v>12.203216789027392</v>
      </c>
      <c r="BC248">
        <f t="shared" si="62"/>
        <v>11.203216789027392</v>
      </c>
      <c r="BD248">
        <f t="shared" si="63"/>
        <v>8.5929891239483585</v>
      </c>
      <c r="BE248">
        <f t="shared" si="64"/>
        <v>-7.188365901764497</v>
      </c>
      <c r="BF248">
        <f t="shared" si="65"/>
        <v>11.203216789027396</v>
      </c>
      <c r="BH248">
        <f t="shared" si="66"/>
        <v>0.69662684807790898</v>
      </c>
      <c r="BI248">
        <f t="shared" si="60"/>
        <v>2.267423174872806</v>
      </c>
      <c r="BN248">
        <v>1109.0999999999999</v>
      </c>
      <c r="BO248">
        <v>266.35000000000002</v>
      </c>
      <c r="BP248">
        <v>2.9620000000000002</v>
      </c>
      <c r="BQ248" s="3">
        <f t="shared" si="67"/>
        <v>8.6541830394602215</v>
      </c>
      <c r="BR248" s="3">
        <f t="shared" si="68"/>
        <v>-7.2669413845149009</v>
      </c>
      <c r="BS248">
        <f t="shared" si="61"/>
        <v>11.300589416771865</v>
      </c>
    </row>
    <row r="249" spans="1:71" x14ac:dyDescent="0.2">
      <c r="A249">
        <v>1205</v>
      </c>
      <c r="B249">
        <v>264.60000000000002</v>
      </c>
      <c r="C249">
        <v>2.97</v>
      </c>
      <c r="D249">
        <v>9.7100000000000009</v>
      </c>
      <c r="E249">
        <v>-6.88</v>
      </c>
      <c r="G249">
        <v>1109.0999999999999</v>
      </c>
      <c r="H249">
        <v>266.35000000000002</v>
      </c>
      <c r="I249">
        <v>2.9620000000000002</v>
      </c>
      <c r="J249">
        <v>9.42</v>
      </c>
      <c r="K249">
        <v>-7.91</v>
      </c>
      <c r="M249">
        <v>1112.4000000000001</v>
      </c>
      <c r="N249">
        <v>266.31</v>
      </c>
      <c r="O249">
        <v>2.9620000000000002</v>
      </c>
      <c r="P249">
        <v>9.36</v>
      </c>
      <c r="Q249">
        <v>-7.83</v>
      </c>
      <c r="R249">
        <f t="shared" si="69"/>
        <v>12.203216789027392</v>
      </c>
      <c r="T249">
        <f t="shared" si="57"/>
        <v>13.975290323030782</v>
      </c>
      <c r="U249" s="3">
        <f t="shared" si="58"/>
        <v>1112.4000000000001</v>
      </c>
      <c r="AK249">
        <v>1112.4000000000001</v>
      </c>
      <c r="AL249">
        <v>266.31</v>
      </c>
      <c r="AM249">
        <v>2.9620000000000002</v>
      </c>
      <c r="AN249">
        <v>9.36</v>
      </c>
      <c r="AO249">
        <v>-7.83</v>
      </c>
      <c r="AR249">
        <v>1198.0999999999999</v>
      </c>
      <c r="AW249">
        <v>1115.7</v>
      </c>
      <c r="AX249">
        <v>266.27999999999997</v>
      </c>
      <c r="AY249">
        <v>2.9620000000000002</v>
      </c>
      <c r="AZ249">
        <v>9.3699999999999992</v>
      </c>
      <c r="BA249">
        <v>-7.81</v>
      </c>
      <c r="BB249">
        <f t="shared" si="59"/>
        <v>12.19807361840385</v>
      </c>
      <c r="BC249">
        <f t="shared" si="62"/>
        <v>11.19807361840385</v>
      </c>
      <c r="BD249">
        <f t="shared" si="63"/>
        <v>8.6018459214852587</v>
      </c>
      <c r="BE249">
        <f t="shared" si="64"/>
        <v>-7.169734967641392</v>
      </c>
      <c r="BF249">
        <f t="shared" si="65"/>
        <v>11.19807361840385</v>
      </c>
      <c r="BH249">
        <f t="shared" si="66"/>
        <v>0.69484324103309725</v>
      </c>
      <c r="BI249">
        <f t="shared" si="60"/>
        <v>2.2656395678279937</v>
      </c>
      <c r="BN249">
        <v>1112.4000000000001</v>
      </c>
      <c r="BO249">
        <v>266.31</v>
      </c>
      <c r="BP249">
        <v>2.9620000000000002</v>
      </c>
      <c r="BQ249" s="3">
        <f t="shared" si="67"/>
        <v>8.5929891239483585</v>
      </c>
      <c r="BR249" s="3">
        <f t="shared" si="68"/>
        <v>-7.188365901764497</v>
      </c>
      <c r="BS249">
        <f t="shared" si="61"/>
        <v>11.203216789027396</v>
      </c>
    </row>
    <row r="250" spans="1:71" x14ac:dyDescent="0.2">
      <c r="A250">
        <v>1208.5</v>
      </c>
      <c r="B250">
        <v>264.55</v>
      </c>
      <c r="C250">
        <v>2.97</v>
      </c>
      <c r="D250">
        <v>9.74</v>
      </c>
      <c r="E250">
        <v>-6.84</v>
      </c>
      <c r="G250">
        <v>1112.4000000000001</v>
      </c>
      <c r="H250">
        <v>266.31</v>
      </c>
      <c r="I250">
        <v>2.9620000000000002</v>
      </c>
      <c r="J250">
        <v>9.36</v>
      </c>
      <c r="K250">
        <v>-7.83</v>
      </c>
      <c r="M250">
        <v>1115.7</v>
      </c>
      <c r="N250">
        <v>266.27999999999997</v>
      </c>
      <c r="O250">
        <v>2.9620000000000002</v>
      </c>
      <c r="P250">
        <v>9.3699999999999992</v>
      </c>
      <c r="Q250">
        <v>-7.81</v>
      </c>
      <c r="R250">
        <f t="shared" si="69"/>
        <v>12.19807361840385</v>
      </c>
      <c r="T250">
        <f t="shared" si="57"/>
        <v>13.979733573889769</v>
      </c>
      <c r="U250" s="3">
        <f t="shared" si="58"/>
        <v>1115.7</v>
      </c>
      <c r="AK250">
        <v>1115.7</v>
      </c>
      <c r="AL250">
        <v>266.27999999999997</v>
      </c>
      <c r="AM250">
        <v>2.9620000000000002</v>
      </c>
      <c r="AN250">
        <v>9.3699999999999992</v>
      </c>
      <c r="AO250">
        <v>-7.81</v>
      </c>
      <c r="AR250">
        <v>1201.5999999999999</v>
      </c>
      <c r="AW250">
        <v>1119.3</v>
      </c>
      <c r="AX250">
        <v>266.24</v>
      </c>
      <c r="AY250">
        <v>2.9620000000000002</v>
      </c>
      <c r="AZ250">
        <v>9.31</v>
      </c>
      <c r="BA250">
        <v>-7.73</v>
      </c>
      <c r="BB250">
        <f t="shared" si="59"/>
        <v>12.10078509849671</v>
      </c>
      <c r="BC250">
        <f t="shared" si="62"/>
        <v>11.10078509849671</v>
      </c>
      <c r="BD250">
        <f t="shared" si="63"/>
        <v>8.5406284324348025</v>
      </c>
      <c r="BE250">
        <f t="shared" si="64"/>
        <v>-7.0911984729023638</v>
      </c>
      <c r="BF250">
        <f t="shared" si="65"/>
        <v>11.100785098496708</v>
      </c>
      <c r="BH250">
        <f t="shared" si="66"/>
        <v>0.69293952668178438</v>
      </c>
      <c r="BI250">
        <f t="shared" si="60"/>
        <v>2.2637358534766809</v>
      </c>
      <c r="BN250">
        <v>1115.7</v>
      </c>
      <c r="BO250">
        <v>266.27999999999997</v>
      </c>
      <c r="BP250">
        <v>2.9620000000000002</v>
      </c>
      <c r="BQ250" s="3">
        <f t="shared" si="67"/>
        <v>8.6018459214852587</v>
      </c>
      <c r="BR250" s="3">
        <f t="shared" si="68"/>
        <v>-7.169734967641392</v>
      </c>
      <c r="BS250">
        <f t="shared" si="61"/>
        <v>11.19807361840385</v>
      </c>
    </row>
    <row r="251" spans="1:71" x14ac:dyDescent="0.2">
      <c r="A251">
        <v>1212.2</v>
      </c>
      <c r="B251">
        <v>264.41000000000003</v>
      </c>
      <c r="C251">
        <v>2.9710000000000001</v>
      </c>
      <c r="D251">
        <v>9.76</v>
      </c>
      <c r="E251">
        <v>-6.81</v>
      </c>
      <c r="G251">
        <v>1115.7</v>
      </c>
      <c r="H251">
        <v>266.27999999999997</v>
      </c>
      <c r="I251">
        <v>2.9620000000000002</v>
      </c>
      <c r="J251">
        <v>9.3699999999999992</v>
      </c>
      <c r="K251">
        <v>-7.81</v>
      </c>
      <c r="M251">
        <v>1119.3</v>
      </c>
      <c r="N251">
        <v>266.24</v>
      </c>
      <c r="O251">
        <v>2.9620000000000002</v>
      </c>
      <c r="P251">
        <v>9.31</v>
      </c>
      <c r="Q251">
        <v>-7.73</v>
      </c>
      <c r="R251">
        <f t="shared" si="69"/>
        <v>12.10078509849671</v>
      </c>
      <c r="T251">
        <f t="shared" si="57"/>
        <v>13.9845657928339</v>
      </c>
      <c r="U251" s="3">
        <f t="shared" si="58"/>
        <v>1119.3</v>
      </c>
      <c r="AK251">
        <v>1119.3</v>
      </c>
      <c r="AL251">
        <v>266.24</v>
      </c>
      <c r="AM251">
        <v>2.9620000000000002</v>
      </c>
      <c r="AN251">
        <v>9.31</v>
      </c>
      <c r="AO251">
        <v>-7.73</v>
      </c>
      <c r="AR251">
        <v>1205</v>
      </c>
      <c r="AW251">
        <v>1123.2</v>
      </c>
      <c r="AX251">
        <v>266.11</v>
      </c>
      <c r="AY251">
        <v>2.9630000000000001</v>
      </c>
      <c r="AZ251">
        <v>9.32</v>
      </c>
      <c r="BA251">
        <v>-7.71</v>
      </c>
      <c r="BB251">
        <f t="shared" si="59"/>
        <v>12.095722384380355</v>
      </c>
      <c r="BC251">
        <f t="shared" si="62"/>
        <v>11.095722384380355</v>
      </c>
      <c r="BD251">
        <f t="shared" si="63"/>
        <v>8.5494796702646507</v>
      </c>
      <c r="BE251">
        <f t="shared" si="64"/>
        <v>-7.072584577010776</v>
      </c>
      <c r="BF251">
        <f t="shared" si="65"/>
        <v>11.095722384380354</v>
      </c>
      <c r="BH251">
        <f t="shared" si="66"/>
        <v>0.6911392655900982</v>
      </c>
      <c r="BI251">
        <f t="shared" si="60"/>
        <v>2.2619355923849946</v>
      </c>
      <c r="BN251">
        <v>1119.3</v>
      </c>
      <c r="BO251">
        <v>266.24</v>
      </c>
      <c r="BP251">
        <v>2.9620000000000002</v>
      </c>
      <c r="BQ251" s="3">
        <f t="shared" si="67"/>
        <v>8.5406284324348025</v>
      </c>
      <c r="BR251" s="3">
        <f t="shared" si="68"/>
        <v>-7.0911984729023638</v>
      </c>
      <c r="BS251">
        <f t="shared" si="61"/>
        <v>11.100785098496708</v>
      </c>
    </row>
    <row r="252" spans="1:71" x14ac:dyDescent="0.2">
      <c r="A252">
        <v>1217.7</v>
      </c>
      <c r="B252">
        <v>264.37</v>
      </c>
      <c r="C252">
        <v>2.9710000000000001</v>
      </c>
      <c r="D252">
        <v>9.7799999999999994</v>
      </c>
      <c r="E252">
        <v>-6.77</v>
      </c>
      <c r="G252">
        <v>1119.3</v>
      </c>
      <c r="H252">
        <v>266.24</v>
      </c>
      <c r="I252">
        <v>2.9620000000000002</v>
      </c>
      <c r="J252">
        <v>9.31</v>
      </c>
      <c r="K252">
        <v>-7.73</v>
      </c>
      <c r="M252">
        <v>1123.2</v>
      </c>
      <c r="N252">
        <v>266.11</v>
      </c>
      <c r="O252">
        <v>2.9630000000000001</v>
      </c>
      <c r="P252">
        <v>9.32</v>
      </c>
      <c r="Q252">
        <v>-7.71</v>
      </c>
      <c r="R252">
        <f t="shared" si="69"/>
        <v>12.095722384380355</v>
      </c>
      <c r="T252">
        <f t="shared" si="57"/>
        <v>13.989783189398386</v>
      </c>
      <c r="U252" s="3">
        <f t="shared" si="58"/>
        <v>1123.2</v>
      </c>
      <c r="AK252">
        <v>1123.2</v>
      </c>
      <c r="AL252">
        <v>266.11</v>
      </c>
      <c r="AM252">
        <v>2.9630000000000001</v>
      </c>
      <c r="AN252">
        <v>9.32</v>
      </c>
      <c r="AO252">
        <v>-7.71</v>
      </c>
      <c r="AR252">
        <v>1208.5</v>
      </c>
      <c r="AW252">
        <v>1127.2</v>
      </c>
      <c r="AX252">
        <v>266.08</v>
      </c>
      <c r="AY252">
        <v>2.9630000000000001</v>
      </c>
      <c r="AZ252">
        <v>9.26</v>
      </c>
      <c r="BA252">
        <v>-7.63</v>
      </c>
      <c r="BB252">
        <f t="shared" si="59"/>
        <v>11.998520742158176</v>
      </c>
      <c r="BC252">
        <f t="shared" si="62"/>
        <v>10.998520742158176</v>
      </c>
      <c r="BD252">
        <f t="shared" si="63"/>
        <v>8.4882381971084211</v>
      </c>
      <c r="BE252">
        <f t="shared" si="64"/>
        <v>-6.9940882768830726</v>
      </c>
      <c r="BF252">
        <f t="shared" si="65"/>
        <v>10.998520742158176</v>
      </c>
      <c r="BH252">
        <f t="shared" si="66"/>
        <v>0.68918929889591851</v>
      </c>
      <c r="BI252">
        <f t="shared" si="60"/>
        <v>2.2599856256908151</v>
      </c>
      <c r="BN252">
        <v>1123.2</v>
      </c>
      <c r="BO252">
        <v>266.11</v>
      </c>
      <c r="BP252">
        <v>2.9630000000000001</v>
      </c>
      <c r="BQ252" s="3">
        <f t="shared" si="67"/>
        <v>8.5494796702646507</v>
      </c>
      <c r="BR252" s="3">
        <f t="shared" si="68"/>
        <v>-7.072584577010776</v>
      </c>
      <c r="BS252">
        <f t="shared" si="61"/>
        <v>11.095722384380354</v>
      </c>
    </row>
    <row r="253" spans="1:71" x14ac:dyDescent="0.2">
      <c r="A253">
        <v>1223.0999999999999</v>
      </c>
      <c r="B253">
        <v>264.23</v>
      </c>
      <c r="C253">
        <v>2.9710000000000001</v>
      </c>
      <c r="D253">
        <v>9.81</v>
      </c>
      <c r="E253">
        <v>-6.74</v>
      </c>
      <c r="G253">
        <v>1123.2</v>
      </c>
      <c r="H253">
        <v>266.11</v>
      </c>
      <c r="I253">
        <v>2.9630000000000001</v>
      </c>
      <c r="J253">
        <v>9.32</v>
      </c>
      <c r="K253">
        <v>-7.71</v>
      </c>
      <c r="M253">
        <v>1127.2</v>
      </c>
      <c r="N253">
        <v>266.08</v>
      </c>
      <c r="O253">
        <v>2.9630000000000001</v>
      </c>
      <c r="P253">
        <v>9.26</v>
      </c>
      <c r="Q253">
        <v>-7.63</v>
      </c>
      <c r="R253">
        <f t="shared" si="69"/>
        <v>11.998520742158176</v>
      </c>
      <c r="T253">
        <f t="shared" si="57"/>
        <v>13.995115580367774</v>
      </c>
      <c r="U253" s="3">
        <f t="shared" si="58"/>
        <v>1127.2</v>
      </c>
      <c r="AK253">
        <v>1127.2</v>
      </c>
      <c r="AL253">
        <v>266.08</v>
      </c>
      <c r="AM253">
        <v>2.9630000000000001</v>
      </c>
      <c r="AN253">
        <v>9.26</v>
      </c>
      <c r="AO253">
        <v>-7.63</v>
      </c>
      <c r="AR253">
        <v>1212.2</v>
      </c>
      <c r="AW253">
        <v>1131.0999999999999</v>
      </c>
      <c r="AX253">
        <v>266.04000000000002</v>
      </c>
      <c r="AY253">
        <v>2.9630000000000001</v>
      </c>
      <c r="AZ253">
        <v>9.27</v>
      </c>
      <c r="BA253">
        <v>-7.62</v>
      </c>
      <c r="BB253">
        <f t="shared" si="59"/>
        <v>11.999887499472651</v>
      </c>
      <c r="BC253">
        <f t="shared" si="62"/>
        <v>10.999887499472651</v>
      </c>
      <c r="BD253">
        <f t="shared" si="63"/>
        <v>8.4974927577106545</v>
      </c>
      <c r="BE253">
        <f t="shared" si="64"/>
        <v>-6.9849940467912841</v>
      </c>
      <c r="BF253">
        <f t="shared" si="65"/>
        <v>10.999887499472653</v>
      </c>
      <c r="BH253">
        <f t="shared" si="66"/>
        <v>0.68801622635759652</v>
      </c>
      <c r="BI253">
        <f t="shared" si="60"/>
        <v>2.2588125531524934</v>
      </c>
      <c r="BN253">
        <v>1127.2</v>
      </c>
      <c r="BO253">
        <v>266.08</v>
      </c>
      <c r="BP253">
        <v>2.9630000000000001</v>
      </c>
      <c r="BQ253" s="3">
        <f t="shared" si="67"/>
        <v>8.4882381971084211</v>
      </c>
      <c r="BR253" s="3">
        <f t="shared" si="68"/>
        <v>-6.9940882768830726</v>
      </c>
      <c r="BS253">
        <f t="shared" si="61"/>
        <v>10.998520742158176</v>
      </c>
    </row>
    <row r="254" spans="1:71" x14ac:dyDescent="0.2">
      <c r="A254">
        <v>1228.5999999999999</v>
      </c>
      <c r="B254">
        <v>264.08999999999997</v>
      </c>
      <c r="C254">
        <v>2.9740000000000002</v>
      </c>
      <c r="D254">
        <v>9.84</v>
      </c>
      <c r="E254">
        <v>-6.69</v>
      </c>
      <c r="G254">
        <v>1127.2</v>
      </c>
      <c r="H254">
        <v>266.08</v>
      </c>
      <c r="I254">
        <v>2.9630000000000001</v>
      </c>
      <c r="J254">
        <v>9.26</v>
      </c>
      <c r="K254">
        <v>-7.63</v>
      </c>
      <c r="M254">
        <v>1131.0999999999999</v>
      </c>
      <c r="N254">
        <v>266.04000000000002</v>
      </c>
      <c r="O254">
        <v>2.9630000000000001</v>
      </c>
      <c r="P254">
        <v>9.27</v>
      </c>
      <c r="Q254">
        <v>-7.62</v>
      </c>
      <c r="R254">
        <f t="shared" si="69"/>
        <v>11.999887499472651</v>
      </c>
      <c r="T254">
        <f t="shared" si="57"/>
        <v>14.000296473797068</v>
      </c>
      <c r="U254" s="3">
        <f t="shared" si="58"/>
        <v>1131.0999999999999</v>
      </c>
      <c r="AK254">
        <v>1131.0999999999999</v>
      </c>
      <c r="AL254">
        <v>266.04000000000002</v>
      </c>
      <c r="AM254">
        <v>2.9630000000000001</v>
      </c>
      <c r="AN254">
        <v>9.27</v>
      </c>
      <c r="AO254">
        <v>-7.62</v>
      </c>
      <c r="AR254">
        <v>1217.7</v>
      </c>
      <c r="AW254">
        <v>1135</v>
      </c>
      <c r="AX254">
        <v>265.91000000000003</v>
      </c>
      <c r="AY254">
        <v>2.964</v>
      </c>
      <c r="AZ254">
        <v>9.2100000000000009</v>
      </c>
      <c r="BA254">
        <v>-7.54</v>
      </c>
      <c r="BB254">
        <f t="shared" si="59"/>
        <v>11.902760184091756</v>
      </c>
      <c r="BC254">
        <f t="shared" si="62"/>
        <v>10.902760184091756</v>
      </c>
      <c r="BD254">
        <f t="shared" si="63"/>
        <v>8.4362298947844643</v>
      </c>
      <c r="BE254">
        <f t="shared" si="64"/>
        <v>-6.9065334860667553</v>
      </c>
      <c r="BF254">
        <f t="shared" si="65"/>
        <v>10.902760184091756</v>
      </c>
      <c r="BH254">
        <f t="shared" si="66"/>
        <v>0.686025071576287</v>
      </c>
      <c r="BI254">
        <f t="shared" si="60"/>
        <v>2.2568213983711836</v>
      </c>
      <c r="BN254">
        <v>1131.0999999999999</v>
      </c>
      <c r="BO254">
        <v>266.04000000000002</v>
      </c>
      <c r="BP254">
        <v>2.9630000000000001</v>
      </c>
      <c r="BQ254" s="3">
        <f t="shared" si="67"/>
        <v>8.4974927577106545</v>
      </c>
      <c r="BR254" s="3">
        <f t="shared" si="68"/>
        <v>-6.9849940467912841</v>
      </c>
      <c r="BS254">
        <f t="shared" si="61"/>
        <v>10.999887499472653</v>
      </c>
    </row>
    <row r="255" spans="1:71" x14ac:dyDescent="0.2">
      <c r="A255">
        <v>1234</v>
      </c>
      <c r="B255">
        <v>264.05</v>
      </c>
      <c r="C255">
        <v>2.9740000000000002</v>
      </c>
      <c r="D255">
        <v>9.9499999999999993</v>
      </c>
      <c r="E255">
        <v>-6.71</v>
      </c>
      <c r="G255">
        <v>1131.0999999999999</v>
      </c>
      <c r="H255">
        <v>266.04000000000002</v>
      </c>
      <c r="I255">
        <v>2.9630000000000001</v>
      </c>
      <c r="J255">
        <v>9.27</v>
      </c>
      <c r="K255">
        <v>-7.62</v>
      </c>
      <c r="M255">
        <v>1135</v>
      </c>
      <c r="N255">
        <v>265.91000000000003</v>
      </c>
      <c r="O255">
        <v>2.964</v>
      </c>
      <c r="P255">
        <v>9.2100000000000009</v>
      </c>
      <c r="Q255">
        <v>-7.54</v>
      </c>
      <c r="R255">
        <f t="shared" si="69"/>
        <v>11.902760184091756</v>
      </c>
      <c r="T255">
        <f t="shared" si="57"/>
        <v>14.00545953436432</v>
      </c>
      <c r="U255" s="3">
        <f t="shared" si="58"/>
        <v>1135</v>
      </c>
      <c r="AK255">
        <v>1135</v>
      </c>
      <c r="AL255">
        <v>265.91000000000003</v>
      </c>
      <c r="AM255">
        <v>2.964</v>
      </c>
      <c r="AN255">
        <v>9.2100000000000009</v>
      </c>
      <c r="AO255">
        <v>-7.54</v>
      </c>
      <c r="AR255">
        <v>1223.0999999999999</v>
      </c>
      <c r="AW255">
        <v>1138.9000000000001</v>
      </c>
      <c r="AX255">
        <v>265.88</v>
      </c>
      <c r="AY255">
        <v>2.964</v>
      </c>
      <c r="AZ255">
        <v>9.2200000000000006</v>
      </c>
      <c r="BA255">
        <v>-7.52</v>
      </c>
      <c r="BB255">
        <f t="shared" si="59"/>
        <v>11.897848545010145</v>
      </c>
      <c r="BC255">
        <f t="shared" si="62"/>
        <v>10.897848545010145</v>
      </c>
      <c r="BD255">
        <f t="shared" si="63"/>
        <v>8.4450699809196355</v>
      </c>
      <c r="BE255">
        <f t="shared" si="64"/>
        <v>-6.8879529562381396</v>
      </c>
      <c r="BF255">
        <f t="shared" si="65"/>
        <v>10.897848545010143</v>
      </c>
      <c r="BH255">
        <f t="shared" si="66"/>
        <v>0.68419196037337904</v>
      </c>
      <c r="BI255">
        <f t="shared" si="60"/>
        <v>2.2549882871682754</v>
      </c>
      <c r="BN255">
        <v>1135</v>
      </c>
      <c r="BO255">
        <v>265.91000000000003</v>
      </c>
      <c r="BP255">
        <v>2.964</v>
      </c>
      <c r="BQ255" s="3">
        <f t="shared" si="67"/>
        <v>8.4362298947844643</v>
      </c>
      <c r="BR255" s="3">
        <f t="shared" si="68"/>
        <v>-6.9065334860667553</v>
      </c>
      <c r="BS255">
        <f t="shared" si="61"/>
        <v>10.902760184091756</v>
      </c>
    </row>
    <row r="256" spans="1:71" x14ac:dyDescent="0.2">
      <c r="A256">
        <v>1239.5</v>
      </c>
      <c r="B256">
        <v>263.91000000000003</v>
      </c>
      <c r="C256">
        <v>2.9750000000000001</v>
      </c>
      <c r="D256">
        <v>9.9700000000000006</v>
      </c>
      <c r="E256">
        <v>-6.68</v>
      </c>
      <c r="G256">
        <v>1135</v>
      </c>
      <c r="H256">
        <v>265.91000000000003</v>
      </c>
      <c r="I256">
        <v>2.964</v>
      </c>
      <c r="J256">
        <v>9.2100000000000009</v>
      </c>
      <c r="K256">
        <v>-7.54</v>
      </c>
      <c r="M256">
        <v>1138.9000000000001</v>
      </c>
      <c r="N256">
        <v>265.88</v>
      </c>
      <c r="O256">
        <v>2.964</v>
      </c>
      <c r="P256">
        <v>9.2200000000000006</v>
      </c>
      <c r="Q256">
        <v>-7.52</v>
      </c>
      <c r="R256">
        <f t="shared" si="69"/>
        <v>11.897848545010145</v>
      </c>
      <c r="T256">
        <f t="shared" si="57"/>
        <v>14.010604884411524</v>
      </c>
      <c r="U256" s="3">
        <f t="shared" si="58"/>
        <v>1138.9000000000001</v>
      </c>
      <c r="AK256">
        <v>1138.9000000000001</v>
      </c>
      <c r="AL256">
        <v>265.88</v>
      </c>
      <c r="AM256">
        <v>2.964</v>
      </c>
      <c r="AN256">
        <v>9.2200000000000006</v>
      </c>
      <c r="AO256">
        <v>-7.52</v>
      </c>
      <c r="AR256">
        <v>1228.5999999999999</v>
      </c>
      <c r="AW256">
        <v>1142.9000000000001</v>
      </c>
      <c r="AX256">
        <v>265.83999999999997</v>
      </c>
      <c r="AY256">
        <v>2.964</v>
      </c>
      <c r="AZ256">
        <v>9.23</v>
      </c>
      <c r="BA256">
        <v>-7.51</v>
      </c>
      <c r="BB256">
        <f t="shared" si="59"/>
        <v>11.899285692847283</v>
      </c>
      <c r="BC256">
        <f t="shared" si="62"/>
        <v>10.899285692847283</v>
      </c>
      <c r="BD256">
        <f t="shared" si="63"/>
        <v>8.454323187269285</v>
      </c>
      <c r="BE256">
        <f t="shared" si="64"/>
        <v>-6.8788696789157413</v>
      </c>
      <c r="BF256">
        <f t="shared" si="65"/>
        <v>10.899285692847281</v>
      </c>
      <c r="BH256">
        <f t="shared" si="66"/>
        <v>0.68300955545681097</v>
      </c>
      <c r="BI256">
        <f t="shared" si="60"/>
        <v>2.2538058822517071</v>
      </c>
      <c r="BN256">
        <v>1138.9000000000001</v>
      </c>
      <c r="BO256">
        <v>265.88</v>
      </c>
      <c r="BP256">
        <v>2.964</v>
      </c>
      <c r="BQ256" s="3">
        <f t="shared" si="67"/>
        <v>8.4450699809196355</v>
      </c>
      <c r="BR256" s="3">
        <f t="shared" si="68"/>
        <v>-6.8879529562381396</v>
      </c>
      <c r="BS256">
        <f t="shared" si="61"/>
        <v>10.897848545010143</v>
      </c>
    </row>
    <row r="257" spans="1:71" x14ac:dyDescent="0.2">
      <c r="A257">
        <v>1244.9000000000001</v>
      </c>
      <c r="B257">
        <v>263.87</v>
      </c>
      <c r="C257">
        <v>2.9750000000000001</v>
      </c>
      <c r="D257">
        <v>10</v>
      </c>
      <c r="E257">
        <v>-6.64</v>
      </c>
      <c r="G257">
        <v>1138.9000000000001</v>
      </c>
      <c r="H257">
        <v>265.88</v>
      </c>
      <c r="I257">
        <v>2.964</v>
      </c>
      <c r="J257">
        <v>9.2200000000000006</v>
      </c>
      <c r="K257">
        <v>-7.52</v>
      </c>
      <c r="M257">
        <v>1142.9000000000001</v>
      </c>
      <c r="N257">
        <v>265.83999999999997</v>
      </c>
      <c r="O257">
        <v>2.964</v>
      </c>
      <c r="P257">
        <v>9.23</v>
      </c>
      <c r="Q257">
        <v>-7.51</v>
      </c>
      <c r="R257">
        <f t="shared" si="69"/>
        <v>11.899285692847283</v>
      </c>
      <c r="T257">
        <f t="shared" si="57"/>
        <v>14.015863895846394</v>
      </c>
      <c r="U257" s="3">
        <f t="shared" si="58"/>
        <v>1142.9000000000001</v>
      </c>
      <c r="AK257">
        <v>1142.9000000000001</v>
      </c>
      <c r="AL257">
        <v>265.83999999999997</v>
      </c>
      <c r="AM257">
        <v>2.964</v>
      </c>
      <c r="AN257">
        <v>9.23</v>
      </c>
      <c r="AO257">
        <v>-7.51</v>
      </c>
      <c r="AR257">
        <v>1234</v>
      </c>
      <c r="AW257">
        <v>1146.8</v>
      </c>
      <c r="AX257">
        <v>265.70999999999998</v>
      </c>
      <c r="AY257">
        <v>2.9649999999999999</v>
      </c>
      <c r="AZ257">
        <v>9.26</v>
      </c>
      <c r="BA257">
        <v>-7.47</v>
      </c>
      <c r="BB257">
        <f t="shared" si="59"/>
        <v>11.897415685769746</v>
      </c>
      <c r="BC257">
        <f t="shared" si="62"/>
        <v>10.897415685769746</v>
      </c>
      <c r="BD257">
        <f t="shared" si="63"/>
        <v>8.481679712252495</v>
      </c>
      <c r="BE257">
        <f t="shared" si="64"/>
        <v>-6.8421325540524975</v>
      </c>
      <c r="BF257">
        <f t="shared" si="65"/>
        <v>10.897415685769747</v>
      </c>
      <c r="BH257">
        <f t="shared" si="66"/>
        <v>0.67881022929222401</v>
      </c>
      <c r="BI257">
        <f t="shared" si="60"/>
        <v>2.2496065560871208</v>
      </c>
      <c r="BN257">
        <v>1142.9000000000001</v>
      </c>
      <c r="BO257">
        <v>265.83999999999997</v>
      </c>
      <c r="BP257">
        <v>2.964</v>
      </c>
      <c r="BQ257" s="3">
        <f t="shared" si="67"/>
        <v>8.454323187269285</v>
      </c>
      <c r="BR257" s="3">
        <f t="shared" si="68"/>
        <v>-6.8788696789157413</v>
      </c>
      <c r="BS257">
        <f t="shared" si="61"/>
        <v>10.899285692847281</v>
      </c>
    </row>
    <row r="258" spans="1:71" x14ac:dyDescent="0.2">
      <c r="A258">
        <v>1250.4000000000001</v>
      </c>
      <c r="B258">
        <v>263.73</v>
      </c>
      <c r="C258">
        <v>2.976</v>
      </c>
      <c r="D258">
        <v>10.02</v>
      </c>
      <c r="E258">
        <v>-6.61</v>
      </c>
      <c r="G258">
        <v>1142.9000000000001</v>
      </c>
      <c r="H258">
        <v>265.83999999999997</v>
      </c>
      <c r="I258">
        <v>2.964</v>
      </c>
      <c r="J258">
        <v>9.23</v>
      </c>
      <c r="K258">
        <v>-7.51</v>
      </c>
      <c r="M258">
        <v>1146.8</v>
      </c>
      <c r="N258">
        <v>265.70999999999998</v>
      </c>
      <c r="O258">
        <v>2.9649999999999999</v>
      </c>
      <c r="P258">
        <v>9.26</v>
      </c>
      <c r="Q258">
        <v>-7.47</v>
      </c>
      <c r="R258">
        <f t="shared" si="69"/>
        <v>11.897415685769746</v>
      </c>
      <c r="T258">
        <f t="shared" ref="T258:T321" si="70">(0.6/0.4) * LN(U258/$W$2)</f>
        <v>14.020973740504889</v>
      </c>
      <c r="U258" s="3">
        <f t="shared" si="58"/>
        <v>1146.8</v>
      </c>
      <c r="AK258">
        <v>1146.8</v>
      </c>
      <c r="AL258">
        <v>265.70999999999998</v>
      </c>
      <c r="AM258">
        <v>2.9649999999999999</v>
      </c>
      <c r="AN258">
        <v>9.26</v>
      </c>
      <c r="AO258">
        <v>-7.47</v>
      </c>
      <c r="AR258">
        <v>1239.5</v>
      </c>
      <c r="AW258">
        <v>1150.7</v>
      </c>
      <c r="AX258">
        <v>265.68</v>
      </c>
      <c r="AY258">
        <v>2.9649999999999999</v>
      </c>
      <c r="AZ258">
        <v>9.2899999999999991</v>
      </c>
      <c r="BA258">
        <v>-7.44</v>
      </c>
      <c r="BB258">
        <f t="shared" si="59"/>
        <v>11.902004032934958</v>
      </c>
      <c r="BC258">
        <f t="shared" si="62"/>
        <v>10.902004032934958</v>
      </c>
      <c r="BD258">
        <f t="shared" si="63"/>
        <v>8.5094591789506264</v>
      </c>
      <c r="BE258">
        <f t="shared" si="64"/>
        <v>-6.814895187448081</v>
      </c>
      <c r="BF258">
        <f t="shared" si="65"/>
        <v>10.902004032934958</v>
      </c>
      <c r="BH258">
        <f t="shared" si="66"/>
        <v>0.67526580767857025</v>
      </c>
      <c r="BI258">
        <f t="shared" si="60"/>
        <v>2.2460621344734668</v>
      </c>
      <c r="BN258">
        <v>1146.8</v>
      </c>
      <c r="BO258">
        <v>265.70999999999998</v>
      </c>
      <c r="BP258">
        <v>2.9649999999999999</v>
      </c>
      <c r="BQ258" s="3">
        <f t="shared" si="67"/>
        <v>8.481679712252495</v>
      </c>
      <c r="BR258" s="3">
        <f t="shared" si="68"/>
        <v>-6.8421325540524975</v>
      </c>
      <c r="BS258">
        <f t="shared" si="61"/>
        <v>10.897415685769747</v>
      </c>
    </row>
    <row r="259" spans="1:71" x14ac:dyDescent="0.2">
      <c r="A259">
        <v>1255.8</v>
      </c>
      <c r="B259">
        <v>263.69</v>
      </c>
      <c r="C259">
        <v>2.976</v>
      </c>
      <c r="D259">
        <v>10.050000000000001</v>
      </c>
      <c r="E259">
        <v>-6.55</v>
      </c>
      <c r="G259">
        <v>1146.8</v>
      </c>
      <c r="H259">
        <v>265.70999999999998</v>
      </c>
      <c r="I259">
        <v>2.9649999999999999</v>
      </c>
      <c r="J259">
        <v>9.26</v>
      </c>
      <c r="K259">
        <v>-7.47</v>
      </c>
      <c r="M259">
        <v>1150.7</v>
      </c>
      <c r="N259">
        <v>265.68</v>
      </c>
      <c r="O259">
        <v>2.9649999999999999</v>
      </c>
      <c r="P259">
        <v>9.2899999999999991</v>
      </c>
      <c r="Q259">
        <v>-7.44</v>
      </c>
      <c r="R259">
        <f t="shared" si="69"/>
        <v>11.902004032934958</v>
      </c>
      <c r="T259">
        <f t="shared" si="70"/>
        <v>14.026066237235186</v>
      </c>
      <c r="U259" s="3">
        <f t="shared" ref="U259:U322" si="71">M259</f>
        <v>1150.7</v>
      </c>
      <c r="AK259">
        <v>1150.7</v>
      </c>
      <c r="AL259">
        <v>265.68</v>
      </c>
      <c r="AM259">
        <v>2.9649999999999999</v>
      </c>
      <c r="AN259">
        <v>9.2899999999999991</v>
      </c>
      <c r="AO259">
        <v>-7.44</v>
      </c>
      <c r="AR259">
        <v>1244.9000000000001</v>
      </c>
      <c r="AW259">
        <v>1154.7</v>
      </c>
      <c r="AX259">
        <v>265.64999999999998</v>
      </c>
      <c r="AY259">
        <v>2.9649999999999999</v>
      </c>
      <c r="AZ259">
        <v>9.31</v>
      </c>
      <c r="BA259">
        <v>-7.41</v>
      </c>
      <c r="BB259">
        <f t="shared" ref="BB259:BB322" si="72">SQRT(POWER(AZ259,2) + POWER(BA259,2))</f>
        <v>11.898915917006894</v>
      </c>
      <c r="BC259">
        <f t="shared" si="62"/>
        <v>10.898915917006894</v>
      </c>
      <c r="BD259">
        <f t="shared" si="63"/>
        <v>8.5275757804378305</v>
      </c>
      <c r="BE259">
        <f t="shared" si="64"/>
        <v>-6.7872541925933749</v>
      </c>
      <c r="BF259">
        <f t="shared" si="65"/>
        <v>10.898915917006894</v>
      </c>
      <c r="BH259">
        <f t="shared" si="66"/>
        <v>0.67224718180696386</v>
      </c>
      <c r="BI259">
        <f t="shared" ref="BI259:BI322" si="73">ACOS(BA259/BB259)</f>
        <v>2.2430435086018603</v>
      </c>
      <c r="BN259">
        <v>1150.7</v>
      </c>
      <c r="BO259">
        <v>265.68</v>
      </c>
      <c r="BP259">
        <v>2.9649999999999999</v>
      </c>
      <c r="BQ259" s="3">
        <f t="shared" si="67"/>
        <v>8.5094591789506264</v>
      </c>
      <c r="BR259" s="3">
        <f t="shared" si="68"/>
        <v>-6.814895187448081</v>
      </c>
      <c r="BS259">
        <f t="shared" si="61"/>
        <v>10.902004032934958</v>
      </c>
    </row>
    <row r="260" spans="1:71" x14ac:dyDescent="0.2">
      <c r="A260">
        <v>1261.3</v>
      </c>
      <c r="B260">
        <v>263.55</v>
      </c>
      <c r="C260">
        <v>2.9769999999999999</v>
      </c>
      <c r="D260">
        <v>10.08</v>
      </c>
      <c r="E260">
        <v>-6.52</v>
      </c>
      <c r="G260">
        <v>1150.7</v>
      </c>
      <c r="H260">
        <v>265.68</v>
      </c>
      <c r="I260">
        <v>2.9649999999999999</v>
      </c>
      <c r="J260">
        <v>9.2899999999999991</v>
      </c>
      <c r="K260">
        <v>-7.44</v>
      </c>
      <c r="M260">
        <v>1154.7</v>
      </c>
      <c r="N260">
        <v>265.64999999999998</v>
      </c>
      <c r="O260">
        <v>2.9649999999999999</v>
      </c>
      <c r="P260">
        <v>9.31</v>
      </c>
      <c r="Q260">
        <v>-7.41</v>
      </c>
      <c r="R260">
        <f t="shared" si="69"/>
        <v>11.898915917006894</v>
      </c>
      <c r="T260">
        <f t="shared" si="70"/>
        <v>14.031271412927783</v>
      </c>
      <c r="U260" s="3">
        <f t="shared" si="71"/>
        <v>1154.7</v>
      </c>
      <c r="AK260">
        <v>1154.7</v>
      </c>
      <c r="AL260">
        <v>265.64999999999998</v>
      </c>
      <c r="AM260">
        <v>2.9649999999999999</v>
      </c>
      <c r="AN260">
        <v>9.31</v>
      </c>
      <c r="AO260">
        <v>-7.41</v>
      </c>
      <c r="AR260">
        <v>1250.4000000000001</v>
      </c>
      <c r="AW260">
        <v>1158.5999999999999</v>
      </c>
      <c r="AX260">
        <v>265.51</v>
      </c>
      <c r="AY260">
        <v>2.9660000000000002</v>
      </c>
      <c r="AZ260">
        <v>9.35</v>
      </c>
      <c r="BA260">
        <v>-7.36</v>
      </c>
      <c r="BB260">
        <f t="shared" si="72"/>
        <v>11.899247875391117</v>
      </c>
      <c r="BC260">
        <f t="shared" si="62"/>
        <v>10.899247875391117</v>
      </c>
      <c r="BD260">
        <f t="shared" si="63"/>
        <v>8.5642360510585913</v>
      </c>
      <c r="BE260">
        <f t="shared" si="64"/>
        <v>-6.7414735118493301</v>
      </c>
      <c r="BF260">
        <f t="shared" si="65"/>
        <v>10.899247875391117</v>
      </c>
      <c r="BH260">
        <f t="shared" si="66"/>
        <v>0.66686605579250569</v>
      </c>
      <c r="BI260">
        <f t="shared" si="73"/>
        <v>2.2376623825874025</v>
      </c>
      <c r="BN260">
        <v>1154.7</v>
      </c>
      <c r="BO260">
        <v>265.64999999999998</v>
      </c>
      <c r="BP260">
        <v>2.9649999999999999</v>
      </c>
      <c r="BQ260" s="3">
        <f t="shared" si="67"/>
        <v>8.5275757804378305</v>
      </c>
      <c r="BR260" s="3">
        <f t="shared" si="68"/>
        <v>-6.7872541925933749</v>
      </c>
      <c r="BS260">
        <f t="shared" ref="BS260:BS323" si="74">SQRT(POWER(BQ260,2) + POWER(BR260,2))</f>
        <v>10.898915917006894</v>
      </c>
    </row>
    <row r="261" spans="1:71" x14ac:dyDescent="0.2">
      <c r="A261">
        <v>1266.7</v>
      </c>
      <c r="B261">
        <v>263.5</v>
      </c>
      <c r="C261">
        <v>2.9769999999999999</v>
      </c>
      <c r="D261">
        <v>10.1</v>
      </c>
      <c r="E261">
        <v>-6.48</v>
      </c>
      <c r="G261">
        <v>1154.7</v>
      </c>
      <c r="H261">
        <v>265.64999999999998</v>
      </c>
      <c r="I261">
        <v>2.9649999999999999</v>
      </c>
      <c r="J261">
        <v>9.31</v>
      </c>
      <c r="K261">
        <v>-7.41</v>
      </c>
      <c r="M261">
        <v>1158.5999999999999</v>
      </c>
      <c r="N261">
        <v>265.51</v>
      </c>
      <c r="O261">
        <v>2.9660000000000002</v>
      </c>
      <c r="P261">
        <v>9.35</v>
      </c>
      <c r="Q261">
        <v>-7.36</v>
      </c>
      <c r="R261">
        <f t="shared" si="69"/>
        <v>11.899247875391117</v>
      </c>
      <c r="T261">
        <f t="shared" si="70"/>
        <v>14.036329127484853</v>
      </c>
      <c r="U261" s="3">
        <f t="shared" si="71"/>
        <v>1158.5999999999999</v>
      </c>
      <c r="AK261">
        <v>1158.5999999999999</v>
      </c>
      <c r="AL261">
        <v>265.51</v>
      </c>
      <c r="AM261">
        <v>2.9660000000000002</v>
      </c>
      <c r="AN261">
        <v>9.35</v>
      </c>
      <c r="AO261">
        <v>-7.36</v>
      </c>
      <c r="AR261">
        <v>1255.8</v>
      </c>
      <c r="AW261">
        <v>1162.5</v>
      </c>
      <c r="AX261">
        <v>265.48</v>
      </c>
      <c r="AY261">
        <v>2.9660000000000002</v>
      </c>
      <c r="AZ261">
        <v>9.3800000000000008</v>
      </c>
      <c r="BA261">
        <v>-7.33</v>
      </c>
      <c r="BB261">
        <f t="shared" si="72"/>
        <v>11.904339544888662</v>
      </c>
      <c r="BC261">
        <f t="shared" si="62"/>
        <v>10.904339544888662</v>
      </c>
      <c r="BD261">
        <f t="shared" si="63"/>
        <v>8.5920520450017364</v>
      </c>
      <c r="BE261">
        <f t="shared" si="64"/>
        <v>-6.7142581545695856</v>
      </c>
      <c r="BF261">
        <f t="shared" si="65"/>
        <v>10.904339544888662</v>
      </c>
      <c r="BH261">
        <f t="shared" si="66"/>
        <v>0.66332711094876884</v>
      </c>
      <c r="BI261">
        <f t="shared" si="73"/>
        <v>2.2341234377436656</v>
      </c>
      <c r="BN261">
        <v>1158.5999999999999</v>
      </c>
      <c r="BO261">
        <v>265.51</v>
      </c>
      <c r="BP261">
        <v>2.9660000000000002</v>
      </c>
      <c r="BQ261" s="3">
        <f t="shared" si="67"/>
        <v>8.5642360510585913</v>
      </c>
      <c r="BR261" s="3">
        <f t="shared" si="68"/>
        <v>-6.7414735118493301</v>
      </c>
      <c r="BS261">
        <f t="shared" si="74"/>
        <v>10.899247875391117</v>
      </c>
    </row>
    <row r="262" spans="1:71" x14ac:dyDescent="0.2">
      <c r="A262">
        <v>1272.2</v>
      </c>
      <c r="B262">
        <v>263.37</v>
      </c>
      <c r="C262">
        <v>2.9780000000000002</v>
      </c>
      <c r="D262">
        <v>10.119999999999999</v>
      </c>
      <c r="E262">
        <v>-6.45</v>
      </c>
      <c r="G262">
        <v>1158.5999999999999</v>
      </c>
      <c r="H262">
        <v>265.51</v>
      </c>
      <c r="I262">
        <v>2.9660000000000002</v>
      </c>
      <c r="J262">
        <v>9.35</v>
      </c>
      <c r="K262">
        <v>-7.36</v>
      </c>
      <c r="M262">
        <v>1162.5</v>
      </c>
      <c r="N262">
        <v>265.48</v>
      </c>
      <c r="O262">
        <v>2.9660000000000002</v>
      </c>
      <c r="P262">
        <v>9.3800000000000008</v>
      </c>
      <c r="Q262">
        <v>-7.33</v>
      </c>
      <c r="R262">
        <f t="shared" si="69"/>
        <v>11.904339544888662</v>
      </c>
      <c r="T262">
        <f t="shared" si="70"/>
        <v>14.041369845683333</v>
      </c>
      <c r="U262" s="3">
        <f t="shared" si="71"/>
        <v>1162.5</v>
      </c>
      <c r="AK262">
        <v>1162.5</v>
      </c>
      <c r="AL262">
        <v>265.48</v>
      </c>
      <c r="AM262">
        <v>2.9660000000000002</v>
      </c>
      <c r="AN262">
        <v>9.3800000000000008</v>
      </c>
      <c r="AO262">
        <v>-7.33</v>
      </c>
      <c r="AR262">
        <v>1261.3</v>
      </c>
      <c r="AW262">
        <v>1166.4000000000001</v>
      </c>
      <c r="AX262">
        <v>265.45</v>
      </c>
      <c r="AY262">
        <v>2.9660000000000002</v>
      </c>
      <c r="AZ262">
        <v>9.4</v>
      </c>
      <c r="BA262">
        <v>-7.29</v>
      </c>
      <c r="BB262">
        <f t="shared" si="72"/>
        <v>11.89554958797617</v>
      </c>
      <c r="BC262">
        <f t="shared" ref="BC262:BC325" si="75">BB262-1</f>
        <v>10.89554958797617</v>
      </c>
      <c r="BD262">
        <f t="shared" ref="BD262:BD325" si="76">COS(BH262) * BC262</f>
        <v>8.6097885069974929</v>
      </c>
      <c r="BE262">
        <f t="shared" ref="BE262:BE325" si="77">COS(BI262) * BC262</f>
        <v>-6.6771657676608234</v>
      </c>
      <c r="BF262">
        <f t="shared" ref="BF262:BF325" si="78">SQRT(POWER(BD262,2) + POWER(BE262,2))</f>
        <v>10.89554958797617</v>
      </c>
      <c r="BH262">
        <f t="shared" ref="BH262:BH325" si="79">ACOS(AZ262/$BB262)</f>
        <v>0.65964229975305011</v>
      </c>
      <c r="BI262">
        <f t="shared" si="73"/>
        <v>2.2304386265479468</v>
      </c>
      <c r="BN262">
        <v>1162.5</v>
      </c>
      <c r="BO262">
        <v>265.48</v>
      </c>
      <c r="BP262">
        <v>2.9660000000000002</v>
      </c>
      <c r="BQ262" s="3">
        <f t="shared" si="67"/>
        <v>8.5920520450017364</v>
      </c>
      <c r="BR262" s="3">
        <f t="shared" si="68"/>
        <v>-6.7142581545695856</v>
      </c>
      <c r="BS262">
        <f t="shared" si="74"/>
        <v>10.904339544888662</v>
      </c>
    </row>
    <row r="263" spans="1:71" x14ac:dyDescent="0.2">
      <c r="A263">
        <v>1277.5999999999999</v>
      </c>
      <c r="B263">
        <v>263.32</v>
      </c>
      <c r="C263">
        <v>2.9780000000000002</v>
      </c>
      <c r="D263">
        <v>10.16</v>
      </c>
      <c r="E263">
        <v>-6.57</v>
      </c>
      <c r="G263">
        <v>1162.5</v>
      </c>
      <c r="H263">
        <v>265.48</v>
      </c>
      <c r="I263">
        <v>2.9660000000000002</v>
      </c>
      <c r="J263">
        <v>9.3800000000000008</v>
      </c>
      <c r="K263">
        <v>-7.33</v>
      </c>
      <c r="M263">
        <v>1166.4000000000001</v>
      </c>
      <c r="N263">
        <v>265.45</v>
      </c>
      <c r="O263">
        <v>2.9660000000000002</v>
      </c>
      <c r="P263">
        <v>9.4</v>
      </c>
      <c r="Q263">
        <v>-7.29</v>
      </c>
      <c r="R263">
        <f t="shared" si="69"/>
        <v>11.89554958797617</v>
      </c>
      <c r="T263">
        <f t="shared" si="70"/>
        <v>14.046393681372658</v>
      </c>
      <c r="U263" s="3">
        <f t="shared" si="71"/>
        <v>1166.4000000000001</v>
      </c>
      <c r="AK263">
        <v>1166.4000000000001</v>
      </c>
      <c r="AL263">
        <v>265.45</v>
      </c>
      <c r="AM263">
        <v>2.9660000000000002</v>
      </c>
      <c r="AN263">
        <v>9.4</v>
      </c>
      <c r="AO263">
        <v>-7.29</v>
      </c>
      <c r="AR263">
        <v>1266.7</v>
      </c>
      <c r="AW263">
        <v>1170.4000000000001</v>
      </c>
      <c r="AX263">
        <v>265.41000000000003</v>
      </c>
      <c r="AY263">
        <v>2.9660000000000002</v>
      </c>
      <c r="AZ263">
        <v>9.43</v>
      </c>
      <c r="BA263">
        <v>-7.26</v>
      </c>
      <c r="BB263">
        <f t="shared" si="72"/>
        <v>11.900945340602149</v>
      </c>
      <c r="BC263">
        <f t="shared" si="75"/>
        <v>10.900945340602149</v>
      </c>
      <c r="BD263">
        <f t="shared" si="76"/>
        <v>8.6376259717093298</v>
      </c>
      <c r="BE263">
        <f t="shared" si="77"/>
        <v>-6.6499644278483272</v>
      </c>
      <c r="BF263">
        <f t="shared" si="78"/>
        <v>10.900945340602147</v>
      </c>
      <c r="BH263">
        <f t="shared" si="79"/>
        <v>0.6561054832809361</v>
      </c>
      <c r="BI263">
        <f t="shared" si="73"/>
        <v>2.2269018100758324</v>
      </c>
      <c r="BN263">
        <v>1166.4000000000001</v>
      </c>
      <c r="BO263">
        <v>265.45</v>
      </c>
      <c r="BP263">
        <v>2.9660000000000002</v>
      </c>
      <c r="BQ263" s="3">
        <f t="shared" ref="BQ263:BQ326" si="80">BD262</f>
        <v>8.6097885069974929</v>
      </c>
      <c r="BR263" s="3">
        <f t="shared" ref="BR263:BR326" si="81">BE262</f>
        <v>-6.6771657676608234</v>
      </c>
      <c r="BS263">
        <f t="shared" si="74"/>
        <v>10.89554958797617</v>
      </c>
    </row>
    <row r="264" spans="1:71" x14ac:dyDescent="0.2">
      <c r="A264">
        <v>1283.0999999999999</v>
      </c>
      <c r="B264">
        <v>263.18</v>
      </c>
      <c r="C264">
        <v>2.9780000000000002</v>
      </c>
      <c r="D264">
        <v>10.11</v>
      </c>
      <c r="E264">
        <v>-6.64</v>
      </c>
      <c r="G264">
        <v>1166.4000000000001</v>
      </c>
      <c r="H264">
        <v>265.45</v>
      </c>
      <c r="I264">
        <v>2.9660000000000002</v>
      </c>
      <c r="J264">
        <v>9.4</v>
      </c>
      <c r="K264">
        <v>-7.29</v>
      </c>
      <c r="M264">
        <v>1170.4000000000001</v>
      </c>
      <c r="N264">
        <v>265.41000000000003</v>
      </c>
      <c r="O264">
        <v>2.9660000000000002</v>
      </c>
      <c r="P264">
        <v>9.43</v>
      </c>
      <c r="Q264">
        <v>-7.26</v>
      </c>
      <c r="R264">
        <f t="shared" si="69"/>
        <v>11.900945340602149</v>
      </c>
      <c r="T264">
        <f t="shared" si="70"/>
        <v>14.051528914049939</v>
      </c>
      <c r="U264" s="3">
        <f t="shared" si="71"/>
        <v>1170.4000000000001</v>
      </c>
      <c r="AK264">
        <v>1170.4000000000001</v>
      </c>
      <c r="AL264">
        <v>265.41000000000003</v>
      </c>
      <c r="AM264">
        <v>2.9660000000000002</v>
      </c>
      <c r="AN264">
        <v>9.43</v>
      </c>
      <c r="AO264">
        <v>-7.26</v>
      </c>
      <c r="AR264">
        <v>1272.2</v>
      </c>
      <c r="AW264">
        <v>1173.9000000000001</v>
      </c>
      <c r="AX264">
        <v>265.27999999999997</v>
      </c>
      <c r="AY264">
        <v>2.9670000000000001</v>
      </c>
      <c r="AZ264">
        <v>9.4700000000000006</v>
      </c>
      <c r="BA264">
        <v>-7.21</v>
      </c>
      <c r="BB264">
        <f t="shared" si="72"/>
        <v>11.902310700027957</v>
      </c>
      <c r="BC264">
        <f t="shared" si="75"/>
        <v>10.902310700027957</v>
      </c>
      <c r="BD264">
        <f t="shared" si="76"/>
        <v>8.674356175983732</v>
      </c>
      <c r="BE264">
        <f t="shared" si="77"/>
        <v>-6.6042352723170739</v>
      </c>
      <c r="BF264">
        <f t="shared" si="78"/>
        <v>10.902310700027957</v>
      </c>
      <c r="BH264">
        <f t="shared" si="79"/>
        <v>0.65072665940232344</v>
      </c>
      <c r="BI264">
        <f t="shared" si="73"/>
        <v>2.2215229861972201</v>
      </c>
      <c r="BN264">
        <v>1170.4000000000001</v>
      </c>
      <c r="BO264">
        <v>265.41000000000003</v>
      </c>
      <c r="BP264">
        <v>2.9660000000000002</v>
      </c>
      <c r="BQ264" s="3">
        <f t="shared" si="80"/>
        <v>8.6376259717093298</v>
      </c>
      <c r="BR264" s="3">
        <f t="shared" si="81"/>
        <v>-6.6499644278483272</v>
      </c>
      <c r="BS264">
        <f t="shared" si="74"/>
        <v>10.900945340602147</v>
      </c>
    </row>
    <row r="265" spans="1:71" x14ac:dyDescent="0.2">
      <c r="A265">
        <v>1288.5</v>
      </c>
      <c r="B265">
        <v>263.04000000000002</v>
      </c>
      <c r="C265">
        <v>2.98</v>
      </c>
      <c r="D265">
        <v>10.16</v>
      </c>
      <c r="E265">
        <v>-6.75</v>
      </c>
      <c r="G265">
        <v>1170.4000000000001</v>
      </c>
      <c r="H265">
        <v>265.41000000000003</v>
      </c>
      <c r="I265">
        <v>2.9660000000000002</v>
      </c>
      <c r="J265">
        <v>9.43</v>
      </c>
      <c r="K265">
        <v>-7.26</v>
      </c>
      <c r="M265">
        <v>1173.9000000000001</v>
      </c>
      <c r="N265">
        <v>265.27999999999997</v>
      </c>
      <c r="O265">
        <v>2.9670000000000001</v>
      </c>
      <c r="P265">
        <v>9.4700000000000006</v>
      </c>
      <c r="Q265">
        <v>-7.21</v>
      </c>
      <c r="R265">
        <f t="shared" si="69"/>
        <v>11.902310700027957</v>
      </c>
      <c r="T265">
        <f t="shared" si="70"/>
        <v>14.056007866317781</v>
      </c>
      <c r="U265" s="3">
        <f t="shared" si="71"/>
        <v>1173.9000000000001</v>
      </c>
      <c r="AK265">
        <v>1173.9000000000001</v>
      </c>
      <c r="AL265">
        <v>265.27999999999997</v>
      </c>
      <c r="AM265">
        <v>2.9670000000000001</v>
      </c>
      <c r="AN265">
        <v>9.4700000000000006</v>
      </c>
      <c r="AO265">
        <v>-7.21</v>
      </c>
      <c r="AR265">
        <v>1277.5999999999999</v>
      </c>
      <c r="AW265">
        <v>1177.3</v>
      </c>
      <c r="AX265">
        <v>265.24</v>
      </c>
      <c r="AY265">
        <v>2.9670000000000001</v>
      </c>
      <c r="AZ265">
        <v>9.49</v>
      </c>
      <c r="BA265">
        <v>-7.18</v>
      </c>
      <c r="BB265">
        <f t="shared" si="72"/>
        <v>11.900105041553205</v>
      </c>
      <c r="BC265">
        <f t="shared" si="75"/>
        <v>10.900105041553205</v>
      </c>
      <c r="BD265">
        <f t="shared" si="76"/>
        <v>8.6925280477052524</v>
      </c>
      <c r="BE265">
        <f t="shared" si="77"/>
        <v>-6.5766439812986004</v>
      </c>
      <c r="BF265">
        <f t="shared" si="78"/>
        <v>10.900105041553205</v>
      </c>
      <c r="BH265">
        <f t="shared" si="79"/>
        <v>0.64770276474015631</v>
      </c>
      <c r="BI265">
        <f t="shared" si="73"/>
        <v>2.2184990915350529</v>
      </c>
      <c r="BN265">
        <v>1173.9000000000001</v>
      </c>
      <c r="BO265">
        <v>265.27999999999997</v>
      </c>
      <c r="BP265">
        <v>2.9670000000000001</v>
      </c>
      <c r="BQ265" s="3">
        <f t="shared" si="80"/>
        <v>8.674356175983732</v>
      </c>
      <c r="BR265" s="3">
        <f t="shared" si="81"/>
        <v>-6.6042352723170739</v>
      </c>
      <c r="BS265">
        <f t="shared" si="74"/>
        <v>10.902310700027957</v>
      </c>
    </row>
    <row r="266" spans="1:71" x14ac:dyDescent="0.2">
      <c r="A266">
        <v>1294</v>
      </c>
      <c r="B266">
        <v>263</v>
      </c>
      <c r="C266">
        <v>2.98</v>
      </c>
      <c r="D266">
        <v>10.11</v>
      </c>
      <c r="E266">
        <v>-6.82</v>
      </c>
      <c r="G266">
        <v>1173.9000000000001</v>
      </c>
      <c r="H266">
        <v>265.27999999999997</v>
      </c>
      <c r="I266">
        <v>2.9670000000000001</v>
      </c>
      <c r="J266">
        <v>9.4700000000000006</v>
      </c>
      <c r="K266">
        <v>-7.21</v>
      </c>
      <c r="M266">
        <v>1177.3</v>
      </c>
      <c r="N266">
        <v>265.24</v>
      </c>
      <c r="O266">
        <v>2.9670000000000001</v>
      </c>
      <c r="P266">
        <v>9.49</v>
      </c>
      <c r="Q266">
        <v>-7.18</v>
      </c>
      <c r="R266">
        <f t="shared" si="69"/>
        <v>11.900105041553205</v>
      </c>
      <c r="T266">
        <f t="shared" si="70"/>
        <v>14.060346079617291</v>
      </c>
      <c r="U266" s="3">
        <f t="shared" si="71"/>
        <v>1177.3</v>
      </c>
      <c r="AK266">
        <v>1177.3</v>
      </c>
      <c r="AL266">
        <v>265.24</v>
      </c>
      <c r="AM266">
        <v>2.9670000000000001</v>
      </c>
      <c r="AN266">
        <v>9.49</v>
      </c>
      <c r="AO266">
        <v>-7.18</v>
      </c>
      <c r="AR266">
        <v>1283.0999999999999</v>
      </c>
      <c r="AW266">
        <v>1180.8</v>
      </c>
      <c r="AX266">
        <v>265.2</v>
      </c>
      <c r="AY266">
        <v>2.9670000000000001</v>
      </c>
      <c r="AZ266">
        <v>9.52</v>
      </c>
      <c r="BA266">
        <v>-7.15</v>
      </c>
      <c r="BB266">
        <f t="shared" si="72"/>
        <v>11.906002687720175</v>
      </c>
      <c r="BC266">
        <f t="shared" si="75"/>
        <v>10.906002687720175</v>
      </c>
      <c r="BD266">
        <f t="shared" si="76"/>
        <v>8.7204033385765225</v>
      </c>
      <c r="BE266">
        <f t="shared" si="77"/>
        <v>-6.5494625914729125</v>
      </c>
      <c r="BF266">
        <f t="shared" si="78"/>
        <v>10.906002687720173</v>
      </c>
      <c r="BH266">
        <f t="shared" si="79"/>
        <v>0.64417303881142896</v>
      </c>
      <c r="BI266">
        <f t="shared" si="73"/>
        <v>2.2149693656063252</v>
      </c>
      <c r="BN266">
        <v>1177.3</v>
      </c>
      <c r="BO266">
        <v>265.24</v>
      </c>
      <c r="BP266">
        <v>2.9670000000000001</v>
      </c>
      <c r="BQ266" s="3">
        <f t="shared" si="80"/>
        <v>8.6925280477052524</v>
      </c>
      <c r="BR266" s="3">
        <f t="shared" si="81"/>
        <v>-6.5766439812986004</v>
      </c>
      <c r="BS266">
        <f t="shared" si="74"/>
        <v>10.900105041553205</v>
      </c>
    </row>
    <row r="267" spans="1:71" x14ac:dyDescent="0.2">
      <c r="A267">
        <v>1299.4000000000001</v>
      </c>
      <c r="B267">
        <v>262.86</v>
      </c>
      <c r="C267">
        <v>2.9809999999999999</v>
      </c>
      <c r="D267">
        <v>10.15</v>
      </c>
      <c r="E267">
        <v>-6.95</v>
      </c>
      <c r="G267">
        <v>1177.3</v>
      </c>
      <c r="H267">
        <v>265.24</v>
      </c>
      <c r="I267">
        <v>2.9670000000000001</v>
      </c>
      <c r="J267">
        <v>9.49</v>
      </c>
      <c r="K267">
        <v>-7.18</v>
      </c>
      <c r="M267">
        <v>1180.8</v>
      </c>
      <c r="N267">
        <v>265.2</v>
      </c>
      <c r="O267">
        <v>2.9670000000000001</v>
      </c>
      <c r="P267">
        <v>9.52</v>
      </c>
      <c r="Q267">
        <v>-7.15</v>
      </c>
      <c r="R267">
        <f t="shared" si="69"/>
        <v>11.906002687720175</v>
      </c>
      <c r="T267">
        <f t="shared" si="70"/>
        <v>14.064798820260378</v>
      </c>
      <c r="U267" s="3">
        <f t="shared" si="71"/>
        <v>1180.8</v>
      </c>
      <c r="AK267">
        <v>1180.8</v>
      </c>
      <c r="AL267">
        <v>265.2</v>
      </c>
      <c r="AM267">
        <v>2.9670000000000001</v>
      </c>
      <c r="AN267">
        <v>9.52</v>
      </c>
      <c r="AO267">
        <v>-7.15</v>
      </c>
      <c r="AR267">
        <v>1288.5</v>
      </c>
      <c r="AW267">
        <v>1184.3</v>
      </c>
      <c r="AX267">
        <v>265.06</v>
      </c>
      <c r="AY267">
        <v>2.968</v>
      </c>
      <c r="AZ267">
        <v>9.5399999999999991</v>
      </c>
      <c r="BA267">
        <v>-7.11</v>
      </c>
      <c r="BB267">
        <f t="shared" si="72"/>
        <v>11.898054462810295</v>
      </c>
      <c r="BC267">
        <f t="shared" si="75"/>
        <v>10.898054462810295</v>
      </c>
      <c r="BD267">
        <f t="shared" si="76"/>
        <v>8.7381882391092454</v>
      </c>
      <c r="BE267">
        <f t="shared" si="77"/>
        <v>-6.5124233102795328</v>
      </c>
      <c r="BF267">
        <f t="shared" si="78"/>
        <v>10.898054462810293</v>
      </c>
      <c r="BH267">
        <f t="shared" si="79"/>
        <v>0.64047539941852183</v>
      </c>
      <c r="BI267">
        <f t="shared" si="73"/>
        <v>2.2112717262134183</v>
      </c>
      <c r="BN267">
        <v>1180.8</v>
      </c>
      <c r="BO267">
        <v>265.2</v>
      </c>
      <c r="BP267">
        <v>2.9670000000000001</v>
      </c>
      <c r="BQ267" s="3">
        <f t="shared" si="80"/>
        <v>8.7204033385765225</v>
      </c>
      <c r="BR267" s="3">
        <f t="shared" si="81"/>
        <v>-6.5494625914729125</v>
      </c>
      <c r="BS267">
        <f t="shared" si="74"/>
        <v>10.906002687720173</v>
      </c>
    </row>
    <row r="268" spans="1:71" x14ac:dyDescent="0.2">
      <c r="A268">
        <v>1305.4000000000001</v>
      </c>
      <c r="B268">
        <v>262.81</v>
      </c>
      <c r="C268">
        <v>2.9809999999999999</v>
      </c>
      <c r="D268">
        <v>10.1</v>
      </c>
      <c r="E268">
        <v>-7.02</v>
      </c>
      <c r="G268">
        <v>1180.8</v>
      </c>
      <c r="H268">
        <v>265.2</v>
      </c>
      <c r="I268">
        <v>2.9670000000000001</v>
      </c>
      <c r="J268">
        <v>9.52</v>
      </c>
      <c r="K268">
        <v>-7.15</v>
      </c>
      <c r="M268">
        <v>1184.3</v>
      </c>
      <c r="N268">
        <v>265.06</v>
      </c>
      <c r="O268">
        <v>2.968</v>
      </c>
      <c r="P268">
        <v>9.5399999999999991</v>
      </c>
      <c r="Q268">
        <v>-7.11</v>
      </c>
      <c r="R268">
        <f t="shared" si="69"/>
        <v>11.898054462810295</v>
      </c>
      <c r="T268">
        <f t="shared" si="70"/>
        <v>14.06923838208224</v>
      </c>
      <c r="U268" s="3">
        <f t="shared" si="71"/>
        <v>1184.3</v>
      </c>
      <c r="AK268">
        <v>1184.3</v>
      </c>
      <c r="AL268">
        <v>265.06</v>
      </c>
      <c r="AM268">
        <v>2.968</v>
      </c>
      <c r="AN268">
        <v>9.5399999999999991</v>
      </c>
      <c r="AO268">
        <v>-7.11</v>
      </c>
      <c r="AR268">
        <v>1294</v>
      </c>
      <c r="AW268">
        <v>1187.7</v>
      </c>
      <c r="AX268">
        <v>265.01</v>
      </c>
      <c r="AY268">
        <v>2.968</v>
      </c>
      <c r="AZ268">
        <v>9.58</v>
      </c>
      <c r="BA268">
        <v>-7.06</v>
      </c>
      <c r="BB268">
        <f t="shared" si="72"/>
        <v>11.900420160649791</v>
      </c>
      <c r="BC268">
        <f t="shared" si="75"/>
        <v>10.900420160649791</v>
      </c>
      <c r="BD268">
        <f t="shared" si="76"/>
        <v>8.7749864063054304</v>
      </c>
      <c r="BE268">
        <f t="shared" si="77"/>
        <v>-6.4667436355445016</v>
      </c>
      <c r="BF268">
        <f t="shared" si="78"/>
        <v>10.900420160649791</v>
      </c>
      <c r="BH268">
        <f t="shared" si="79"/>
        <v>0.63509794524563723</v>
      </c>
      <c r="BI268">
        <f t="shared" si="73"/>
        <v>2.2058942720405339</v>
      </c>
      <c r="BN268">
        <v>1184.3</v>
      </c>
      <c r="BO268">
        <v>265.06</v>
      </c>
      <c r="BP268">
        <v>2.968</v>
      </c>
      <c r="BQ268" s="3">
        <f t="shared" si="80"/>
        <v>8.7381882391092454</v>
      </c>
      <c r="BR268" s="3">
        <f t="shared" si="81"/>
        <v>-6.5124233102795328</v>
      </c>
      <c r="BS268">
        <f t="shared" si="74"/>
        <v>10.898054462810293</v>
      </c>
    </row>
    <row r="269" spans="1:71" x14ac:dyDescent="0.2">
      <c r="A269">
        <v>1311.7</v>
      </c>
      <c r="B269">
        <v>262.64999999999998</v>
      </c>
      <c r="C269">
        <v>2.9820000000000002</v>
      </c>
      <c r="D269">
        <v>10.15</v>
      </c>
      <c r="E269">
        <v>-7.13</v>
      </c>
      <c r="G269">
        <v>1184.3</v>
      </c>
      <c r="H269">
        <v>265.06</v>
      </c>
      <c r="I269">
        <v>2.968</v>
      </c>
      <c r="J269">
        <v>9.5399999999999991</v>
      </c>
      <c r="K269">
        <v>-7.11</v>
      </c>
      <c r="M269">
        <v>1187.7</v>
      </c>
      <c r="N269">
        <v>265.01</v>
      </c>
      <c r="O269">
        <v>2.968</v>
      </c>
      <c r="P269">
        <v>9.58</v>
      </c>
      <c r="Q269">
        <v>-7.06</v>
      </c>
      <c r="R269">
        <f t="shared" si="69"/>
        <v>11.900420160649791</v>
      </c>
      <c r="T269">
        <f t="shared" si="70"/>
        <v>14.073538553661358</v>
      </c>
      <c r="U269" s="3">
        <f t="shared" si="71"/>
        <v>1187.7</v>
      </c>
      <c r="AK269">
        <v>1187.7</v>
      </c>
      <c r="AL269">
        <v>265.01</v>
      </c>
      <c r="AM269">
        <v>2.968</v>
      </c>
      <c r="AN269">
        <v>9.58</v>
      </c>
      <c r="AO269">
        <v>-7.06</v>
      </c>
      <c r="AR269">
        <v>1299.4000000000001</v>
      </c>
      <c r="AW269">
        <v>1191.2</v>
      </c>
      <c r="AX269">
        <v>264.97000000000003</v>
      </c>
      <c r="AY269">
        <v>2.968</v>
      </c>
      <c r="AZ269">
        <v>9.6</v>
      </c>
      <c r="BA269">
        <v>-7.03</v>
      </c>
      <c r="BB269">
        <f t="shared" si="72"/>
        <v>11.898777248104109</v>
      </c>
      <c r="BC269">
        <f t="shared" si="75"/>
        <v>10.898777248104109</v>
      </c>
      <c r="BD269">
        <f t="shared" si="76"/>
        <v>8.7931944098264712</v>
      </c>
      <c r="BE269">
        <f t="shared" si="77"/>
        <v>-6.4391829896958406</v>
      </c>
      <c r="BF269">
        <f t="shared" si="78"/>
        <v>10.898777248104109</v>
      </c>
      <c r="BH269">
        <f t="shared" si="79"/>
        <v>0.63207111405592764</v>
      </c>
      <c r="BI269">
        <f t="shared" si="73"/>
        <v>2.2028674408508242</v>
      </c>
      <c r="BN269">
        <v>1187.7</v>
      </c>
      <c r="BO269">
        <v>265.01</v>
      </c>
      <c r="BP269">
        <v>2.968</v>
      </c>
      <c r="BQ269" s="3">
        <f t="shared" si="80"/>
        <v>8.7749864063054304</v>
      </c>
      <c r="BR269" s="3">
        <f t="shared" si="81"/>
        <v>-6.4667436355445016</v>
      </c>
      <c r="BS269">
        <f t="shared" si="74"/>
        <v>10.900420160649791</v>
      </c>
    </row>
    <row r="270" spans="1:71" x14ac:dyDescent="0.2">
      <c r="A270">
        <v>1317.9</v>
      </c>
      <c r="B270">
        <v>262.60000000000002</v>
      </c>
      <c r="C270">
        <v>2.9820000000000002</v>
      </c>
      <c r="D270">
        <v>10.1</v>
      </c>
      <c r="E270">
        <v>-7.2</v>
      </c>
      <c r="G270">
        <v>1187.7</v>
      </c>
      <c r="H270">
        <v>265.01</v>
      </c>
      <c r="I270">
        <v>2.968</v>
      </c>
      <c r="J270">
        <v>9.58</v>
      </c>
      <c r="K270">
        <v>-7.06</v>
      </c>
      <c r="M270">
        <v>1191.2</v>
      </c>
      <c r="N270">
        <v>264.97000000000003</v>
      </c>
      <c r="O270">
        <v>2.968</v>
      </c>
      <c r="P270">
        <v>9.6</v>
      </c>
      <c r="Q270">
        <v>-7.03</v>
      </c>
      <c r="R270">
        <f t="shared" si="69"/>
        <v>11.898777248104109</v>
      </c>
      <c r="T270">
        <f t="shared" si="70"/>
        <v>14.077952361545766</v>
      </c>
      <c r="U270" s="3">
        <f t="shared" si="71"/>
        <v>1191.2</v>
      </c>
      <c r="AK270">
        <v>1191.2</v>
      </c>
      <c r="AL270">
        <v>264.97000000000003</v>
      </c>
      <c r="AM270">
        <v>2.968</v>
      </c>
      <c r="AN270">
        <v>9.6</v>
      </c>
      <c r="AO270">
        <v>-7.03</v>
      </c>
      <c r="AR270">
        <v>1305.4000000000001</v>
      </c>
      <c r="AW270">
        <v>1194.5999999999999</v>
      </c>
      <c r="AX270">
        <v>264.83</v>
      </c>
      <c r="AY270">
        <v>2.9689999999999999</v>
      </c>
      <c r="AZ270">
        <v>9.6300000000000008</v>
      </c>
      <c r="BA270">
        <v>-6.99</v>
      </c>
      <c r="BB270">
        <f t="shared" si="72"/>
        <v>11.899453768976121</v>
      </c>
      <c r="BC270">
        <f t="shared" si="75"/>
        <v>10.899453768976121</v>
      </c>
      <c r="BD270">
        <f t="shared" si="76"/>
        <v>8.8207191551004609</v>
      </c>
      <c r="BE270">
        <f t="shared" si="77"/>
        <v>-6.4025780783127964</v>
      </c>
      <c r="BF270">
        <f t="shared" si="78"/>
        <v>10.899453768976121</v>
      </c>
      <c r="BH270">
        <f t="shared" si="79"/>
        <v>0.62786950262146579</v>
      </c>
      <c r="BI270">
        <f t="shared" si="73"/>
        <v>2.1986658294163623</v>
      </c>
      <c r="BN270">
        <v>1191.2</v>
      </c>
      <c r="BO270">
        <v>264.97000000000003</v>
      </c>
      <c r="BP270">
        <v>2.968</v>
      </c>
      <c r="BQ270" s="3">
        <f t="shared" si="80"/>
        <v>8.7931944098264712</v>
      </c>
      <c r="BR270" s="3">
        <f t="shared" si="81"/>
        <v>-6.4391829896958406</v>
      </c>
      <c r="BS270">
        <f t="shared" si="74"/>
        <v>10.898777248104109</v>
      </c>
    </row>
    <row r="271" spans="1:71" x14ac:dyDescent="0.2">
      <c r="A271">
        <v>1324.1</v>
      </c>
      <c r="B271">
        <v>262.45</v>
      </c>
      <c r="C271">
        <v>2.9830000000000001</v>
      </c>
      <c r="D271">
        <v>10.130000000000001</v>
      </c>
      <c r="E271">
        <v>-7.33</v>
      </c>
      <c r="G271">
        <v>1191.2</v>
      </c>
      <c r="H271">
        <v>264.97000000000003</v>
      </c>
      <c r="I271">
        <v>2.968</v>
      </c>
      <c r="J271">
        <v>9.6</v>
      </c>
      <c r="K271">
        <v>-7.03</v>
      </c>
      <c r="M271">
        <v>1194.5999999999999</v>
      </c>
      <c r="N271">
        <v>264.83</v>
      </c>
      <c r="O271">
        <v>2.9689999999999999</v>
      </c>
      <c r="P271">
        <v>9.6300000000000008</v>
      </c>
      <c r="Q271">
        <v>-6.99</v>
      </c>
      <c r="R271">
        <f t="shared" si="69"/>
        <v>11.899453768976121</v>
      </c>
      <c r="T271">
        <f t="shared" si="70"/>
        <v>14.082227659938374</v>
      </c>
      <c r="U271" s="3">
        <f t="shared" si="71"/>
        <v>1194.5999999999999</v>
      </c>
      <c r="AK271">
        <v>1194.5999999999999</v>
      </c>
      <c r="AL271">
        <v>264.83</v>
      </c>
      <c r="AM271">
        <v>2.9689999999999999</v>
      </c>
      <c r="AN271">
        <v>9.6300000000000008</v>
      </c>
      <c r="AO271">
        <v>-6.99</v>
      </c>
      <c r="AR271">
        <v>1311.7</v>
      </c>
      <c r="AW271">
        <v>1198.0999999999999</v>
      </c>
      <c r="AX271">
        <v>264.77999999999997</v>
      </c>
      <c r="AY271">
        <v>2.9689999999999999</v>
      </c>
      <c r="AZ271">
        <v>9.65</v>
      </c>
      <c r="BA271">
        <v>-6.96</v>
      </c>
      <c r="BB271">
        <f t="shared" si="72"/>
        <v>11.8980712722693</v>
      </c>
      <c r="BC271">
        <f t="shared" si="75"/>
        <v>10.8980712722693</v>
      </c>
      <c r="BD271">
        <f t="shared" si="76"/>
        <v>8.8389441759782414</v>
      </c>
      <c r="BE271">
        <f t="shared" si="77"/>
        <v>-6.3750312398765328</v>
      </c>
      <c r="BF271">
        <f t="shared" si="78"/>
        <v>10.898071272269299</v>
      </c>
      <c r="BH271">
        <f t="shared" si="79"/>
        <v>0.62484153968455147</v>
      </c>
      <c r="BI271">
        <f t="shared" si="73"/>
        <v>2.1956378664794478</v>
      </c>
      <c r="BN271">
        <v>1194.5999999999999</v>
      </c>
      <c r="BO271">
        <v>264.83</v>
      </c>
      <c r="BP271">
        <v>2.9689999999999999</v>
      </c>
      <c r="BQ271" s="3">
        <f t="shared" si="80"/>
        <v>8.8207191551004609</v>
      </c>
      <c r="BR271" s="3">
        <f t="shared" si="81"/>
        <v>-6.4025780783127964</v>
      </c>
      <c r="BS271">
        <f t="shared" si="74"/>
        <v>10.899453768976121</v>
      </c>
    </row>
    <row r="272" spans="1:71" x14ac:dyDescent="0.2">
      <c r="A272">
        <v>1330.3</v>
      </c>
      <c r="B272">
        <v>262.38</v>
      </c>
      <c r="C272">
        <v>2.9830000000000001</v>
      </c>
      <c r="D272">
        <v>10.17</v>
      </c>
      <c r="E272">
        <v>-7.44</v>
      </c>
      <c r="G272">
        <v>1194.5999999999999</v>
      </c>
      <c r="H272">
        <v>264.83</v>
      </c>
      <c r="I272">
        <v>2.9689999999999999</v>
      </c>
      <c r="J272">
        <v>9.6300000000000008</v>
      </c>
      <c r="K272">
        <v>-6.99</v>
      </c>
      <c r="M272">
        <v>1198.0999999999999</v>
      </c>
      <c r="N272">
        <v>264.77999999999997</v>
      </c>
      <c r="O272">
        <v>2.9689999999999999</v>
      </c>
      <c r="P272">
        <v>9.65</v>
      </c>
      <c r="Q272">
        <v>-6.96</v>
      </c>
      <c r="R272">
        <f t="shared" si="69"/>
        <v>11.8980712722693</v>
      </c>
      <c r="T272">
        <f t="shared" si="70"/>
        <v>14.086616010959848</v>
      </c>
      <c r="U272" s="3">
        <f t="shared" si="71"/>
        <v>1198.0999999999999</v>
      </c>
      <c r="AK272">
        <v>1198.0999999999999</v>
      </c>
      <c r="AL272">
        <v>264.77999999999997</v>
      </c>
      <c r="AM272">
        <v>2.9689999999999999</v>
      </c>
      <c r="AN272">
        <v>9.65</v>
      </c>
      <c r="AO272">
        <v>-6.96</v>
      </c>
      <c r="AR272">
        <v>1317.9</v>
      </c>
      <c r="AW272">
        <v>1201.5999999999999</v>
      </c>
      <c r="AX272">
        <v>264.74</v>
      </c>
      <c r="AY272">
        <v>2.9689999999999999</v>
      </c>
      <c r="AZ272">
        <v>9.68</v>
      </c>
      <c r="BA272">
        <v>-6.93</v>
      </c>
      <c r="BB272">
        <f t="shared" si="72"/>
        <v>11.904927551228525</v>
      </c>
      <c r="BC272">
        <f t="shared" si="75"/>
        <v>10.904927551228525</v>
      </c>
      <c r="BD272">
        <f t="shared" si="76"/>
        <v>8.8668913138407905</v>
      </c>
      <c r="BE272">
        <f t="shared" si="77"/>
        <v>-6.3478880996814775</v>
      </c>
      <c r="BF272">
        <f t="shared" si="78"/>
        <v>10.904927551228527</v>
      </c>
      <c r="BH272">
        <f t="shared" si="79"/>
        <v>0.62132359942581483</v>
      </c>
      <c r="BI272">
        <f t="shared" si="73"/>
        <v>2.1921199262207116</v>
      </c>
      <c r="BN272">
        <v>1198.0999999999999</v>
      </c>
      <c r="BO272">
        <v>264.77999999999997</v>
      </c>
      <c r="BP272">
        <v>2.9689999999999999</v>
      </c>
      <c r="BQ272" s="3">
        <f t="shared" si="80"/>
        <v>8.8389441759782414</v>
      </c>
      <c r="BR272" s="3">
        <f t="shared" si="81"/>
        <v>-6.3750312398765328</v>
      </c>
      <c r="BS272">
        <f t="shared" si="74"/>
        <v>10.898071272269299</v>
      </c>
    </row>
    <row r="273" spans="1:71" x14ac:dyDescent="0.2">
      <c r="A273">
        <v>1336.5</v>
      </c>
      <c r="B273">
        <v>262.24</v>
      </c>
      <c r="C273">
        <v>2.9830000000000001</v>
      </c>
      <c r="D273">
        <v>10.119999999999999</v>
      </c>
      <c r="E273">
        <v>-7.51</v>
      </c>
      <c r="G273">
        <v>1198.0999999999999</v>
      </c>
      <c r="H273">
        <v>264.77999999999997</v>
      </c>
      <c r="I273">
        <v>2.9689999999999999</v>
      </c>
      <c r="J273">
        <v>9.65</v>
      </c>
      <c r="K273">
        <v>-6.96</v>
      </c>
      <c r="M273">
        <v>1201.5999999999999</v>
      </c>
      <c r="N273">
        <v>264.74</v>
      </c>
      <c r="O273">
        <v>2.9689999999999999</v>
      </c>
      <c r="P273">
        <v>9.68</v>
      </c>
      <c r="Q273">
        <v>-6.93</v>
      </c>
      <c r="R273">
        <f t="shared" si="69"/>
        <v>11.904927551228525</v>
      </c>
      <c r="T273">
        <f t="shared" si="70"/>
        <v>14.09099156100587</v>
      </c>
      <c r="U273" s="3">
        <f t="shared" si="71"/>
        <v>1201.5999999999999</v>
      </c>
      <c r="AK273">
        <v>1201.5999999999999</v>
      </c>
      <c r="AL273">
        <v>264.74</v>
      </c>
      <c r="AM273">
        <v>2.9689999999999999</v>
      </c>
      <c r="AN273">
        <v>9.68</v>
      </c>
      <c r="AO273">
        <v>-6.93</v>
      </c>
      <c r="AR273">
        <v>1324.1</v>
      </c>
      <c r="AW273">
        <v>1205</v>
      </c>
      <c r="AX273">
        <v>264.60000000000002</v>
      </c>
      <c r="AY273">
        <v>2.97</v>
      </c>
      <c r="AZ273">
        <v>9.7100000000000009</v>
      </c>
      <c r="BA273">
        <v>-6.88</v>
      </c>
      <c r="BB273">
        <f t="shared" si="72"/>
        <v>11.900357137498018</v>
      </c>
      <c r="BC273">
        <f t="shared" si="75"/>
        <v>10.900357137498018</v>
      </c>
      <c r="BD273">
        <f t="shared" si="76"/>
        <v>8.8940581011301099</v>
      </c>
      <c r="BE273">
        <f t="shared" si="77"/>
        <v>-6.3018660901931138</v>
      </c>
      <c r="BF273">
        <f t="shared" si="78"/>
        <v>10.900357137498018</v>
      </c>
      <c r="BH273">
        <f t="shared" si="79"/>
        <v>0.6164397945379565</v>
      </c>
      <c r="BI273">
        <f t="shared" si="73"/>
        <v>2.1872361213328531</v>
      </c>
      <c r="BN273">
        <v>1201.5999999999999</v>
      </c>
      <c r="BO273">
        <v>264.74</v>
      </c>
      <c r="BP273">
        <v>2.9689999999999999</v>
      </c>
      <c r="BQ273" s="3">
        <f t="shared" si="80"/>
        <v>8.8668913138407905</v>
      </c>
      <c r="BR273" s="3">
        <f t="shared" si="81"/>
        <v>-6.3478880996814775</v>
      </c>
      <c r="BS273">
        <f t="shared" si="74"/>
        <v>10.904927551228527</v>
      </c>
    </row>
    <row r="274" spans="1:71" x14ac:dyDescent="0.2">
      <c r="A274">
        <v>1342.7</v>
      </c>
      <c r="B274">
        <v>262.18</v>
      </c>
      <c r="C274">
        <v>2.9830000000000001</v>
      </c>
      <c r="D274">
        <v>10.16</v>
      </c>
      <c r="E274">
        <v>-7.63</v>
      </c>
      <c r="G274">
        <v>1201.5999999999999</v>
      </c>
      <c r="H274">
        <v>264.74</v>
      </c>
      <c r="I274">
        <v>2.9689999999999999</v>
      </c>
      <c r="J274">
        <v>9.68</v>
      </c>
      <c r="K274">
        <v>-6.93</v>
      </c>
      <c r="M274">
        <v>1205</v>
      </c>
      <c r="N274">
        <v>264.60000000000002</v>
      </c>
      <c r="O274">
        <v>2.97</v>
      </c>
      <c r="P274">
        <v>9.7100000000000009</v>
      </c>
      <c r="Q274">
        <v>-6.88</v>
      </c>
      <c r="R274">
        <f t="shared" si="69"/>
        <v>11.900357137498018</v>
      </c>
      <c r="T274">
        <f t="shared" si="70"/>
        <v>14.095229908378199</v>
      </c>
      <c r="U274" s="3">
        <f t="shared" si="71"/>
        <v>1205</v>
      </c>
      <c r="AK274">
        <v>1205</v>
      </c>
      <c r="AL274">
        <v>264.60000000000002</v>
      </c>
      <c r="AM274">
        <v>2.97</v>
      </c>
      <c r="AN274">
        <v>9.7100000000000009</v>
      </c>
      <c r="AO274">
        <v>-6.88</v>
      </c>
      <c r="AR274">
        <v>1330.3</v>
      </c>
      <c r="AW274">
        <v>1208.5</v>
      </c>
      <c r="AX274">
        <v>264.55</v>
      </c>
      <c r="AY274">
        <v>2.97</v>
      </c>
      <c r="AZ274">
        <v>9.74</v>
      </c>
      <c r="BA274">
        <v>-6.84</v>
      </c>
      <c r="BB274">
        <f t="shared" si="72"/>
        <v>11.90181498763949</v>
      </c>
      <c r="BC274">
        <f t="shared" si="75"/>
        <v>10.90181498763949</v>
      </c>
      <c r="BD274">
        <f t="shared" si="76"/>
        <v>8.921637421677671</v>
      </c>
      <c r="BE274">
        <f t="shared" si="77"/>
        <v>-6.2652977376052625</v>
      </c>
      <c r="BF274">
        <f t="shared" si="78"/>
        <v>10.90181498763949</v>
      </c>
      <c r="BH274">
        <f t="shared" si="79"/>
        <v>0.61224028041230472</v>
      </c>
      <c r="BI274">
        <f t="shared" si="73"/>
        <v>2.1830366072072014</v>
      </c>
      <c r="BN274">
        <v>1205</v>
      </c>
      <c r="BO274">
        <v>264.60000000000002</v>
      </c>
      <c r="BP274">
        <v>2.97</v>
      </c>
      <c r="BQ274" s="3">
        <f t="shared" si="80"/>
        <v>8.8940581011301099</v>
      </c>
      <c r="BR274" s="3">
        <f t="shared" si="81"/>
        <v>-6.3018660901931138</v>
      </c>
      <c r="BS274">
        <f t="shared" si="74"/>
        <v>10.900357137498018</v>
      </c>
    </row>
    <row r="275" spans="1:71" x14ac:dyDescent="0.2">
      <c r="A275">
        <v>1349</v>
      </c>
      <c r="B275">
        <v>262.02</v>
      </c>
      <c r="C275">
        <v>2.9830000000000001</v>
      </c>
      <c r="D275">
        <v>10.1</v>
      </c>
      <c r="E275">
        <v>-7.7</v>
      </c>
      <c r="G275">
        <v>1205</v>
      </c>
      <c r="H275">
        <v>264.60000000000002</v>
      </c>
      <c r="I275">
        <v>2.97</v>
      </c>
      <c r="J275">
        <v>9.7100000000000009</v>
      </c>
      <c r="K275">
        <v>-6.88</v>
      </c>
      <c r="M275">
        <v>1208.5</v>
      </c>
      <c r="N275">
        <v>264.55</v>
      </c>
      <c r="O275">
        <v>2.97</v>
      </c>
      <c r="P275">
        <v>9.74</v>
      </c>
      <c r="Q275">
        <v>-6.84</v>
      </c>
      <c r="R275">
        <f t="shared" si="69"/>
        <v>11.90181498763949</v>
      </c>
      <c r="T275">
        <f t="shared" si="70"/>
        <v>14.099580439706374</v>
      </c>
      <c r="U275" s="3">
        <f t="shared" si="71"/>
        <v>1208.5</v>
      </c>
      <c r="AK275">
        <v>1208.5</v>
      </c>
      <c r="AL275">
        <v>264.55</v>
      </c>
      <c r="AM275">
        <v>2.97</v>
      </c>
      <c r="AN275">
        <v>9.74</v>
      </c>
      <c r="AO275">
        <v>-6.84</v>
      </c>
      <c r="AR275">
        <v>1336.5</v>
      </c>
      <c r="AW275">
        <v>1212.2</v>
      </c>
      <c r="AX275">
        <v>264.41000000000003</v>
      </c>
      <c r="AY275">
        <v>2.9710000000000001</v>
      </c>
      <c r="AZ275">
        <v>9.76</v>
      </c>
      <c r="BA275">
        <v>-6.81</v>
      </c>
      <c r="BB275">
        <f t="shared" si="72"/>
        <v>11.900995756658347</v>
      </c>
      <c r="BC275">
        <f t="shared" si="75"/>
        <v>10.900995756658347</v>
      </c>
      <c r="BD275">
        <f t="shared" si="76"/>
        <v>8.9399005562589586</v>
      </c>
      <c r="BE275">
        <f t="shared" si="77"/>
        <v>-6.2377789741929828</v>
      </c>
      <c r="BF275">
        <f t="shared" si="78"/>
        <v>10.900995756658347</v>
      </c>
      <c r="BH275">
        <f t="shared" si="79"/>
        <v>0.60921154412478862</v>
      </c>
      <c r="BI275">
        <f t="shared" si="73"/>
        <v>2.1800078709196855</v>
      </c>
      <c r="BN275">
        <v>1208.5</v>
      </c>
      <c r="BO275">
        <v>264.55</v>
      </c>
      <c r="BP275">
        <v>2.97</v>
      </c>
      <c r="BQ275" s="3">
        <f t="shared" si="80"/>
        <v>8.921637421677671</v>
      </c>
      <c r="BR275" s="3">
        <f t="shared" si="81"/>
        <v>-6.2652977376052625</v>
      </c>
      <c r="BS275">
        <f t="shared" si="74"/>
        <v>10.90181498763949</v>
      </c>
    </row>
    <row r="276" spans="1:71" x14ac:dyDescent="0.2">
      <c r="A276">
        <v>1355.2</v>
      </c>
      <c r="B276">
        <v>261.95999999999998</v>
      </c>
      <c r="C276">
        <v>2.9830000000000001</v>
      </c>
      <c r="D276">
        <v>10.14</v>
      </c>
      <c r="E276">
        <v>-7.81</v>
      </c>
      <c r="G276">
        <v>1208.5</v>
      </c>
      <c r="H276">
        <v>264.55</v>
      </c>
      <c r="I276">
        <v>2.97</v>
      </c>
      <c r="J276">
        <v>9.74</v>
      </c>
      <c r="K276">
        <v>-6.84</v>
      </c>
      <c r="M276">
        <v>1212.2</v>
      </c>
      <c r="N276">
        <v>264.41000000000003</v>
      </c>
      <c r="O276">
        <v>2.9710000000000001</v>
      </c>
      <c r="P276">
        <v>9.76</v>
      </c>
      <c r="Q276">
        <v>-6.81</v>
      </c>
      <c r="R276">
        <f t="shared" si="69"/>
        <v>11.900995756658347</v>
      </c>
      <c r="T276">
        <f t="shared" si="70"/>
        <v>14.104165893766844</v>
      </c>
      <c r="U276" s="3">
        <f t="shared" si="71"/>
        <v>1212.2</v>
      </c>
      <c r="AK276">
        <v>1212.2</v>
      </c>
      <c r="AL276">
        <v>264.41000000000003</v>
      </c>
      <c r="AM276">
        <v>2.9710000000000001</v>
      </c>
      <c r="AN276">
        <v>9.76</v>
      </c>
      <c r="AO276">
        <v>-6.81</v>
      </c>
      <c r="AR276">
        <v>1342.7</v>
      </c>
      <c r="AW276">
        <v>1217.7</v>
      </c>
      <c r="AX276">
        <v>264.37</v>
      </c>
      <c r="AY276">
        <v>2.9710000000000001</v>
      </c>
      <c r="AZ276">
        <v>9.7799999999999994</v>
      </c>
      <c r="BA276">
        <v>-6.77</v>
      </c>
      <c r="BB276">
        <f t="shared" si="72"/>
        <v>11.894591207771706</v>
      </c>
      <c r="BC276">
        <f t="shared" si="75"/>
        <v>10.894591207771706</v>
      </c>
      <c r="BD276">
        <f t="shared" si="76"/>
        <v>8.9577775436611962</v>
      </c>
      <c r="BE276">
        <f t="shared" si="77"/>
        <v>-6.2008337393237509</v>
      </c>
      <c r="BF276">
        <f t="shared" si="78"/>
        <v>10.894591207771708</v>
      </c>
      <c r="BH276">
        <f t="shared" si="79"/>
        <v>0.60549149191362839</v>
      </c>
      <c r="BI276">
        <f t="shared" si="73"/>
        <v>2.1762878187085253</v>
      </c>
      <c r="BN276">
        <v>1212.2</v>
      </c>
      <c r="BO276">
        <v>264.41000000000003</v>
      </c>
      <c r="BP276">
        <v>2.9710000000000001</v>
      </c>
      <c r="BQ276" s="3">
        <f t="shared" si="80"/>
        <v>8.9399005562589586</v>
      </c>
      <c r="BR276" s="3">
        <f t="shared" si="81"/>
        <v>-6.2377789741929828</v>
      </c>
      <c r="BS276">
        <f t="shared" si="74"/>
        <v>10.900995756658347</v>
      </c>
    </row>
    <row r="277" spans="1:71" x14ac:dyDescent="0.2">
      <c r="A277">
        <v>1361.4</v>
      </c>
      <c r="B277">
        <v>261.81</v>
      </c>
      <c r="C277">
        <v>2.9830000000000001</v>
      </c>
      <c r="D277">
        <v>10.09</v>
      </c>
      <c r="E277">
        <v>-7.88</v>
      </c>
      <c r="G277">
        <v>1212.2</v>
      </c>
      <c r="H277">
        <v>264.41000000000003</v>
      </c>
      <c r="I277">
        <v>2.9710000000000001</v>
      </c>
      <c r="J277">
        <v>9.76</v>
      </c>
      <c r="K277">
        <v>-6.81</v>
      </c>
      <c r="M277">
        <v>1217.7</v>
      </c>
      <c r="N277">
        <v>264.37</v>
      </c>
      <c r="O277">
        <v>2.9710000000000001</v>
      </c>
      <c r="P277">
        <v>9.7799999999999994</v>
      </c>
      <c r="Q277">
        <v>-6.77</v>
      </c>
      <c r="R277">
        <f t="shared" si="69"/>
        <v>11.894591207771706</v>
      </c>
      <c r="T277">
        <f t="shared" si="70"/>
        <v>14.110956308260509</v>
      </c>
      <c r="U277" s="3">
        <f t="shared" si="71"/>
        <v>1217.7</v>
      </c>
      <c r="AK277">
        <v>1217.7</v>
      </c>
      <c r="AL277">
        <v>264.37</v>
      </c>
      <c r="AM277">
        <v>2.9710000000000001</v>
      </c>
      <c r="AN277">
        <v>9.7799999999999994</v>
      </c>
      <c r="AO277">
        <v>-6.77</v>
      </c>
      <c r="AR277">
        <v>1349</v>
      </c>
      <c r="AW277">
        <v>1223.0999999999999</v>
      </c>
      <c r="AX277">
        <v>264.23</v>
      </c>
      <c r="AY277">
        <v>2.9710000000000001</v>
      </c>
      <c r="AZ277">
        <v>9.81</v>
      </c>
      <c r="BA277">
        <v>-6.74</v>
      </c>
      <c r="BB277">
        <f t="shared" si="72"/>
        <v>11.902256088658151</v>
      </c>
      <c r="BC277">
        <f t="shared" si="75"/>
        <v>10.902256088658151</v>
      </c>
      <c r="BD277">
        <f t="shared" si="76"/>
        <v>8.9857865124958867</v>
      </c>
      <c r="BE277">
        <f t="shared" si="77"/>
        <v>-6.1737208047117491</v>
      </c>
      <c r="BF277">
        <f t="shared" si="78"/>
        <v>10.902256088658149</v>
      </c>
      <c r="BH277">
        <f t="shared" si="79"/>
        <v>0.60198444696638254</v>
      </c>
      <c r="BI277">
        <f t="shared" si="73"/>
        <v>2.172780773761279</v>
      </c>
      <c r="BN277">
        <v>1217.7</v>
      </c>
      <c r="BO277">
        <v>264.37</v>
      </c>
      <c r="BP277">
        <v>2.9710000000000001</v>
      </c>
      <c r="BQ277" s="3">
        <f t="shared" si="80"/>
        <v>8.9577775436611962</v>
      </c>
      <c r="BR277" s="3">
        <f t="shared" si="81"/>
        <v>-6.2008337393237509</v>
      </c>
      <c r="BS277">
        <f t="shared" si="74"/>
        <v>10.894591207771708</v>
      </c>
    </row>
    <row r="278" spans="1:71" x14ac:dyDescent="0.2">
      <c r="A278">
        <v>1367.6</v>
      </c>
      <c r="B278">
        <v>261.66000000000003</v>
      </c>
      <c r="C278">
        <v>2.988</v>
      </c>
      <c r="D278">
        <v>10.119999999999999</v>
      </c>
      <c r="E278">
        <v>-8</v>
      </c>
      <c r="G278">
        <v>1217.7</v>
      </c>
      <c r="H278">
        <v>264.37</v>
      </c>
      <c r="I278">
        <v>2.9710000000000001</v>
      </c>
      <c r="J278">
        <v>9.7799999999999994</v>
      </c>
      <c r="K278">
        <v>-6.77</v>
      </c>
      <c r="M278">
        <v>1223.0999999999999</v>
      </c>
      <c r="N278">
        <v>264.23</v>
      </c>
      <c r="O278">
        <v>2.9710000000000001</v>
      </c>
      <c r="P278">
        <v>9.81</v>
      </c>
      <c r="Q278">
        <v>-6.74</v>
      </c>
      <c r="R278">
        <f t="shared" si="69"/>
        <v>11.902256088658151</v>
      </c>
      <c r="T278">
        <f t="shared" si="70"/>
        <v>14.117593487231042</v>
      </c>
      <c r="U278" s="3">
        <f t="shared" si="71"/>
        <v>1223.0999999999999</v>
      </c>
      <c r="AK278">
        <v>1223.0999999999999</v>
      </c>
      <c r="AL278">
        <v>264.23</v>
      </c>
      <c r="AM278">
        <v>2.9710000000000001</v>
      </c>
      <c r="AN278">
        <v>9.81</v>
      </c>
      <c r="AO278">
        <v>-6.74</v>
      </c>
      <c r="AR278">
        <v>1355.2</v>
      </c>
      <c r="AW278">
        <v>1228.5999999999999</v>
      </c>
      <c r="AX278">
        <v>264.08999999999997</v>
      </c>
      <c r="AY278">
        <v>2.9740000000000002</v>
      </c>
      <c r="AZ278">
        <v>9.84</v>
      </c>
      <c r="BA278">
        <v>-6.69</v>
      </c>
      <c r="BB278">
        <f t="shared" si="72"/>
        <v>11.898810864956213</v>
      </c>
      <c r="BC278">
        <f t="shared" si="75"/>
        <v>10.898810864956213</v>
      </c>
      <c r="BD278">
        <f t="shared" si="76"/>
        <v>9.0130266064670135</v>
      </c>
      <c r="BE278">
        <f t="shared" si="77"/>
        <v>-6.1277589428114139</v>
      </c>
      <c r="BF278">
        <f t="shared" si="78"/>
        <v>10.898810864956211</v>
      </c>
      <c r="BH278">
        <f t="shared" si="79"/>
        <v>0.59709326221262737</v>
      </c>
      <c r="BI278">
        <f t="shared" si="73"/>
        <v>2.1678895890075238</v>
      </c>
      <c r="BN278">
        <v>1223.0999999999999</v>
      </c>
      <c r="BO278">
        <v>264.23</v>
      </c>
      <c r="BP278">
        <v>2.9710000000000001</v>
      </c>
      <c r="BQ278" s="3">
        <f t="shared" si="80"/>
        <v>8.9857865124958867</v>
      </c>
      <c r="BR278" s="3">
        <f t="shared" si="81"/>
        <v>-6.1737208047117491</v>
      </c>
      <c r="BS278">
        <f t="shared" si="74"/>
        <v>10.902256088658149</v>
      </c>
    </row>
    <row r="279" spans="1:71" x14ac:dyDescent="0.2">
      <c r="A279">
        <v>1373.8</v>
      </c>
      <c r="B279">
        <v>261.60000000000002</v>
      </c>
      <c r="C279">
        <v>2.988</v>
      </c>
      <c r="D279">
        <v>10.16</v>
      </c>
      <c r="E279">
        <v>-8.11</v>
      </c>
      <c r="G279">
        <v>1223.0999999999999</v>
      </c>
      <c r="H279">
        <v>264.23</v>
      </c>
      <c r="I279">
        <v>2.9710000000000001</v>
      </c>
      <c r="J279">
        <v>9.81</v>
      </c>
      <c r="K279">
        <v>-6.74</v>
      </c>
      <c r="M279">
        <v>1228.5999999999999</v>
      </c>
      <c r="N279">
        <v>264.08999999999997</v>
      </c>
      <c r="O279">
        <v>2.9740000000000002</v>
      </c>
      <c r="P279">
        <v>9.84</v>
      </c>
      <c r="Q279">
        <v>-6.69</v>
      </c>
      <c r="R279">
        <f t="shared" si="69"/>
        <v>11.898810864956213</v>
      </c>
      <c r="T279">
        <f t="shared" si="70"/>
        <v>14.124323522585808</v>
      </c>
      <c r="U279" s="3">
        <f t="shared" si="71"/>
        <v>1228.5999999999999</v>
      </c>
      <c r="AK279">
        <v>1228.5999999999999</v>
      </c>
      <c r="AL279">
        <v>264.08999999999997</v>
      </c>
      <c r="AM279">
        <v>2.9740000000000002</v>
      </c>
      <c r="AN279">
        <v>9.84</v>
      </c>
      <c r="AO279">
        <v>-6.69</v>
      </c>
      <c r="AR279">
        <v>1361.4</v>
      </c>
      <c r="AW279">
        <v>1234</v>
      </c>
      <c r="AX279">
        <v>264.05</v>
      </c>
      <c r="AY279">
        <v>2.9740000000000002</v>
      </c>
      <c r="AZ279">
        <v>9.9499999999999993</v>
      </c>
      <c r="BA279">
        <v>-6.71</v>
      </c>
      <c r="BB279">
        <f t="shared" si="72"/>
        <v>12.001108282154609</v>
      </c>
      <c r="BC279">
        <f t="shared" si="75"/>
        <v>11.001108282154609</v>
      </c>
      <c r="BD279">
        <f t="shared" si="76"/>
        <v>9.1209099054796923</v>
      </c>
      <c r="BE279">
        <f t="shared" si="77"/>
        <v>-6.1508849714340439</v>
      </c>
      <c r="BF279">
        <f t="shared" si="78"/>
        <v>11.001108282154609</v>
      </c>
      <c r="BH279">
        <f t="shared" si="79"/>
        <v>0.59331801454565014</v>
      </c>
      <c r="BI279">
        <f t="shared" si="73"/>
        <v>2.164114341340547</v>
      </c>
      <c r="BN279">
        <v>1228.5999999999999</v>
      </c>
      <c r="BO279">
        <v>264.08999999999997</v>
      </c>
      <c r="BP279">
        <v>2.9740000000000002</v>
      </c>
      <c r="BQ279" s="3">
        <f t="shared" si="80"/>
        <v>9.0130266064670135</v>
      </c>
      <c r="BR279" s="3">
        <f t="shared" si="81"/>
        <v>-6.1277589428114139</v>
      </c>
      <c r="BS279">
        <f t="shared" si="74"/>
        <v>10.898810864956211</v>
      </c>
    </row>
    <row r="280" spans="1:71" x14ac:dyDescent="0.2">
      <c r="A280">
        <v>1380</v>
      </c>
      <c r="B280">
        <v>261.45</v>
      </c>
      <c r="C280">
        <v>2.9889999999999999</v>
      </c>
      <c r="D280">
        <v>10.1</v>
      </c>
      <c r="E280">
        <v>-8.18</v>
      </c>
      <c r="G280">
        <v>1228.5999999999999</v>
      </c>
      <c r="H280">
        <v>264.08999999999997</v>
      </c>
      <c r="I280">
        <v>2.9740000000000002</v>
      </c>
      <c r="J280">
        <v>9.84</v>
      </c>
      <c r="K280">
        <v>-6.69</v>
      </c>
      <c r="M280">
        <v>1234</v>
      </c>
      <c r="N280">
        <v>264.05</v>
      </c>
      <c r="O280">
        <v>2.9740000000000002</v>
      </c>
      <c r="P280">
        <v>9.9499999999999993</v>
      </c>
      <c r="Q280">
        <v>-6.71</v>
      </c>
      <c r="R280">
        <f t="shared" si="69"/>
        <v>12.001108282154609</v>
      </c>
      <c r="T280">
        <f t="shared" si="70"/>
        <v>14.130901946189066</v>
      </c>
      <c r="U280" s="3">
        <f t="shared" si="71"/>
        <v>1234</v>
      </c>
      <c r="AK280">
        <v>1234</v>
      </c>
      <c r="AL280">
        <v>264.05</v>
      </c>
      <c r="AM280">
        <v>2.9740000000000002</v>
      </c>
      <c r="AN280">
        <v>9.9499999999999993</v>
      </c>
      <c r="AO280">
        <v>-6.71</v>
      </c>
      <c r="AR280">
        <v>1367.6</v>
      </c>
      <c r="AW280">
        <v>1239.5</v>
      </c>
      <c r="AX280">
        <v>263.91000000000003</v>
      </c>
      <c r="AY280">
        <v>2.9750000000000001</v>
      </c>
      <c r="AZ280">
        <v>9.9700000000000006</v>
      </c>
      <c r="BA280">
        <v>-6.68</v>
      </c>
      <c r="BB280">
        <f t="shared" si="72"/>
        <v>12.000970794064953</v>
      </c>
      <c r="BC280">
        <f t="shared" si="75"/>
        <v>11.000970794064953</v>
      </c>
      <c r="BD280">
        <f t="shared" si="76"/>
        <v>9.1392338752352735</v>
      </c>
      <c r="BE280">
        <f t="shared" si="77"/>
        <v>-6.123378363748408</v>
      </c>
      <c r="BF280">
        <f t="shared" si="78"/>
        <v>11.000970794064953</v>
      </c>
      <c r="BH280">
        <f t="shared" si="79"/>
        <v>0.59031366945849295</v>
      </c>
      <c r="BI280">
        <f t="shared" si="73"/>
        <v>2.1611099962533897</v>
      </c>
      <c r="BN280">
        <v>1234</v>
      </c>
      <c r="BO280">
        <v>264.05</v>
      </c>
      <c r="BP280">
        <v>2.9740000000000002</v>
      </c>
      <c r="BQ280" s="3">
        <f t="shared" si="80"/>
        <v>9.1209099054796923</v>
      </c>
      <c r="BR280" s="3">
        <f t="shared" si="81"/>
        <v>-6.1508849714340439</v>
      </c>
      <c r="BS280">
        <f t="shared" si="74"/>
        <v>11.001108282154609</v>
      </c>
    </row>
    <row r="281" spans="1:71" x14ac:dyDescent="0.2">
      <c r="A281">
        <v>1386.2</v>
      </c>
      <c r="B281">
        <v>261.39</v>
      </c>
      <c r="C281">
        <v>2.9889999999999999</v>
      </c>
      <c r="D281">
        <v>10.14</v>
      </c>
      <c r="E281">
        <v>-8.3000000000000007</v>
      </c>
      <c r="G281">
        <v>1234</v>
      </c>
      <c r="H281">
        <v>264.05</v>
      </c>
      <c r="I281">
        <v>2.9740000000000002</v>
      </c>
      <c r="J281">
        <v>9.9499999999999993</v>
      </c>
      <c r="K281">
        <v>-6.71</v>
      </c>
      <c r="M281">
        <v>1239.5</v>
      </c>
      <c r="N281">
        <v>263.91000000000003</v>
      </c>
      <c r="O281">
        <v>2.9750000000000001</v>
      </c>
      <c r="P281">
        <v>9.9700000000000006</v>
      </c>
      <c r="Q281">
        <v>-6.68</v>
      </c>
      <c r="R281">
        <f t="shared" si="69"/>
        <v>12.000970794064953</v>
      </c>
      <c r="T281">
        <f t="shared" si="70"/>
        <v>14.137572666703933</v>
      </c>
      <c r="U281" s="3">
        <f t="shared" si="71"/>
        <v>1239.5</v>
      </c>
      <c r="AK281">
        <v>1239.5</v>
      </c>
      <c r="AL281">
        <v>263.91000000000003</v>
      </c>
      <c r="AM281">
        <v>2.9750000000000001</v>
      </c>
      <c r="AN281">
        <v>9.9700000000000006</v>
      </c>
      <c r="AO281">
        <v>-6.68</v>
      </c>
      <c r="AR281">
        <v>1373.8</v>
      </c>
      <c r="AW281">
        <v>1244.9000000000001</v>
      </c>
      <c r="AX281">
        <v>263.87</v>
      </c>
      <c r="AY281">
        <v>2.9750000000000001</v>
      </c>
      <c r="AZ281">
        <v>10</v>
      </c>
      <c r="BA281">
        <v>-6.64</v>
      </c>
      <c r="BB281">
        <f t="shared" si="72"/>
        <v>12.003732752773196</v>
      </c>
      <c r="BC281">
        <f t="shared" si="75"/>
        <v>11.003732752773196</v>
      </c>
      <c r="BD281">
        <f t="shared" si="76"/>
        <v>9.1669258050009734</v>
      </c>
      <c r="BE281">
        <f t="shared" si="77"/>
        <v>-6.0868387345206436</v>
      </c>
      <c r="BF281">
        <f t="shared" si="78"/>
        <v>11.003732752773198</v>
      </c>
      <c r="BH281">
        <f t="shared" si="79"/>
        <v>0.58615417681724213</v>
      </c>
      <c r="BI281">
        <f t="shared" si="73"/>
        <v>2.1569505036121388</v>
      </c>
      <c r="BN281">
        <v>1239.5</v>
      </c>
      <c r="BO281">
        <v>263.91000000000003</v>
      </c>
      <c r="BP281">
        <v>2.9750000000000001</v>
      </c>
      <c r="BQ281" s="3">
        <f t="shared" si="80"/>
        <v>9.1392338752352735</v>
      </c>
      <c r="BR281" s="3">
        <f t="shared" si="81"/>
        <v>-6.123378363748408</v>
      </c>
      <c r="BS281">
        <f t="shared" si="74"/>
        <v>11.000970794064953</v>
      </c>
    </row>
    <row r="282" spans="1:71" x14ac:dyDescent="0.2">
      <c r="A282">
        <v>1392.5</v>
      </c>
      <c r="B282">
        <v>261.24</v>
      </c>
      <c r="C282">
        <v>2.99</v>
      </c>
      <c r="D282">
        <v>10.09</v>
      </c>
      <c r="E282">
        <v>-8.35</v>
      </c>
      <c r="G282">
        <v>1239.5</v>
      </c>
      <c r="H282">
        <v>263.91000000000003</v>
      </c>
      <c r="I282">
        <v>2.9750000000000001</v>
      </c>
      <c r="J282">
        <v>9.9700000000000006</v>
      </c>
      <c r="K282">
        <v>-6.68</v>
      </c>
      <c r="M282">
        <v>1244.9000000000001</v>
      </c>
      <c r="N282">
        <v>263.87</v>
      </c>
      <c r="O282">
        <v>2.9750000000000001</v>
      </c>
      <c r="P282">
        <v>10</v>
      </c>
      <c r="Q282">
        <v>-6.64</v>
      </c>
      <c r="R282">
        <f t="shared" si="69"/>
        <v>12.003732752773196</v>
      </c>
      <c r="T282">
        <f t="shared" si="70"/>
        <v>14.144093366072678</v>
      </c>
      <c r="U282" s="3">
        <f t="shared" si="71"/>
        <v>1244.9000000000001</v>
      </c>
      <c r="AK282">
        <v>1244.9000000000001</v>
      </c>
      <c r="AL282">
        <v>263.87</v>
      </c>
      <c r="AM282">
        <v>2.9750000000000001</v>
      </c>
      <c r="AN282">
        <v>10</v>
      </c>
      <c r="AO282">
        <v>-6.64</v>
      </c>
      <c r="AR282">
        <v>1380</v>
      </c>
      <c r="AW282">
        <v>1250.4000000000001</v>
      </c>
      <c r="AX282">
        <v>263.73</v>
      </c>
      <c r="AY282">
        <v>2.976</v>
      </c>
      <c r="AZ282">
        <v>10.02</v>
      </c>
      <c r="BA282">
        <v>-6.61</v>
      </c>
      <c r="BB282">
        <f t="shared" si="72"/>
        <v>12.003853547923683</v>
      </c>
      <c r="BC282">
        <f t="shared" si="75"/>
        <v>11.003853547923683</v>
      </c>
      <c r="BD282">
        <f t="shared" si="76"/>
        <v>9.1852680566289333</v>
      </c>
      <c r="BE282">
        <f t="shared" si="77"/>
        <v>-6.059343498434858</v>
      </c>
      <c r="BF282">
        <f t="shared" si="78"/>
        <v>11.003853547923683</v>
      </c>
      <c r="BH282">
        <f t="shared" si="79"/>
        <v>0.58315051593193412</v>
      </c>
      <c r="BI282">
        <f t="shared" si="73"/>
        <v>2.1539468427268309</v>
      </c>
      <c r="BN282">
        <v>1244.9000000000001</v>
      </c>
      <c r="BO282">
        <v>263.87</v>
      </c>
      <c r="BP282">
        <v>2.9750000000000001</v>
      </c>
      <c r="BQ282" s="3">
        <f t="shared" si="80"/>
        <v>9.1669258050009734</v>
      </c>
      <c r="BR282" s="3">
        <f t="shared" si="81"/>
        <v>-6.0868387345206436</v>
      </c>
      <c r="BS282">
        <f t="shared" si="74"/>
        <v>11.003732752773198</v>
      </c>
    </row>
    <row r="283" spans="1:71" x14ac:dyDescent="0.2">
      <c r="A283">
        <v>1398.7</v>
      </c>
      <c r="B283">
        <v>261.18</v>
      </c>
      <c r="C283">
        <v>2.99</v>
      </c>
      <c r="D283">
        <v>10.11</v>
      </c>
      <c r="E283">
        <v>-8.48</v>
      </c>
      <c r="G283">
        <v>1244.9000000000001</v>
      </c>
      <c r="H283">
        <v>263.87</v>
      </c>
      <c r="I283">
        <v>2.9750000000000001</v>
      </c>
      <c r="J283">
        <v>10</v>
      </c>
      <c r="K283">
        <v>-6.64</v>
      </c>
      <c r="M283">
        <v>1250.4000000000001</v>
      </c>
      <c r="N283">
        <v>263.73</v>
      </c>
      <c r="O283">
        <v>2.976</v>
      </c>
      <c r="P283">
        <v>10.02</v>
      </c>
      <c r="Q283">
        <v>-6.61</v>
      </c>
      <c r="R283">
        <f t="shared" si="69"/>
        <v>12.003853547923683</v>
      </c>
      <c r="T283">
        <f t="shared" si="70"/>
        <v>14.150705808151967</v>
      </c>
      <c r="U283" s="3">
        <f t="shared" si="71"/>
        <v>1250.4000000000001</v>
      </c>
      <c r="AK283">
        <v>1250.4000000000001</v>
      </c>
      <c r="AL283">
        <v>263.73</v>
      </c>
      <c r="AM283">
        <v>2.976</v>
      </c>
      <c r="AN283">
        <v>10.02</v>
      </c>
      <c r="AO283">
        <v>-6.61</v>
      </c>
      <c r="AR283">
        <v>1386.2</v>
      </c>
      <c r="AW283">
        <v>1255.8</v>
      </c>
      <c r="AX283">
        <v>263.69</v>
      </c>
      <c r="AY283">
        <v>2.976</v>
      </c>
      <c r="AZ283">
        <v>10.050000000000001</v>
      </c>
      <c r="BA283">
        <v>-6.55</v>
      </c>
      <c r="BB283">
        <f t="shared" si="72"/>
        <v>11.996041013601113</v>
      </c>
      <c r="BC283">
        <f t="shared" si="75"/>
        <v>10.996041013601113</v>
      </c>
      <c r="BD283">
        <f t="shared" si="76"/>
        <v>9.2122236045537598</v>
      </c>
      <c r="BE283">
        <f t="shared" si="77"/>
        <v>-6.0039865283410059</v>
      </c>
      <c r="BF283">
        <f t="shared" si="78"/>
        <v>10.996041013601111</v>
      </c>
      <c r="BH283">
        <f t="shared" si="79"/>
        <v>0.57759835470077647</v>
      </c>
      <c r="BI283">
        <f t="shared" si="73"/>
        <v>2.1483946814956729</v>
      </c>
      <c r="BN283">
        <v>1250.4000000000001</v>
      </c>
      <c r="BO283">
        <v>263.73</v>
      </c>
      <c r="BP283">
        <v>2.976</v>
      </c>
      <c r="BQ283" s="3">
        <f t="shared" si="80"/>
        <v>9.1852680566289333</v>
      </c>
      <c r="BR283" s="3">
        <f t="shared" si="81"/>
        <v>-6.059343498434858</v>
      </c>
      <c r="BS283">
        <f t="shared" si="74"/>
        <v>11.003853547923683</v>
      </c>
    </row>
    <row r="284" spans="1:71" x14ac:dyDescent="0.2">
      <c r="A284">
        <v>1404.9</v>
      </c>
      <c r="B284">
        <v>261.02</v>
      </c>
      <c r="C284">
        <v>2.99</v>
      </c>
      <c r="D284">
        <v>10.14</v>
      </c>
      <c r="E284">
        <v>-8.6</v>
      </c>
      <c r="G284">
        <v>1250.4000000000001</v>
      </c>
      <c r="H284">
        <v>263.73</v>
      </c>
      <c r="I284">
        <v>2.976</v>
      </c>
      <c r="J284">
        <v>10.02</v>
      </c>
      <c r="K284">
        <v>-6.61</v>
      </c>
      <c r="M284">
        <v>1255.8</v>
      </c>
      <c r="N284">
        <v>263.69</v>
      </c>
      <c r="O284">
        <v>2.976</v>
      </c>
      <c r="P284">
        <v>10.050000000000001</v>
      </c>
      <c r="Q284">
        <v>-6.55</v>
      </c>
      <c r="R284">
        <f t="shared" si="69"/>
        <v>11.996041013601113</v>
      </c>
      <c r="T284">
        <f t="shared" si="70"/>
        <v>14.157169787511078</v>
      </c>
      <c r="U284" s="3">
        <f t="shared" si="71"/>
        <v>1255.8</v>
      </c>
      <c r="AK284">
        <v>1255.8</v>
      </c>
      <c r="AL284">
        <v>263.69</v>
      </c>
      <c r="AM284">
        <v>2.976</v>
      </c>
      <c r="AN284">
        <v>10.050000000000001</v>
      </c>
      <c r="AO284">
        <v>-6.55</v>
      </c>
      <c r="AR284">
        <v>1392.5</v>
      </c>
      <c r="AW284">
        <v>1261.3</v>
      </c>
      <c r="AX284">
        <v>263.55</v>
      </c>
      <c r="AY284">
        <v>2.9769999999999999</v>
      </c>
      <c r="AZ284">
        <v>10.08</v>
      </c>
      <c r="BA284">
        <v>-6.52</v>
      </c>
      <c r="BB284">
        <f t="shared" si="72"/>
        <v>12.004865680214836</v>
      </c>
      <c r="BC284">
        <f t="shared" si="75"/>
        <v>11.004865680214836</v>
      </c>
      <c r="BD284">
        <f t="shared" si="76"/>
        <v>9.2403404595677578</v>
      </c>
      <c r="BE284">
        <f t="shared" si="77"/>
        <v>-5.976886884561682</v>
      </c>
      <c r="BF284">
        <f t="shared" si="78"/>
        <v>11.004865680214836</v>
      </c>
      <c r="BH284">
        <f t="shared" si="79"/>
        <v>0.57414027529713496</v>
      </c>
      <c r="BI284">
        <f t="shared" si="73"/>
        <v>2.1449366020920313</v>
      </c>
      <c r="BN284">
        <v>1255.8</v>
      </c>
      <c r="BO284">
        <v>263.69</v>
      </c>
      <c r="BP284">
        <v>2.976</v>
      </c>
      <c r="BQ284" s="3">
        <f t="shared" si="80"/>
        <v>9.2122236045537598</v>
      </c>
      <c r="BR284" s="3">
        <f t="shared" si="81"/>
        <v>-6.0039865283410059</v>
      </c>
      <c r="BS284">
        <f t="shared" si="74"/>
        <v>10.996041013601111</v>
      </c>
    </row>
    <row r="285" spans="1:71" x14ac:dyDescent="0.2">
      <c r="A285">
        <v>1411.2</v>
      </c>
      <c r="B285">
        <v>260.97000000000003</v>
      </c>
      <c r="C285">
        <v>2.99</v>
      </c>
      <c r="D285">
        <v>10.1</v>
      </c>
      <c r="E285">
        <v>-8.66</v>
      </c>
      <c r="G285">
        <v>1255.8</v>
      </c>
      <c r="H285">
        <v>263.69</v>
      </c>
      <c r="I285">
        <v>2.976</v>
      </c>
      <c r="J285">
        <v>10.050000000000001</v>
      </c>
      <c r="K285">
        <v>-6.55</v>
      </c>
      <c r="M285">
        <v>1261.3</v>
      </c>
      <c r="N285">
        <v>263.55</v>
      </c>
      <c r="O285">
        <v>2.9769999999999999</v>
      </c>
      <c r="P285">
        <v>10.08</v>
      </c>
      <c r="Q285">
        <v>-6.52</v>
      </c>
      <c r="R285">
        <f t="shared" si="69"/>
        <v>12.004865680214836</v>
      </c>
      <c r="T285">
        <f t="shared" si="70"/>
        <v>14.163724960630786</v>
      </c>
      <c r="U285" s="3">
        <f t="shared" si="71"/>
        <v>1261.3</v>
      </c>
      <c r="AK285">
        <v>1261.3</v>
      </c>
      <c r="AL285">
        <v>263.55</v>
      </c>
      <c r="AM285">
        <v>2.9769999999999999</v>
      </c>
      <c r="AN285">
        <v>10.08</v>
      </c>
      <c r="AO285">
        <v>-6.52</v>
      </c>
      <c r="AR285">
        <v>1398.7</v>
      </c>
      <c r="AW285">
        <v>1266.7</v>
      </c>
      <c r="AX285">
        <v>263.5</v>
      </c>
      <c r="AY285">
        <v>2.9769999999999999</v>
      </c>
      <c r="AZ285">
        <v>10.1</v>
      </c>
      <c r="BA285">
        <v>-6.48</v>
      </c>
      <c r="BB285">
        <f t="shared" si="72"/>
        <v>12.000016666655092</v>
      </c>
      <c r="BC285">
        <f t="shared" si="75"/>
        <v>11.000016666655092</v>
      </c>
      <c r="BD285">
        <f t="shared" si="76"/>
        <v>9.2583345023123798</v>
      </c>
      <c r="BE285">
        <f t="shared" si="77"/>
        <v>-5.9400007499984371</v>
      </c>
      <c r="BF285">
        <f t="shared" si="78"/>
        <v>11.000016666655092</v>
      </c>
      <c r="BH285">
        <f t="shared" si="79"/>
        <v>0.57043621831117708</v>
      </c>
      <c r="BI285">
        <f t="shared" si="73"/>
        <v>2.1412325451060736</v>
      </c>
      <c r="BN285">
        <v>1261.3</v>
      </c>
      <c r="BO285">
        <v>263.55</v>
      </c>
      <c r="BP285">
        <v>2.9769999999999999</v>
      </c>
      <c r="BQ285" s="3">
        <f t="shared" si="80"/>
        <v>9.2403404595677578</v>
      </c>
      <c r="BR285" s="3">
        <f t="shared" si="81"/>
        <v>-5.976886884561682</v>
      </c>
      <c r="BS285">
        <f t="shared" si="74"/>
        <v>11.004865680214836</v>
      </c>
    </row>
    <row r="286" spans="1:71" x14ac:dyDescent="0.2">
      <c r="A286">
        <v>1417.5</v>
      </c>
      <c r="B286">
        <v>260.81</v>
      </c>
      <c r="C286">
        <v>2.99</v>
      </c>
      <c r="D286">
        <v>10.130000000000001</v>
      </c>
      <c r="E286">
        <v>-8.77</v>
      </c>
      <c r="G286">
        <v>1261.3</v>
      </c>
      <c r="H286">
        <v>263.55</v>
      </c>
      <c r="I286">
        <v>2.9769999999999999</v>
      </c>
      <c r="J286">
        <v>10.08</v>
      </c>
      <c r="K286">
        <v>-6.52</v>
      </c>
      <c r="M286">
        <v>1266.7</v>
      </c>
      <c r="N286">
        <v>263.5</v>
      </c>
      <c r="O286">
        <v>2.9769999999999999</v>
      </c>
      <c r="P286">
        <v>10.1</v>
      </c>
      <c r="Q286">
        <v>-6.48</v>
      </c>
      <c r="R286">
        <f t="shared" si="69"/>
        <v>12.000016666655092</v>
      </c>
      <c r="T286">
        <f t="shared" si="70"/>
        <v>14.170133198225445</v>
      </c>
      <c r="U286" s="3">
        <f t="shared" si="71"/>
        <v>1266.7</v>
      </c>
      <c r="AK286">
        <v>1266.7</v>
      </c>
      <c r="AL286">
        <v>263.5</v>
      </c>
      <c r="AM286">
        <v>2.9769999999999999</v>
      </c>
      <c r="AN286">
        <v>10.1</v>
      </c>
      <c r="AO286">
        <v>-6.48</v>
      </c>
      <c r="AR286">
        <v>1404.9</v>
      </c>
      <c r="AW286">
        <v>1272.2</v>
      </c>
      <c r="AX286">
        <v>263.37</v>
      </c>
      <c r="AY286">
        <v>2.9780000000000002</v>
      </c>
      <c r="AZ286">
        <v>10.119999999999999</v>
      </c>
      <c r="BA286">
        <v>-6.45</v>
      </c>
      <c r="BB286">
        <f t="shared" si="72"/>
        <v>12.000704146007433</v>
      </c>
      <c r="BC286">
        <f t="shared" si="75"/>
        <v>11.000704146007433</v>
      </c>
      <c r="BD286">
        <f t="shared" si="76"/>
        <v>9.2767161495797001</v>
      </c>
      <c r="BE286">
        <f t="shared" si="77"/>
        <v>-5.9125315380226331</v>
      </c>
      <c r="BF286">
        <f t="shared" si="78"/>
        <v>11.000704146007431</v>
      </c>
      <c r="BH286">
        <f t="shared" si="79"/>
        <v>0.56743222756938416</v>
      </c>
      <c r="BI286">
        <f t="shared" si="73"/>
        <v>2.1382285543642805</v>
      </c>
      <c r="BN286">
        <v>1266.7</v>
      </c>
      <c r="BO286">
        <v>263.5</v>
      </c>
      <c r="BP286">
        <v>2.9769999999999999</v>
      </c>
      <c r="BQ286" s="3">
        <f t="shared" si="80"/>
        <v>9.2583345023123798</v>
      </c>
      <c r="BR286" s="3">
        <f t="shared" si="81"/>
        <v>-5.9400007499984371</v>
      </c>
      <c r="BS286">
        <f t="shared" si="74"/>
        <v>11.000016666655092</v>
      </c>
    </row>
    <row r="287" spans="1:71" x14ac:dyDescent="0.2">
      <c r="A287">
        <v>1423.9</v>
      </c>
      <c r="B287">
        <v>260.75</v>
      </c>
      <c r="C287">
        <v>2.99</v>
      </c>
      <c r="D287">
        <v>10.16</v>
      </c>
      <c r="E287">
        <v>-8.89</v>
      </c>
      <c r="G287">
        <v>1266.7</v>
      </c>
      <c r="H287">
        <v>263.5</v>
      </c>
      <c r="I287">
        <v>2.9769999999999999</v>
      </c>
      <c r="J287">
        <v>10.1</v>
      </c>
      <c r="K287">
        <v>-6.48</v>
      </c>
      <c r="M287">
        <v>1272.2</v>
      </c>
      <c r="N287">
        <v>263.37</v>
      </c>
      <c r="O287">
        <v>2.9780000000000002</v>
      </c>
      <c r="P287">
        <v>10.119999999999999</v>
      </c>
      <c r="Q287">
        <v>-6.45</v>
      </c>
      <c r="R287">
        <f t="shared" si="69"/>
        <v>12.000704146007433</v>
      </c>
      <c r="T287">
        <f t="shared" si="70"/>
        <v>14.176632085858122</v>
      </c>
      <c r="U287" s="3">
        <f t="shared" si="71"/>
        <v>1272.2</v>
      </c>
      <c r="AK287">
        <v>1272.2</v>
      </c>
      <c r="AL287">
        <v>263.37</v>
      </c>
      <c r="AM287">
        <v>2.9780000000000002</v>
      </c>
      <c r="AN287">
        <v>10.119999999999999</v>
      </c>
      <c r="AO287">
        <v>-6.45</v>
      </c>
      <c r="AR287">
        <v>1411.2</v>
      </c>
      <c r="AW287">
        <v>1277.5999999999999</v>
      </c>
      <c r="AX287">
        <v>263.32</v>
      </c>
      <c r="AY287">
        <v>2.9780000000000002</v>
      </c>
      <c r="AZ287">
        <v>10.16</v>
      </c>
      <c r="BA287">
        <v>-6.57</v>
      </c>
      <c r="BB287">
        <f t="shared" si="72"/>
        <v>12.099194188044095</v>
      </c>
      <c r="BC287">
        <f t="shared" si="75"/>
        <v>11.099194188044095</v>
      </c>
      <c r="BD287">
        <f t="shared" si="76"/>
        <v>9.3202746561386967</v>
      </c>
      <c r="BE287">
        <f t="shared" si="77"/>
        <v>-6.0269886309873284</v>
      </c>
      <c r="BF287">
        <f t="shared" si="78"/>
        <v>11.099194188044095</v>
      </c>
      <c r="BH287">
        <f t="shared" si="79"/>
        <v>0.57401910423447933</v>
      </c>
      <c r="BI287">
        <f t="shared" si="73"/>
        <v>2.1448154310293761</v>
      </c>
      <c r="BN287">
        <v>1272.2</v>
      </c>
      <c r="BO287">
        <v>263.37</v>
      </c>
      <c r="BP287">
        <v>2.9780000000000002</v>
      </c>
      <c r="BQ287" s="3">
        <f t="shared" si="80"/>
        <v>9.2767161495797001</v>
      </c>
      <c r="BR287" s="3">
        <f t="shared" si="81"/>
        <v>-5.9125315380226331</v>
      </c>
      <c r="BS287">
        <f t="shared" si="74"/>
        <v>11.000704146007431</v>
      </c>
    </row>
    <row r="288" spans="1:71" x14ac:dyDescent="0.2">
      <c r="A288">
        <v>1430.3</v>
      </c>
      <c r="B288">
        <v>260.60000000000002</v>
      </c>
      <c r="C288">
        <v>2.99</v>
      </c>
      <c r="D288">
        <v>10.11</v>
      </c>
      <c r="E288">
        <v>-8.9499999999999993</v>
      </c>
      <c r="G288">
        <v>1272.2</v>
      </c>
      <c r="H288">
        <v>263.37</v>
      </c>
      <c r="I288">
        <v>2.9780000000000002</v>
      </c>
      <c r="J288">
        <v>10.119999999999999</v>
      </c>
      <c r="K288">
        <v>-6.45</v>
      </c>
      <c r="M288">
        <v>1277.5999999999999</v>
      </c>
      <c r="N288">
        <v>263.32</v>
      </c>
      <c r="O288">
        <v>2.9780000000000002</v>
      </c>
      <c r="P288">
        <v>10.16</v>
      </c>
      <c r="Q288">
        <v>-6.57</v>
      </c>
      <c r="R288">
        <f t="shared" si="69"/>
        <v>12.099194188044095</v>
      </c>
      <c r="T288">
        <f t="shared" si="70"/>
        <v>14.18298553484227</v>
      </c>
      <c r="U288" s="3">
        <f t="shared" si="71"/>
        <v>1277.5999999999999</v>
      </c>
      <c r="AK288">
        <v>1277.5999999999999</v>
      </c>
      <c r="AL288">
        <v>263.32</v>
      </c>
      <c r="AM288">
        <v>2.9780000000000002</v>
      </c>
      <c r="AN288">
        <v>10.16</v>
      </c>
      <c r="AO288">
        <v>-6.57</v>
      </c>
      <c r="AR288">
        <v>1417.5</v>
      </c>
      <c r="AW288">
        <v>1283.0999999999999</v>
      </c>
      <c r="AX288">
        <v>263.18</v>
      </c>
      <c r="AY288">
        <v>2.9780000000000002</v>
      </c>
      <c r="AZ288">
        <v>10.11</v>
      </c>
      <c r="BA288">
        <v>-6.64</v>
      </c>
      <c r="BB288">
        <f t="shared" si="72"/>
        <v>12.095523965500625</v>
      </c>
      <c r="BC288">
        <f t="shared" si="75"/>
        <v>11.095523965500625</v>
      </c>
      <c r="BD288">
        <f t="shared" si="76"/>
        <v>9.2741536134493892</v>
      </c>
      <c r="BE288">
        <f t="shared" si="77"/>
        <v>-6.091036596765969</v>
      </c>
      <c r="BF288">
        <f t="shared" si="78"/>
        <v>11.095523965500625</v>
      </c>
      <c r="BH288">
        <f t="shared" si="79"/>
        <v>0.58112355590126119</v>
      </c>
      <c r="BI288">
        <f t="shared" si="73"/>
        <v>2.1519198826961579</v>
      </c>
      <c r="BN288">
        <v>1277.5999999999999</v>
      </c>
      <c r="BO288">
        <v>263.32</v>
      </c>
      <c r="BP288">
        <v>2.9780000000000002</v>
      </c>
      <c r="BQ288" s="3">
        <f t="shared" si="80"/>
        <v>9.3202746561386967</v>
      </c>
      <c r="BR288" s="3">
        <f t="shared" si="81"/>
        <v>-6.0269886309873284</v>
      </c>
      <c r="BS288">
        <f t="shared" si="74"/>
        <v>11.099194188044095</v>
      </c>
    </row>
    <row r="289" spans="1:71" x14ac:dyDescent="0.2">
      <c r="A289">
        <v>1436.6</v>
      </c>
      <c r="B289">
        <v>260.45</v>
      </c>
      <c r="C289">
        <v>2.99</v>
      </c>
      <c r="D289">
        <v>10.119999999999999</v>
      </c>
      <c r="E289">
        <v>-9.08</v>
      </c>
      <c r="G289">
        <v>1277.5999999999999</v>
      </c>
      <c r="H289">
        <v>263.32</v>
      </c>
      <c r="I289">
        <v>2.9780000000000002</v>
      </c>
      <c r="J289">
        <v>10.16</v>
      </c>
      <c r="K289">
        <v>-6.57</v>
      </c>
      <c r="M289">
        <v>1283.0999999999999</v>
      </c>
      <c r="N289">
        <v>263.18</v>
      </c>
      <c r="O289">
        <v>2.9780000000000002</v>
      </c>
      <c r="P289">
        <v>10.11</v>
      </c>
      <c r="Q289">
        <v>-6.64</v>
      </c>
      <c r="R289">
        <f t="shared" si="69"/>
        <v>12.095523965500625</v>
      </c>
      <c r="T289">
        <f t="shared" si="70"/>
        <v>14.189429095342525</v>
      </c>
      <c r="U289" s="3">
        <f t="shared" si="71"/>
        <v>1283.0999999999999</v>
      </c>
      <c r="AK289">
        <v>1283.0999999999999</v>
      </c>
      <c r="AL289">
        <v>263.18</v>
      </c>
      <c r="AM289">
        <v>2.9780000000000002</v>
      </c>
      <c r="AN289">
        <v>10.11</v>
      </c>
      <c r="AO289">
        <v>-6.64</v>
      </c>
      <c r="AR289">
        <v>1423.9</v>
      </c>
      <c r="AW289">
        <v>1288.5</v>
      </c>
      <c r="AX289">
        <v>263.04000000000002</v>
      </c>
      <c r="AY289">
        <v>2.98</v>
      </c>
      <c r="AZ289">
        <v>10.16</v>
      </c>
      <c r="BA289">
        <v>-6.75</v>
      </c>
      <c r="BB289">
        <f t="shared" si="72"/>
        <v>12.197872765363639</v>
      </c>
      <c r="BC289">
        <f t="shared" si="75"/>
        <v>11.197872765363639</v>
      </c>
      <c r="BD289">
        <f t="shared" si="76"/>
        <v>9.3270678817990511</v>
      </c>
      <c r="BE289">
        <f t="shared" si="77"/>
        <v>-6.196624823045628</v>
      </c>
      <c r="BF289">
        <f t="shared" si="78"/>
        <v>11.197872765363638</v>
      </c>
      <c r="BH289">
        <f t="shared" si="79"/>
        <v>0.58641097233133532</v>
      </c>
      <c r="BI289">
        <f t="shared" si="73"/>
        <v>2.1572072991262319</v>
      </c>
      <c r="BN289">
        <v>1283.0999999999999</v>
      </c>
      <c r="BO289">
        <v>263.18</v>
      </c>
      <c r="BP289">
        <v>2.9780000000000002</v>
      </c>
      <c r="BQ289" s="3">
        <f t="shared" si="80"/>
        <v>9.2741536134493892</v>
      </c>
      <c r="BR289" s="3">
        <f t="shared" si="81"/>
        <v>-6.091036596765969</v>
      </c>
      <c r="BS289">
        <f t="shared" si="74"/>
        <v>11.095523965500625</v>
      </c>
    </row>
    <row r="290" spans="1:71" x14ac:dyDescent="0.2">
      <c r="A290">
        <v>1443</v>
      </c>
      <c r="B290">
        <v>260.38</v>
      </c>
      <c r="C290">
        <v>2.99</v>
      </c>
      <c r="D290">
        <v>10.15</v>
      </c>
      <c r="E290">
        <v>-9.1999999999999993</v>
      </c>
      <c r="G290">
        <v>1283.0999999999999</v>
      </c>
      <c r="H290">
        <v>263.18</v>
      </c>
      <c r="I290">
        <v>2.9780000000000002</v>
      </c>
      <c r="J290">
        <v>10.11</v>
      </c>
      <c r="K290">
        <v>-6.64</v>
      </c>
      <c r="M290">
        <v>1288.5</v>
      </c>
      <c r="N290">
        <v>263.04000000000002</v>
      </c>
      <c r="O290">
        <v>2.98</v>
      </c>
      <c r="P290">
        <v>10.16</v>
      </c>
      <c r="Q290">
        <v>-6.75</v>
      </c>
      <c r="R290">
        <f t="shared" si="69"/>
        <v>12.197872765363639</v>
      </c>
      <c r="T290">
        <f t="shared" si="70"/>
        <v>14.195728684629694</v>
      </c>
      <c r="U290" s="3">
        <f t="shared" si="71"/>
        <v>1288.5</v>
      </c>
      <c r="AK290">
        <v>1288.5</v>
      </c>
      <c r="AL290">
        <v>263.04000000000002</v>
      </c>
      <c r="AM290">
        <v>2.98</v>
      </c>
      <c r="AN290">
        <v>10.16</v>
      </c>
      <c r="AO290">
        <v>-6.75</v>
      </c>
      <c r="AR290">
        <v>1430.3</v>
      </c>
      <c r="AW290">
        <v>1294</v>
      </c>
      <c r="AX290">
        <v>263</v>
      </c>
      <c r="AY290">
        <v>2.98</v>
      </c>
      <c r="AZ290">
        <v>10.11</v>
      </c>
      <c r="BA290">
        <v>-6.82</v>
      </c>
      <c r="BB290">
        <f t="shared" si="72"/>
        <v>12.195265474765197</v>
      </c>
      <c r="BC290">
        <f t="shared" si="75"/>
        <v>11.195265474765197</v>
      </c>
      <c r="BD290">
        <f t="shared" si="76"/>
        <v>9.2809897565641428</v>
      </c>
      <c r="BE290">
        <f t="shared" si="77"/>
        <v>-6.2607665815793725</v>
      </c>
      <c r="BF290">
        <f t="shared" si="78"/>
        <v>11.195265474765197</v>
      </c>
      <c r="BH290">
        <f t="shared" si="79"/>
        <v>0.59346081634329906</v>
      </c>
      <c r="BI290">
        <f t="shared" si="73"/>
        <v>2.1642571431381956</v>
      </c>
      <c r="BN290">
        <v>1288.5</v>
      </c>
      <c r="BO290">
        <v>263.04000000000002</v>
      </c>
      <c r="BP290">
        <v>2.98</v>
      </c>
      <c r="BQ290" s="3">
        <f t="shared" si="80"/>
        <v>9.3270678817990511</v>
      </c>
      <c r="BR290" s="3">
        <f t="shared" si="81"/>
        <v>-6.196624823045628</v>
      </c>
      <c r="BS290">
        <f t="shared" si="74"/>
        <v>11.197872765363638</v>
      </c>
    </row>
    <row r="291" spans="1:71" x14ac:dyDescent="0.2">
      <c r="A291">
        <v>1449.4</v>
      </c>
      <c r="B291">
        <v>260.22000000000003</v>
      </c>
      <c r="C291">
        <v>2.9950000000000001</v>
      </c>
      <c r="D291">
        <v>10.1</v>
      </c>
      <c r="E291">
        <v>-9.26</v>
      </c>
      <c r="G291">
        <v>1288.5</v>
      </c>
      <c r="H291">
        <v>263.04000000000002</v>
      </c>
      <c r="I291">
        <v>2.98</v>
      </c>
      <c r="J291">
        <v>10.16</v>
      </c>
      <c r="K291">
        <v>-6.75</v>
      </c>
      <c r="M291">
        <v>1294</v>
      </c>
      <c r="N291">
        <v>263</v>
      </c>
      <c r="O291">
        <v>2.98</v>
      </c>
      <c r="P291">
        <v>10.11</v>
      </c>
      <c r="Q291">
        <v>-6.82</v>
      </c>
      <c r="R291">
        <f t="shared" ref="R291:R354" si="82">SQRT(POWER(P291,2) + POWER(Q291,2))</f>
        <v>12.195265474765197</v>
      </c>
      <c r="T291">
        <f t="shared" si="70"/>
        <v>14.202117852082337</v>
      </c>
      <c r="U291" s="3">
        <f t="shared" si="71"/>
        <v>1294</v>
      </c>
      <c r="AK291">
        <v>1294</v>
      </c>
      <c r="AL291">
        <v>263</v>
      </c>
      <c r="AM291">
        <v>2.98</v>
      </c>
      <c r="AN291">
        <v>10.11</v>
      </c>
      <c r="AO291">
        <v>-6.82</v>
      </c>
      <c r="AR291">
        <v>1436.6</v>
      </c>
      <c r="AW291">
        <v>1299.4000000000001</v>
      </c>
      <c r="AX291">
        <v>262.86</v>
      </c>
      <c r="AY291">
        <v>2.9809999999999999</v>
      </c>
      <c r="AZ291">
        <v>10.15</v>
      </c>
      <c r="BA291">
        <v>-6.95</v>
      </c>
      <c r="BB291">
        <f t="shared" si="72"/>
        <v>12.301422681950248</v>
      </c>
      <c r="BC291">
        <f t="shared" si="75"/>
        <v>11.301422681950248</v>
      </c>
      <c r="BD291">
        <f t="shared" si="76"/>
        <v>9.3248921842273589</v>
      </c>
      <c r="BE291">
        <f t="shared" si="77"/>
        <v>-6.3850246975743978</v>
      </c>
      <c r="BF291">
        <f t="shared" si="78"/>
        <v>11.301422681950248</v>
      </c>
      <c r="BH291">
        <f t="shared" si="79"/>
        <v>0.60040332073171077</v>
      </c>
      <c r="BI291">
        <f t="shared" si="73"/>
        <v>2.1711996475266071</v>
      </c>
      <c r="BN291">
        <v>1294</v>
      </c>
      <c r="BO291">
        <v>263</v>
      </c>
      <c r="BP291">
        <v>2.98</v>
      </c>
      <c r="BQ291" s="3">
        <f t="shared" si="80"/>
        <v>9.2809897565641428</v>
      </c>
      <c r="BR291" s="3">
        <f t="shared" si="81"/>
        <v>-6.2607665815793725</v>
      </c>
      <c r="BS291">
        <f t="shared" si="74"/>
        <v>11.195265474765197</v>
      </c>
    </row>
    <row r="292" spans="1:71" x14ac:dyDescent="0.2">
      <c r="A292">
        <v>1455.7</v>
      </c>
      <c r="B292">
        <v>260.16000000000003</v>
      </c>
      <c r="C292">
        <v>2.9950000000000001</v>
      </c>
      <c r="D292">
        <v>10.130000000000001</v>
      </c>
      <c r="E292">
        <v>-9.3800000000000008</v>
      </c>
      <c r="G292">
        <v>1294</v>
      </c>
      <c r="H292">
        <v>263</v>
      </c>
      <c r="I292">
        <v>2.98</v>
      </c>
      <c r="J292">
        <v>10.11</v>
      </c>
      <c r="K292">
        <v>-6.82</v>
      </c>
      <c r="M292">
        <v>1299.4000000000001</v>
      </c>
      <c r="N292">
        <v>262.86</v>
      </c>
      <c r="O292">
        <v>2.9809999999999999</v>
      </c>
      <c r="P292">
        <v>10.15</v>
      </c>
      <c r="Q292">
        <v>-6.95</v>
      </c>
      <c r="R292">
        <f t="shared" si="82"/>
        <v>12.301422681950248</v>
      </c>
      <c r="T292">
        <f t="shared" si="70"/>
        <v>14.208364487160711</v>
      </c>
      <c r="U292" s="3">
        <f t="shared" si="71"/>
        <v>1299.4000000000001</v>
      </c>
      <c r="AK292">
        <v>1299.4000000000001</v>
      </c>
      <c r="AL292">
        <v>262.86</v>
      </c>
      <c r="AM292">
        <v>2.9809999999999999</v>
      </c>
      <c r="AN292">
        <v>10.15</v>
      </c>
      <c r="AO292">
        <v>-6.95</v>
      </c>
      <c r="AR292">
        <v>1443</v>
      </c>
      <c r="AW292">
        <v>1305.4000000000001</v>
      </c>
      <c r="AX292">
        <v>262.81</v>
      </c>
      <c r="AY292">
        <v>2.9809999999999999</v>
      </c>
      <c r="AZ292">
        <v>10.1</v>
      </c>
      <c r="BA292">
        <v>-7.02</v>
      </c>
      <c r="BB292">
        <f t="shared" si="72"/>
        <v>12.300016260151853</v>
      </c>
      <c r="BC292">
        <f t="shared" si="75"/>
        <v>11.300016260151853</v>
      </c>
      <c r="BD292">
        <f t="shared" si="76"/>
        <v>9.2788628741312493</v>
      </c>
      <c r="BE292">
        <f t="shared" si="77"/>
        <v>-6.4492690471684524</v>
      </c>
      <c r="BF292">
        <f t="shared" si="78"/>
        <v>11.300016260151855</v>
      </c>
      <c r="BH292">
        <f t="shared" si="79"/>
        <v>0.6073957515770837</v>
      </c>
      <c r="BI292">
        <f t="shared" si="73"/>
        <v>2.1781920783719806</v>
      </c>
      <c r="BN292">
        <v>1299.4000000000001</v>
      </c>
      <c r="BO292">
        <v>262.86</v>
      </c>
      <c r="BP292">
        <v>2.9809999999999999</v>
      </c>
      <c r="BQ292" s="3">
        <f t="shared" si="80"/>
        <v>9.3248921842273589</v>
      </c>
      <c r="BR292" s="3">
        <f t="shared" si="81"/>
        <v>-6.3850246975743978</v>
      </c>
      <c r="BS292">
        <f t="shared" si="74"/>
        <v>11.301422681950248</v>
      </c>
    </row>
    <row r="293" spans="1:71" x14ac:dyDescent="0.2">
      <c r="A293">
        <v>1462.1</v>
      </c>
      <c r="B293">
        <v>260</v>
      </c>
      <c r="C293">
        <v>2.9950000000000001</v>
      </c>
      <c r="D293">
        <v>10.18</v>
      </c>
      <c r="E293">
        <v>-9.4600000000000009</v>
      </c>
      <c r="G293">
        <v>1299.4000000000001</v>
      </c>
      <c r="H293">
        <v>262.86</v>
      </c>
      <c r="I293">
        <v>2.9809999999999999</v>
      </c>
      <c r="J293">
        <v>10.15</v>
      </c>
      <c r="K293">
        <v>-6.95</v>
      </c>
      <c r="M293">
        <v>1305.4000000000001</v>
      </c>
      <c r="N293">
        <v>262.81</v>
      </c>
      <c r="O293">
        <v>2.9809999999999999</v>
      </c>
      <c r="P293">
        <v>10.1</v>
      </c>
      <c r="Q293">
        <v>-7.02</v>
      </c>
      <c r="R293">
        <f t="shared" si="82"/>
        <v>12.300016260151853</v>
      </c>
      <c r="T293">
        <f t="shared" si="70"/>
        <v>14.215274818792741</v>
      </c>
      <c r="U293" s="3">
        <f t="shared" si="71"/>
        <v>1305.4000000000001</v>
      </c>
      <c r="AK293">
        <v>1305.4000000000001</v>
      </c>
      <c r="AL293">
        <v>262.81</v>
      </c>
      <c r="AM293">
        <v>2.9809999999999999</v>
      </c>
      <c r="AN293">
        <v>10.1</v>
      </c>
      <c r="AO293">
        <v>-7.02</v>
      </c>
      <c r="AR293">
        <v>1449.4</v>
      </c>
      <c r="AW293">
        <v>1311.7</v>
      </c>
      <c r="AX293">
        <v>262.64999999999998</v>
      </c>
      <c r="AY293">
        <v>2.9820000000000002</v>
      </c>
      <c r="AZ293">
        <v>10.15</v>
      </c>
      <c r="BA293">
        <v>-7.13</v>
      </c>
      <c r="BB293">
        <f t="shared" si="72"/>
        <v>12.404007416960052</v>
      </c>
      <c r="BC293">
        <f t="shared" si="75"/>
        <v>11.404007416960052</v>
      </c>
      <c r="BD293">
        <f t="shared" si="76"/>
        <v>9.3317160649128716</v>
      </c>
      <c r="BE293">
        <f t="shared" si="77"/>
        <v>-6.5551857677663792</v>
      </c>
      <c r="BF293">
        <f t="shared" si="78"/>
        <v>11.40400741696005</v>
      </c>
      <c r="BH293">
        <f t="shared" si="79"/>
        <v>0.61237710878396545</v>
      </c>
      <c r="BI293">
        <f t="shared" si="73"/>
        <v>2.1831734355788619</v>
      </c>
      <c r="BN293">
        <v>1305.4000000000001</v>
      </c>
      <c r="BO293">
        <v>262.81</v>
      </c>
      <c r="BP293">
        <v>2.9809999999999999</v>
      </c>
      <c r="BQ293" s="3">
        <f t="shared" si="80"/>
        <v>9.2788628741312493</v>
      </c>
      <c r="BR293" s="3">
        <f t="shared" si="81"/>
        <v>-6.4492690471684524</v>
      </c>
      <c r="BS293">
        <f t="shared" si="74"/>
        <v>11.300016260151855</v>
      </c>
    </row>
    <row r="294" spans="1:71" x14ac:dyDescent="0.2">
      <c r="A294">
        <v>1468.5</v>
      </c>
      <c r="B294">
        <v>259.93</v>
      </c>
      <c r="C294">
        <v>2.9950000000000001</v>
      </c>
      <c r="D294">
        <v>10.24</v>
      </c>
      <c r="E294">
        <v>-9.5500000000000007</v>
      </c>
      <c r="G294">
        <v>1305.4000000000001</v>
      </c>
      <c r="H294">
        <v>262.81</v>
      </c>
      <c r="I294">
        <v>2.9809999999999999</v>
      </c>
      <c r="J294">
        <v>10.1</v>
      </c>
      <c r="K294">
        <v>-7.02</v>
      </c>
      <c r="M294">
        <v>1311.7</v>
      </c>
      <c r="N294">
        <v>262.64999999999998</v>
      </c>
      <c r="O294">
        <v>2.9820000000000002</v>
      </c>
      <c r="P294">
        <v>10.15</v>
      </c>
      <c r="Q294">
        <v>-7.13</v>
      </c>
      <c r="R294">
        <f t="shared" si="82"/>
        <v>12.404007416960052</v>
      </c>
      <c r="T294">
        <f t="shared" si="70"/>
        <v>14.222496566722715</v>
      </c>
      <c r="U294" s="3">
        <f t="shared" si="71"/>
        <v>1311.7</v>
      </c>
      <c r="AK294">
        <v>1311.7</v>
      </c>
      <c r="AL294">
        <v>262.64999999999998</v>
      </c>
      <c r="AM294">
        <v>2.9820000000000002</v>
      </c>
      <c r="AN294">
        <v>10.15</v>
      </c>
      <c r="AO294">
        <v>-7.13</v>
      </c>
      <c r="AR294">
        <v>1455.7</v>
      </c>
      <c r="AW294">
        <v>1317.9</v>
      </c>
      <c r="AX294">
        <v>262.60000000000002</v>
      </c>
      <c r="AY294">
        <v>2.9820000000000002</v>
      </c>
      <c r="AZ294">
        <v>10.1</v>
      </c>
      <c r="BA294">
        <v>-7.2</v>
      </c>
      <c r="BB294">
        <f t="shared" si="72"/>
        <v>12.403628501370072</v>
      </c>
      <c r="BC294">
        <f t="shared" si="75"/>
        <v>11.403628501370072</v>
      </c>
      <c r="BD294">
        <f t="shared" si="76"/>
        <v>9.285722145831409</v>
      </c>
      <c r="BE294">
        <f t="shared" si="77"/>
        <v>-6.6195246980184281</v>
      </c>
      <c r="BF294">
        <f t="shared" si="78"/>
        <v>11.403628501370072</v>
      </c>
      <c r="BH294">
        <f t="shared" si="79"/>
        <v>0.61931227913444797</v>
      </c>
      <c r="BI294">
        <f t="shared" si="73"/>
        <v>2.1901086059293444</v>
      </c>
      <c r="BN294">
        <v>1311.7</v>
      </c>
      <c r="BO294">
        <v>262.64999999999998</v>
      </c>
      <c r="BP294">
        <v>2.9820000000000002</v>
      </c>
      <c r="BQ294" s="3">
        <f t="shared" si="80"/>
        <v>9.3317160649128716</v>
      </c>
      <c r="BR294" s="3">
        <f t="shared" si="81"/>
        <v>-6.5551857677663792</v>
      </c>
      <c r="BS294">
        <f t="shared" si="74"/>
        <v>11.40400741696005</v>
      </c>
    </row>
    <row r="295" spans="1:71" x14ac:dyDescent="0.2">
      <c r="A295">
        <v>1474.9</v>
      </c>
      <c r="B295">
        <v>259.77999999999997</v>
      </c>
      <c r="C295">
        <v>2.9950000000000001</v>
      </c>
      <c r="D295">
        <v>10.3</v>
      </c>
      <c r="E295">
        <v>-9.6300000000000008</v>
      </c>
      <c r="G295">
        <v>1311.7</v>
      </c>
      <c r="H295">
        <v>262.64999999999998</v>
      </c>
      <c r="I295">
        <v>2.9820000000000002</v>
      </c>
      <c r="J295">
        <v>10.15</v>
      </c>
      <c r="K295">
        <v>-7.13</v>
      </c>
      <c r="M295">
        <v>1317.9</v>
      </c>
      <c r="N295">
        <v>262.60000000000002</v>
      </c>
      <c r="O295">
        <v>2.9820000000000002</v>
      </c>
      <c r="P295">
        <v>10.1</v>
      </c>
      <c r="Q295">
        <v>-7.2</v>
      </c>
      <c r="R295">
        <f t="shared" si="82"/>
        <v>12.403628501370072</v>
      </c>
      <c r="T295">
        <f t="shared" si="70"/>
        <v>14.229569898965831</v>
      </c>
      <c r="U295" s="3">
        <f t="shared" si="71"/>
        <v>1317.9</v>
      </c>
      <c r="AK295">
        <v>1317.9</v>
      </c>
      <c r="AL295">
        <v>262.60000000000002</v>
      </c>
      <c r="AM295">
        <v>2.9820000000000002</v>
      </c>
      <c r="AN295">
        <v>10.1</v>
      </c>
      <c r="AO295">
        <v>-7.2</v>
      </c>
      <c r="AR295">
        <v>1462.1</v>
      </c>
      <c r="AW295">
        <v>1324.1</v>
      </c>
      <c r="AX295">
        <v>262.45</v>
      </c>
      <c r="AY295">
        <v>2.9830000000000001</v>
      </c>
      <c r="AZ295">
        <v>10.130000000000001</v>
      </c>
      <c r="BA295">
        <v>-7.33</v>
      </c>
      <c r="BB295">
        <f t="shared" si="72"/>
        <v>12.503831412811035</v>
      </c>
      <c r="BC295">
        <f t="shared" si="75"/>
        <v>11.503831412811035</v>
      </c>
      <c r="BD295">
        <f t="shared" si="76"/>
        <v>9.3198483220414268</v>
      </c>
      <c r="BE295">
        <f t="shared" si="77"/>
        <v>-6.7437796841622539</v>
      </c>
      <c r="BF295">
        <f t="shared" si="78"/>
        <v>11.503831412811035</v>
      </c>
      <c r="BH295">
        <f t="shared" si="79"/>
        <v>0.62638551905069784</v>
      </c>
      <c r="BI295">
        <f t="shared" si="73"/>
        <v>2.1971818458455945</v>
      </c>
      <c r="BN295">
        <v>1317.9</v>
      </c>
      <c r="BO295">
        <v>262.60000000000002</v>
      </c>
      <c r="BP295">
        <v>2.9820000000000002</v>
      </c>
      <c r="BQ295" s="3">
        <f t="shared" si="80"/>
        <v>9.285722145831409</v>
      </c>
      <c r="BR295" s="3">
        <f t="shared" si="81"/>
        <v>-6.6195246980184281</v>
      </c>
      <c r="BS295">
        <f t="shared" si="74"/>
        <v>11.403628501370072</v>
      </c>
    </row>
    <row r="296" spans="1:71" x14ac:dyDescent="0.2">
      <c r="A296">
        <v>1481.2</v>
      </c>
      <c r="B296">
        <v>259.72000000000003</v>
      </c>
      <c r="C296">
        <v>2.9950000000000001</v>
      </c>
      <c r="D296">
        <v>10.35</v>
      </c>
      <c r="E296">
        <v>-9.7200000000000006</v>
      </c>
      <c r="G296">
        <v>1317.9</v>
      </c>
      <c r="H296">
        <v>262.60000000000002</v>
      </c>
      <c r="I296">
        <v>2.9820000000000002</v>
      </c>
      <c r="J296">
        <v>10.1</v>
      </c>
      <c r="K296">
        <v>-7.2</v>
      </c>
      <c r="M296">
        <v>1324.1</v>
      </c>
      <c r="N296">
        <v>262.45</v>
      </c>
      <c r="O296">
        <v>2.9830000000000001</v>
      </c>
      <c r="P296">
        <v>10.130000000000001</v>
      </c>
      <c r="Q296">
        <v>-7.33</v>
      </c>
      <c r="R296">
        <f t="shared" si="82"/>
        <v>12.503831412811035</v>
      </c>
      <c r="T296">
        <f t="shared" si="70"/>
        <v>14.236610033009631</v>
      </c>
      <c r="U296" s="3">
        <f t="shared" si="71"/>
        <v>1324.1</v>
      </c>
      <c r="AK296">
        <v>1324.1</v>
      </c>
      <c r="AL296">
        <v>262.45</v>
      </c>
      <c r="AM296">
        <v>2.9830000000000001</v>
      </c>
      <c r="AN296">
        <v>10.130000000000001</v>
      </c>
      <c r="AO296">
        <v>-7.33</v>
      </c>
      <c r="AR296">
        <v>1468.5</v>
      </c>
      <c r="AW296">
        <v>1330.3</v>
      </c>
      <c r="AX296">
        <v>262.38</v>
      </c>
      <c r="AY296">
        <v>2.9830000000000001</v>
      </c>
      <c r="AZ296">
        <v>10.17</v>
      </c>
      <c r="BA296">
        <v>-7.44</v>
      </c>
      <c r="BB296">
        <f t="shared" si="72"/>
        <v>12.600892825510421</v>
      </c>
      <c r="BC296">
        <f t="shared" si="75"/>
        <v>11.600892825510421</v>
      </c>
      <c r="BD296">
        <f t="shared" si="76"/>
        <v>9.3629143322756541</v>
      </c>
      <c r="BE296">
        <f t="shared" si="77"/>
        <v>-6.8495656472105058</v>
      </c>
      <c r="BF296">
        <f t="shared" si="78"/>
        <v>11.600892825510421</v>
      </c>
      <c r="BH296">
        <f t="shared" si="79"/>
        <v>0.63159690923497447</v>
      </c>
      <c r="BI296">
        <f t="shared" si="73"/>
        <v>2.202393236029871</v>
      </c>
      <c r="BN296">
        <v>1324.1</v>
      </c>
      <c r="BO296">
        <v>262.45</v>
      </c>
      <c r="BP296">
        <v>2.9830000000000001</v>
      </c>
      <c r="BQ296" s="3">
        <f t="shared" si="80"/>
        <v>9.3198483220414268</v>
      </c>
      <c r="BR296" s="3">
        <f t="shared" si="81"/>
        <v>-6.7437796841622539</v>
      </c>
      <c r="BS296">
        <f t="shared" si="74"/>
        <v>11.503831412811035</v>
      </c>
    </row>
    <row r="297" spans="1:71" x14ac:dyDescent="0.2">
      <c r="A297">
        <v>1488</v>
      </c>
      <c r="B297">
        <v>259.56</v>
      </c>
      <c r="C297">
        <v>2.9950000000000001</v>
      </c>
      <c r="D297">
        <v>10.41</v>
      </c>
      <c r="E297">
        <v>-9.81</v>
      </c>
      <c r="G297">
        <v>1324.1</v>
      </c>
      <c r="H297">
        <v>262.45</v>
      </c>
      <c r="I297">
        <v>2.9830000000000001</v>
      </c>
      <c r="J297">
        <v>10.130000000000001</v>
      </c>
      <c r="K297">
        <v>-7.33</v>
      </c>
      <c r="M297">
        <v>1330.3</v>
      </c>
      <c r="N297">
        <v>262.38</v>
      </c>
      <c r="O297">
        <v>2.9830000000000001</v>
      </c>
      <c r="P297">
        <v>10.17</v>
      </c>
      <c r="Q297">
        <v>-7.44</v>
      </c>
      <c r="R297">
        <f t="shared" si="82"/>
        <v>12.600892825510421</v>
      </c>
      <c r="T297">
        <f t="shared" si="70"/>
        <v>14.243617279025857</v>
      </c>
      <c r="U297" s="3">
        <f t="shared" si="71"/>
        <v>1330.3</v>
      </c>
      <c r="AK297">
        <v>1330.3</v>
      </c>
      <c r="AL297">
        <v>262.38</v>
      </c>
      <c r="AM297">
        <v>2.9830000000000001</v>
      </c>
      <c r="AN297">
        <v>10.17</v>
      </c>
      <c r="AO297">
        <v>-7.44</v>
      </c>
      <c r="AR297">
        <v>1474.9</v>
      </c>
      <c r="AW297">
        <v>1336.5</v>
      </c>
      <c r="AX297">
        <v>262.24</v>
      </c>
      <c r="AY297">
        <v>2.9830000000000001</v>
      </c>
      <c r="AZ297">
        <v>10.119999999999999</v>
      </c>
      <c r="BA297">
        <v>-7.51</v>
      </c>
      <c r="BB297">
        <f t="shared" si="72"/>
        <v>12.602162512838818</v>
      </c>
      <c r="BC297">
        <f t="shared" si="75"/>
        <v>11.602162512838818</v>
      </c>
      <c r="BD297">
        <f t="shared" si="76"/>
        <v>9.3169632204242756</v>
      </c>
      <c r="BE297">
        <f t="shared" si="77"/>
        <v>-6.9140705321527971</v>
      </c>
      <c r="BF297">
        <f t="shared" si="78"/>
        <v>11.602162512838818</v>
      </c>
      <c r="BH297">
        <f t="shared" si="79"/>
        <v>0.63842259349537323</v>
      </c>
      <c r="BI297">
        <f t="shared" si="73"/>
        <v>2.2092189202902697</v>
      </c>
      <c r="BN297">
        <v>1330.3</v>
      </c>
      <c r="BO297">
        <v>262.38</v>
      </c>
      <c r="BP297">
        <v>2.9830000000000001</v>
      </c>
      <c r="BQ297" s="3">
        <f t="shared" si="80"/>
        <v>9.3629143322756541</v>
      </c>
      <c r="BR297" s="3">
        <f t="shared" si="81"/>
        <v>-6.8495656472105058</v>
      </c>
      <c r="BS297">
        <f t="shared" si="74"/>
        <v>11.600892825510421</v>
      </c>
    </row>
    <row r="298" spans="1:71" x14ac:dyDescent="0.2">
      <c r="A298">
        <v>1495.2</v>
      </c>
      <c r="B298">
        <v>259.39999999999998</v>
      </c>
      <c r="C298">
        <v>3</v>
      </c>
      <c r="D298">
        <v>10.46</v>
      </c>
      <c r="E298">
        <v>-9.89</v>
      </c>
      <c r="G298">
        <v>1330.3</v>
      </c>
      <c r="H298">
        <v>262.38</v>
      </c>
      <c r="I298">
        <v>2.9830000000000001</v>
      </c>
      <c r="J298">
        <v>10.17</v>
      </c>
      <c r="K298">
        <v>-7.44</v>
      </c>
      <c r="M298">
        <v>1336.5</v>
      </c>
      <c r="N298">
        <v>262.24</v>
      </c>
      <c r="O298">
        <v>2.9830000000000001</v>
      </c>
      <c r="P298">
        <v>10.119999999999999</v>
      </c>
      <c r="Q298">
        <v>-7.51</v>
      </c>
      <c r="R298">
        <f t="shared" si="82"/>
        <v>12.602162512838818</v>
      </c>
      <c r="T298">
        <f t="shared" si="70"/>
        <v>14.250591942859527</v>
      </c>
      <c r="U298" s="3">
        <f t="shared" si="71"/>
        <v>1336.5</v>
      </c>
      <c r="AK298">
        <v>1336.5</v>
      </c>
      <c r="AL298">
        <v>262.24</v>
      </c>
      <c r="AM298">
        <v>2.9830000000000001</v>
      </c>
      <c r="AN298">
        <v>10.119999999999999</v>
      </c>
      <c r="AO298">
        <v>-7.51</v>
      </c>
      <c r="AR298">
        <v>1481.2</v>
      </c>
      <c r="AW298">
        <v>1342.7</v>
      </c>
      <c r="AX298">
        <v>262.18</v>
      </c>
      <c r="AY298">
        <v>2.9830000000000001</v>
      </c>
      <c r="AZ298">
        <v>10.16</v>
      </c>
      <c r="BA298">
        <v>-7.63</v>
      </c>
      <c r="BB298">
        <f t="shared" si="72"/>
        <v>12.70600251849495</v>
      </c>
      <c r="BC298">
        <f t="shared" si="75"/>
        <v>11.70600251849495</v>
      </c>
      <c r="BD298">
        <f t="shared" si="76"/>
        <v>9.3603779327753927</v>
      </c>
      <c r="BE298">
        <f t="shared" si="77"/>
        <v>-7.029496419987816</v>
      </c>
      <c r="BF298">
        <f t="shared" si="78"/>
        <v>11.706002518494948</v>
      </c>
      <c r="BH298">
        <f t="shared" si="79"/>
        <v>0.6441307325098643</v>
      </c>
      <c r="BI298">
        <f t="shared" si="73"/>
        <v>2.2149270593047605</v>
      </c>
      <c r="BN298">
        <v>1336.5</v>
      </c>
      <c r="BO298">
        <v>262.24</v>
      </c>
      <c r="BP298">
        <v>2.9830000000000001</v>
      </c>
      <c r="BQ298" s="3">
        <f t="shared" si="80"/>
        <v>9.3169632204242756</v>
      </c>
      <c r="BR298" s="3">
        <f t="shared" si="81"/>
        <v>-6.9140705321527971</v>
      </c>
      <c r="BS298">
        <f t="shared" si="74"/>
        <v>11.602162512838818</v>
      </c>
    </row>
    <row r="299" spans="1:71" x14ac:dyDescent="0.2">
      <c r="A299">
        <v>1502.5</v>
      </c>
      <c r="B299">
        <v>259.33</v>
      </c>
      <c r="C299">
        <v>2.4</v>
      </c>
      <c r="D299">
        <v>10.5</v>
      </c>
      <c r="E299">
        <v>-10</v>
      </c>
      <c r="G299">
        <v>1336.5</v>
      </c>
      <c r="H299">
        <v>262.24</v>
      </c>
      <c r="I299">
        <v>2.9830000000000001</v>
      </c>
      <c r="J299">
        <v>10.119999999999999</v>
      </c>
      <c r="K299">
        <v>-7.51</v>
      </c>
      <c r="M299">
        <v>1342.7</v>
      </c>
      <c r="N299">
        <v>262.18</v>
      </c>
      <c r="O299">
        <v>2.9830000000000001</v>
      </c>
      <c r="P299">
        <v>10.16</v>
      </c>
      <c r="Q299">
        <v>-7.63</v>
      </c>
      <c r="R299">
        <f t="shared" si="82"/>
        <v>12.70600251849495</v>
      </c>
      <c r="T299">
        <f t="shared" si="70"/>
        <v>14.257534326109061</v>
      </c>
      <c r="U299" s="3">
        <f t="shared" si="71"/>
        <v>1342.7</v>
      </c>
      <c r="AK299">
        <v>1342.7</v>
      </c>
      <c r="AL299">
        <v>262.18</v>
      </c>
      <c r="AM299">
        <v>2.9830000000000001</v>
      </c>
      <c r="AN299">
        <v>10.16</v>
      </c>
      <c r="AO299">
        <v>-7.63</v>
      </c>
      <c r="AR299">
        <v>1488</v>
      </c>
      <c r="AW299">
        <v>1349</v>
      </c>
      <c r="AX299">
        <v>262.02</v>
      </c>
      <c r="AY299">
        <v>2.9830000000000001</v>
      </c>
      <c r="AZ299">
        <v>10.1</v>
      </c>
      <c r="BA299">
        <v>-7.7</v>
      </c>
      <c r="BB299">
        <f t="shared" si="72"/>
        <v>12.700393694685216</v>
      </c>
      <c r="BC299">
        <f t="shared" si="75"/>
        <v>11.700393694685216</v>
      </c>
      <c r="BD299">
        <f t="shared" si="76"/>
        <v>9.3047490618950981</v>
      </c>
      <c r="BE299">
        <f t="shared" si="77"/>
        <v>-7.0937195818408165</v>
      </c>
      <c r="BF299">
        <f t="shared" si="78"/>
        <v>11.700393694685216</v>
      </c>
      <c r="BH299">
        <f t="shared" si="79"/>
        <v>0.65137496181738486</v>
      </c>
      <c r="BI299">
        <f t="shared" si="73"/>
        <v>2.2221712886122815</v>
      </c>
      <c r="BN299">
        <v>1342.7</v>
      </c>
      <c r="BO299">
        <v>262.18</v>
      </c>
      <c r="BP299">
        <v>2.9830000000000001</v>
      </c>
      <c r="BQ299" s="3">
        <f t="shared" si="80"/>
        <v>9.3603779327753927</v>
      </c>
      <c r="BR299" s="3">
        <f t="shared" si="81"/>
        <v>-7.029496419987816</v>
      </c>
      <c r="BS299">
        <f t="shared" si="74"/>
        <v>11.706002518494948</v>
      </c>
    </row>
    <row r="300" spans="1:71" x14ac:dyDescent="0.2">
      <c r="A300">
        <v>1509.8</v>
      </c>
      <c r="B300">
        <v>259.18</v>
      </c>
      <c r="C300">
        <v>2.4009999999999998</v>
      </c>
      <c r="D300">
        <v>10.56</v>
      </c>
      <c r="E300">
        <v>-10.09</v>
      </c>
      <c r="G300">
        <v>1342.7</v>
      </c>
      <c r="H300">
        <v>262.18</v>
      </c>
      <c r="I300">
        <v>2.9830000000000001</v>
      </c>
      <c r="J300">
        <v>10.16</v>
      </c>
      <c r="K300">
        <v>-7.63</v>
      </c>
      <c r="M300">
        <v>1349</v>
      </c>
      <c r="N300">
        <v>262.02</v>
      </c>
      <c r="O300">
        <v>2.9830000000000001</v>
      </c>
      <c r="P300">
        <v>10.1</v>
      </c>
      <c r="Q300">
        <v>-7.7</v>
      </c>
      <c r="R300">
        <f t="shared" si="82"/>
        <v>12.700393694685216</v>
      </c>
      <c r="T300">
        <f t="shared" si="70"/>
        <v>14.2645559238027</v>
      </c>
      <c r="U300" s="3">
        <f t="shared" si="71"/>
        <v>1349</v>
      </c>
      <c r="AK300">
        <v>1349</v>
      </c>
      <c r="AL300">
        <v>262.02</v>
      </c>
      <c r="AM300">
        <v>2.9830000000000001</v>
      </c>
      <c r="AN300">
        <v>10.1</v>
      </c>
      <c r="AO300">
        <v>-7.7</v>
      </c>
      <c r="AR300">
        <v>1495.2</v>
      </c>
      <c r="AW300">
        <v>1355.2</v>
      </c>
      <c r="AX300">
        <v>261.95999999999998</v>
      </c>
      <c r="AY300">
        <v>2.9830000000000001</v>
      </c>
      <c r="AZ300">
        <v>10.14</v>
      </c>
      <c r="BA300">
        <v>-7.81</v>
      </c>
      <c r="BB300">
        <f t="shared" si="72"/>
        <v>12.799050746051442</v>
      </c>
      <c r="BC300">
        <f t="shared" si="75"/>
        <v>11.799050746051442</v>
      </c>
      <c r="BD300">
        <f t="shared" si="76"/>
        <v>9.347753746649671</v>
      </c>
      <c r="BE300">
        <f t="shared" si="77"/>
        <v>-7.1997984971729707</v>
      </c>
      <c r="BF300">
        <f t="shared" si="78"/>
        <v>11.799050746051444</v>
      </c>
      <c r="BH300">
        <f t="shared" si="79"/>
        <v>0.65631490969895379</v>
      </c>
      <c r="BI300">
        <f t="shared" si="73"/>
        <v>2.2271112364938506</v>
      </c>
      <c r="BN300">
        <v>1349</v>
      </c>
      <c r="BO300">
        <v>262.02</v>
      </c>
      <c r="BP300">
        <v>2.9830000000000001</v>
      </c>
      <c r="BQ300" s="3">
        <f t="shared" si="80"/>
        <v>9.3047490618950981</v>
      </c>
      <c r="BR300" s="3">
        <f t="shared" si="81"/>
        <v>-7.0937195818408165</v>
      </c>
      <c r="BS300">
        <f t="shared" si="74"/>
        <v>11.700393694685216</v>
      </c>
    </row>
    <row r="301" spans="1:71" x14ac:dyDescent="0.2">
      <c r="A301">
        <v>1517</v>
      </c>
      <c r="B301">
        <v>259.12</v>
      </c>
      <c r="C301">
        <v>2.4009999999999998</v>
      </c>
      <c r="D301">
        <v>10.61</v>
      </c>
      <c r="E301">
        <v>-10.17</v>
      </c>
      <c r="G301">
        <v>1349</v>
      </c>
      <c r="H301">
        <v>262.02</v>
      </c>
      <c r="I301">
        <v>2.9830000000000001</v>
      </c>
      <c r="J301">
        <v>10.1</v>
      </c>
      <c r="K301">
        <v>-7.7</v>
      </c>
      <c r="M301">
        <v>1355.2</v>
      </c>
      <c r="N301">
        <v>261.95999999999998</v>
      </c>
      <c r="O301">
        <v>2.9830000000000001</v>
      </c>
      <c r="P301">
        <v>10.14</v>
      </c>
      <c r="Q301">
        <v>-7.81</v>
      </c>
      <c r="R301">
        <f t="shared" si="82"/>
        <v>12.799050746051442</v>
      </c>
      <c r="T301">
        <f t="shared" si="70"/>
        <v>14.271434125337752</v>
      </c>
      <c r="U301" s="3">
        <f t="shared" si="71"/>
        <v>1355.2</v>
      </c>
      <c r="AK301">
        <v>1355.2</v>
      </c>
      <c r="AL301">
        <v>261.95999999999998</v>
      </c>
      <c r="AM301">
        <v>2.9830000000000001</v>
      </c>
      <c r="AN301">
        <v>10.14</v>
      </c>
      <c r="AO301">
        <v>-7.81</v>
      </c>
      <c r="AR301">
        <v>1502.5</v>
      </c>
      <c r="AW301">
        <v>1361.4</v>
      </c>
      <c r="AX301">
        <v>261.81</v>
      </c>
      <c r="AY301">
        <v>2.9830000000000001</v>
      </c>
      <c r="AZ301">
        <v>10.09</v>
      </c>
      <c r="BA301">
        <v>-7.88</v>
      </c>
      <c r="BB301">
        <f t="shared" si="72"/>
        <v>12.802441173463755</v>
      </c>
      <c r="BC301">
        <f t="shared" si="75"/>
        <v>11.802441173463755</v>
      </c>
      <c r="BD301">
        <f t="shared" si="76"/>
        <v>9.3018690597138587</v>
      </c>
      <c r="BE301">
        <f t="shared" si="77"/>
        <v>-7.2644923875664222</v>
      </c>
      <c r="BF301">
        <f t="shared" si="78"/>
        <v>11.802441173463754</v>
      </c>
      <c r="BH301">
        <f t="shared" si="79"/>
        <v>0.66302987583469819</v>
      </c>
      <c r="BI301">
        <f t="shared" si="73"/>
        <v>2.2338262026295945</v>
      </c>
      <c r="BN301">
        <v>1355.2</v>
      </c>
      <c r="BO301">
        <v>261.95999999999998</v>
      </c>
      <c r="BP301">
        <v>2.9830000000000001</v>
      </c>
      <c r="BQ301" s="3">
        <f t="shared" si="80"/>
        <v>9.347753746649671</v>
      </c>
      <c r="BR301" s="3">
        <f t="shared" si="81"/>
        <v>-7.1997984971729707</v>
      </c>
      <c r="BS301">
        <f t="shared" si="74"/>
        <v>11.799050746051444</v>
      </c>
    </row>
    <row r="302" spans="1:71" x14ac:dyDescent="0.2">
      <c r="A302">
        <v>1524.3</v>
      </c>
      <c r="B302">
        <v>258.95</v>
      </c>
      <c r="C302">
        <v>2.4020000000000001</v>
      </c>
      <c r="D302">
        <v>10.66</v>
      </c>
      <c r="E302">
        <v>-10.26</v>
      </c>
      <c r="G302">
        <v>1355.2</v>
      </c>
      <c r="H302">
        <v>261.95999999999998</v>
      </c>
      <c r="I302">
        <v>2.9830000000000001</v>
      </c>
      <c r="J302">
        <v>10.14</v>
      </c>
      <c r="K302">
        <v>-7.81</v>
      </c>
      <c r="M302">
        <v>1361.4</v>
      </c>
      <c r="N302">
        <v>261.81</v>
      </c>
      <c r="O302">
        <v>2.9830000000000001</v>
      </c>
      <c r="P302">
        <v>10.09</v>
      </c>
      <c r="Q302">
        <v>-7.88</v>
      </c>
      <c r="R302">
        <f t="shared" si="82"/>
        <v>12.802441173463755</v>
      </c>
      <c r="T302">
        <f t="shared" si="70"/>
        <v>14.278280931011842</v>
      </c>
      <c r="U302" s="3">
        <f t="shared" si="71"/>
        <v>1361.4</v>
      </c>
      <c r="AK302">
        <v>1361.4</v>
      </c>
      <c r="AL302">
        <v>261.81</v>
      </c>
      <c r="AM302">
        <v>2.9830000000000001</v>
      </c>
      <c r="AN302">
        <v>10.09</v>
      </c>
      <c r="AO302">
        <v>-7.88</v>
      </c>
      <c r="AR302">
        <v>1509.8</v>
      </c>
      <c r="AW302">
        <v>1367.6</v>
      </c>
      <c r="AX302">
        <v>261.66000000000003</v>
      </c>
      <c r="AY302">
        <v>2.988</v>
      </c>
      <c r="AZ302">
        <v>10.119999999999999</v>
      </c>
      <c r="BA302">
        <v>-8</v>
      </c>
      <c r="BB302">
        <f t="shared" si="72"/>
        <v>12.900170541508356</v>
      </c>
      <c r="BC302">
        <f t="shared" si="75"/>
        <v>11.900170541508356</v>
      </c>
      <c r="BD302">
        <f t="shared" si="76"/>
        <v>9.3355142470839994</v>
      </c>
      <c r="BE302">
        <f t="shared" si="77"/>
        <v>-7.379853159750196</v>
      </c>
      <c r="BF302">
        <f t="shared" si="78"/>
        <v>11.900170541508356</v>
      </c>
      <c r="BH302">
        <f t="shared" si="79"/>
        <v>0.66892986962043555</v>
      </c>
      <c r="BI302">
        <f t="shared" si="73"/>
        <v>2.2397261964153321</v>
      </c>
      <c r="BN302">
        <v>1361.4</v>
      </c>
      <c r="BO302">
        <v>261.81</v>
      </c>
      <c r="BP302">
        <v>2.9830000000000001</v>
      </c>
      <c r="BQ302" s="3">
        <f t="shared" si="80"/>
        <v>9.3018690597138587</v>
      </c>
      <c r="BR302" s="3">
        <f t="shared" si="81"/>
        <v>-7.2644923875664222</v>
      </c>
      <c r="BS302">
        <f t="shared" si="74"/>
        <v>11.802441173463754</v>
      </c>
    </row>
    <row r="303" spans="1:71" x14ac:dyDescent="0.2">
      <c r="A303">
        <v>1531.6</v>
      </c>
      <c r="B303">
        <v>258.89</v>
      </c>
      <c r="C303">
        <v>2.4020000000000001</v>
      </c>
      <c r="D303">
        <v>10.72</v>
      </c>
      <c r="E303">
        <v>-10.35</v>
      </c>
      <c r="G303">
        <v>1361.4</v>
      </c>
      <c r="H303">
        <v>261.81</v>
      </c>
      <c r="I303">
        <v>2.9830000000000001</v>
      </c>
      <c r="J303">
        <v>10.09</v>
      </c>
      <c r="K303">
        <v>-7.88</v>
      </c>
      <c r="M303">
        <v>1367.6</v>
      </c>
      <c r="N303">
        <v>261.66000000000003</v>
      </c>
      <c r="O303">
        <v>2.988</v>
      </c>
      <c r="P303">
        <v>10.119999999999999</v>
      </c>
      <c r="Q303">
        <v>-8</v>
      </c>
      <c r="R303">
        <f t="shared" si="82"/>
        <v>12.900170541508356</v>
      </c>
      <c r="T303">
        <f t="shared" si="70"/>
        <v>14.285096626138785</v>
      </c>
      <c r="U303" s="3">
        <f t="shared" si="71"/>
        <v>1367.6</v>
      </c>
      <c r="AK303">
        <v>1367.6</v>
      </c>
      <c r="AL303">
        <v>261.66000000000003</v>
      </c>
      <c r="AM303">
        <v>2.988</v>
      </c>
      <c r="AN303">
        <v>10.119999999999999</v>
      </c>
      <c r="AO303">
        <v>-8</v>
      </c>
      <c r="AR303">
        <v>1517</v>
      </c>
      <c r="AW303">
        <v>1373.8</v>
      </c>
      <c r="AX303">
        <v>261.60000000000002</v>
      </c>
      <c r="AY303">
        <v>2.988</v>
      </c>
      <c r="AZ303">
        <v>10.16</v>
      </c>
      <c r="BA303">
        <v>-8.11</v>
      </c>
      <c r="BB303">
        <f t="shared" si="72"/>
        <v>12.999911538160559</v>
      </c>
      <c r="BC303">
        <f t="shared" si="75"/>
        <v>11.999911538160559</v>
      </c>
      <c r="BD303">
        <f t="shared" si="76"/>
        <v>9.3784562202461252</v>
      </c>
      <c r="BE303">
        <f t="shared" si="77"/>
        <v>-7.4861496010035502</v>
      </c>
      <c r="BF303">
        <f t="shared" si="78"/>
        <v>11.999911538160557</v>
      </c>
      <c r="BH303">
        <f t="shared" si="79"/>
        <v>0.67365973168859949</v>
      </c>
      <c r="BI303">
        <f t="shared" si="73"/>
        <v>2.2444560584834958</v>
      </c>
      <c r="BN303">
        <v>1367.6</v>
      </c>
      <c r="BO303">
        <v>261.66000000000003</v>
      </c>
      <c r="BP303">
        <v>2.988</v>
      </c>
      <c r="BQ303" s="3">
        <f t="shared" si="80"/>
        <v>9.3355142470839994</v>
      </c>
      <c r="BR303" s="3">
        <f t="shared" si="81"/>
        <v>-7.379853159750196</v>
      </c>
      <c r="BS303">
        <f t="shared" si="74"/>
        <v>11.900170541508356</v>
      </c>
    </row>
    <row r="304" spans="1:71" x14ac:dyDescent="0.2">
      <c r="A304">
        <v>1538.9</v>
      </c>
      <c r="B304">
        <v>258.73</v>
      </c>
      <c r="C304">
        <v>2.4020000000000001</v>
      </c>
      <c r="D304">
        <v>10.77</v>
      </c>
      <c r="E304">
        <v>-10.44</v>
      </c>
      <c r="G304">
        <v>1367.6</v>
      </c>
      <c r="H304">
        <v>261.66000000000003</v>
      </c>
      <c r="I304">
        <v>2.988</v>
      </c>
      <c r="J304">
        <v>10.119999999999999</v>
      </c>
      <c r="K304">
        <v>-8</v>
      </c>
      <c r="M304">
        <v>1373.8</v>
      </c>
      <c r="N304">
        <v>261.60000000000002</v>
      </c>
      <c r="O304">
        <v>2.988</v>
      </c>
      <c r="P304">
        <v>10.16</v>
      </c>
      <c r="Q304">
        <v>-8.11</v>
      </c>
      <c r="R304">
        <f t="shared" si="82"/>
        <v>12.999911538160559</v>
      </c>
      <c r="T304">
        <f t="shared" si="70"/>
        <v>14.291881492160737</v>
      </c>
      <c r="U304" s="3">
        <f t="shared" si="71"/>
        <v>1373.8</v>
      </c>
      <c r="AK304">
        <v>1373.8</v>
      </c>
      <c r="AL304">
        <v>261.60000000000002</v>
      </c>
      <c r="AM304">
        <v>2.988</v>
      </c>
      <c r="AN304">
        <v>10.16</v>
      </c>
      <c r="AO304">
        <v>-8.11</v>
      </c>
      <c r="AR304">
        <v>1524.3</v>
      </c>
      <c r="AW304">
        <v>1380</v>
      </c>
      <c r="AX304">
        <v>261.45</v>
      </c>
      <c r="AY304">
        <v>2.9889999999999999</v>
      </c>
      <c r="AZ304">
        <v>10.1</v>
      </c>
      <c r="BA304">
        <v>-8.18</v>
      </c>
      <c r="BB304">
        <f t="shared" si="72"/>
        <v>12.997015041924049</v>
      </c>
      <c r="BC304">
        <f t="shared" si="75"/>
        <v>11.997015041924049</v>
      </c>
      <c r="BD304">
        <f t="shared" si="76"/>
        <v>9.3228984911211725</v>
      </c>
      <c r="BE304">
        <f t="shared" si="77"/>
        <v>-7.5506247185516004</v>
      </c>
      <c r="BF304">
        <f t="shared" si="78"/>
        <v>11.997015041924048</v>
      </c>
      <c r="BH304">
        <f t="shared" si="79"/>
        <v>0.68074904104327083</v>
      </c>
      <c r="BI304">
        <f t="shared" si="73"/>
        <v>2.2515453678381672</v>
      </c>
      <c r="BN304">
        <v>1373.8</v>
      </c>
      <c r="BO304">
        <v>261.60000000000002</v>
      </c>
      <c r="BP304">
        <v>2.988</v>
      </c>
      <c r="BQ304" s="3">
        <f t="shared" si="80"/>
        <v>9.3784562202461252</v>
      </c>
      <c r="BR304" s="3">
        <f t="shared" si="81"/>
        <v>-7.4861496010035502</v>
      </c>
      <c r="BS304">
        <f t="shared" si="74"/>
        <v>11.999911538160557</v>
      </c>
    </row>
    <row r="305" spans="1:71" x14ac:dyDescent="0.2">
      <c r="A305">
        <v>1546.1</v>
      </c>
      <c r="B305">
        <v>258.67</v>
      </c>
      <c r="C305">
        <v>2.4020000000000001</v>
      </c>
      <c r="D305">
        <v>10.9</v>
      </c>
      <c r="E305">
        <v>-10.6</v>
      </c>
      <c r="G305">
        <v>1373.8</v>
      </c>
      <c r="H305">
        <v>261.60000000000002</v>
      </c>
      <c r="I305">
        <v>2.988</v>
      </c>
      <c r="J305">
        <v>10.16</v>
      </c>
      <c r="K305">
        <v>-8.11</v>
      </c>
      <c r="M305">
        <v>1380</v>
      </c>
      <c r="N305">
        <v>261.45</v>
      </c>
      <c r="O305">
        <v>2.9889999999999999</v>
      </c>
      <c r="P305">
        <v>10.1</v>
      </c>
      <c r="Q305">
        <v>-8.18</v>
      </c>
      <c r="R305">
        <f t="shared" si="82"/>
        <v>12.997015041924049</v>
      </c>
      <c r="T305">
        <f t="shared" si="70"/>
        <v>14.298635806717941</v>
      </c>
      <c r="U305" s="3">
        <f t="shared" si="71"/>
        <v>1380</v>
      </c>
      <c r="AK305">
        <v>1380</v>
      </c>
      <c r="AL305">
        <v>261.45</v>
      </c>
      <c r="AM305">
        <v>2.9889999999999999</v>
      </c>
      <c r="AN305">
        <v>10.1</v>
      </c>
      <c r="AO305">
        <v>-8.18</v>
      </c>
      <c r="AR305">
        <v>1531.6</v>
      </c>
      <c r="AW305">
        <v>1386.2</v>
      </c>
      <c r="AX305">
        <v>261.39</v>
      </c>
      <c r="AY305">
        <v>2.9889999999999999</v>
      </c>
      <c r="AZ305">
        <v>10.14</v>
      </c>
      <c r="BA305">
        <v>-8.3000000000000007</v>
      </c>
      <c r="BB305">
        <f t="shared" si="72"/>
        <v>13.103800975289575</v>
      </c>
      <c r="BC305">
        <f t="shared" si="75"/>
        <v>12.103800975289575</v>
      </c>
      <c r="BD305">
        <f t="shared" si="76"/>
        <v>9.36617872332452</v>
      </c>
      <c r="BE305">
        <f t="shared" si="77"/>
        <v>-7.6665959964096171</v>
      </c>
      <c r="BF305">
        <f t="shared" si="78"/>
        <v>12.103800975289577</v>
      </c>
      <c r="BH305">
        <f t="shared" si="79"/>
        <v>0.68594428753528613</v>
      </c>
      <c r="BI305">
        <f t="shared" si="73"/>
        <v>2.2567406143301829</v>
      </c>
      <c r="BN305">
        <v>1380</v>
      </c>
      <c r="BO305">
        <v>261.45</v>
      </c>
      <c r="BP305">
        <v>2.9889999999999999</v>
      </c>
      <c r="BQ305" s="3">
        <f t="shared" si="80"/>
        <v>9.3228984911211725</v>
      </c>
      <c r="BR305" s="3">
        <f t="shared" si="81"/>
        <v>-7.5506247185516004</v>
      </c>
      <c r="BS305">
        <f t="shared" si="74"/>
        <v>11.997015041924048</v>
      </c>
    </row>
    <row r="306" spans="1:71" x14ac:dyDescent="0.2">
      <c r="A306">
        <v>1553.4</v>
      </c>
      <c r="B306">
        <v>258.52</v>
      </c>
      <c r="C306">
        <v>2.403</v>
      </c>
      <c r="D306">
        <v>10.95</v>
      </c>
      <c r="E306">
        <v>-10.69</v>
      </c>
      <c r="G306">
        <v>1380</v>
      </c>
      <c r="H306">
        <v>261.45</v>
      </c>
      <c r="I306">
        <v>2.9889999999999999</v>
      </c>
      <c r="J306">
        <v>10.1</v>
      </c>
      <c r="K306">
        <v>-8.18</v>
      </c>
      <c r="M306">
        <v>1386.2</v>
      </c>
      <c r="N306">
        <v>261.39</v>
      </c>
      <c r="O306">
        <v>2.9889999999999999</v>
      </c>
      <c r="P306">
        <v>10.14</v>
      </c>
      <c r="Q306">
        <v>-8.3000000000000007</v>
      </c>
      <c r="R306">
        <f t="shared" si="82"/>
        <v>13.103800975289575</v>
      </c>
      <c r="T306">
        <f t="shared" si="70"/>
        <v>14.305359843716891</v>
      </c>
      <c r="U306" s="3">
        <f t="shared" si="71"/>
        <v>1386.2</v>
      </c>
      <c r="AK306">
        <v>1386.2</v>
      </c>
      <c r="AL306">
        <v>261.39</v>
      </c>
      <c r="AM306">
        <v>2.9889999999999999</v>
      </c>
      <c r="AN306">
        <v>10.14</v>
      </c>
      <c r="AO306">
        <v>-8.3000000000000007</v>
      </c>
      <c r="AR306">
        <v>1538.9</v>
      </c>
      <c r="AW306">
        <v>1392.5</v>
      </c>
      <c r="AX306">
        <v>261.24</v>
      </c>
      <c r="AY306">
        <v>2.99</v>
      </c>
      <c r="AZ306">
        <v>10.09</v>
      </c>
      <c r="BA306">
        <v>-8.35</v>
      </c>
      <c r="BB306">
        <f t="shared" si="72"/>
        <v>13.096969115028102</v>
      </c>
      <c r="BC306">
        <f t="shared" si="75"/>
        <v>12.096969115028102</v>
      </c>
      <c r="BD306">
        <f t="shared" si="76"/>
        <v>9.3195927468881141</v>
      </c>
      <c r="BE306">
        <f t="shared" si="77"/>
        <v>-7.7124479124396181</v>
      </c>
      <c r="BF306">
        <f t="shared" si="78"/>
        <v>12.0969691150281</v>
      </c>
      <c r="BH306">
        <f t="shared" si="79"/>
        <v>0.69131664520523683</v>
      </c>
      <c r="BI306">
        <f t="shared" si="73"/>
        <v>2.2621129720001334</v>
      </c>
      <c r="BN306">
        <v>1386.2</v>
      </c>
      <c r="BO306">
        <v>261.39</v>
      </c>
      <c r="BP306">
        <v>2.9889999999999999</v>
      </c>
      <c r="BQ306" s="3">
        <f t="shared" si="80"/>
        <v>9.36617872332452</v>
      </c>
      <c r="BR306" s="3">
        <f t="shared" si="81"/>
        <v>-7.6665959964096171</v>
      </c>
      <c r="BS306">
        <f t="shared" si="74"/>
        <v>12.103800975289577</v>
      </c>
    </row>
    <row r="307" spans="1:71" x14ac:dyDescent="0.2">
      <c r="A307">
        <v>1560.1</v>
      </c>
      <c r="B307">
        <v>258.36</v>
      </c>
      <c r="C307">
        <v>2.4039999999999999</v>
      </c>
      <c r="D307">
        <v>11</v>
      </c>
      <c r="E307">
        <v>-10.77</v>
      </c>
      <c r="G307">
        <v>1386.2</v>
      </c>
      <c r="H307">
        <v>261.39</v>
      </c>
      <c r="I307">
        <v>2.9889999999999999</v>
      </c>
      <c r="J307">
        <v>10.14</v>
      </c>
      <c r="K307">
        <v>-8.3000000000000007</v>
      </c>
      <c r="M307">
        <v>1392.5</v>
      </c>
      <c r="N307">
        <v>261.24</v>
      </c>
      <c r="O307">
        <v>2.99</v>
      </c>
      <c r="P307">
        <v>10.09</v>
      </c>
      <c r="Q307">
        <v>-8.35</v>
      </c>
      <c r="R307">
        <f t="shared" si="82"/>
        <v>13.096969115028102</v>
      </c>
      <c r="T307">
        <f t="shared" si="70"/>
        <v>14.312161597193226</v>
      </c>
      <c r="U307" s="3">
        <f t="shared" si="71"/>
        <v>1392.5</v>
      </c>
      <c r="AK307">
        <v>1392.5</v>
      </c>
      <c r="AL307">
        <v>261.24</v>
      </c>
      <c r="AM307">
        <v>2.99</v>
      </c>
      <c r="AN307">
        <v>10.09</v>
      </c>
      <c r="AO307">
        <v>-8.35</v>
      </c>
      <c r="AR307">
        <v>1546.1</v>
      </c>
      <c r="AW307">
        <v>1398.7</v>
      </c>
      <c r="AX307">
        <v>261.18</v>
      </c>
      <c r="AY307">
        <v>2.99</v>
      </c>
      <c r="AZ307">
        <v>10.11</v>
      </c>
      <c r="BA307">
        <v>-8.48</v>
      </c>
      <c r="BB307">
        <f t="shared" si="72"/>
        <v>13.19554849182102</v>
      </c>
      <c r="BC307">
        <f t="shared" si="75"/>
        <v>12.19554849182102</v>
      </c>
      <c r="BD307">
        <f t="shared" si="76"/>
        <v>9.3438325302455993</v>
      </c>
      <c r="BE307">
        <f t="shared" si="77"/>
        <v>-7.8373590362495253</v>
      </c>
      <c r="BF307">
        <f t="shared" si="78"/>
        <v>12.19554849182102</v>
      </c>
      <c r="BH307">
        <f t="shared" si="79"/>
        <v>0.69794028349522486</v>
      </c>
      <c r="BI307">
        <f t="shared" si="73"/>
        <v>2.2687366102901216</v>
      </c>
      <c r="BN307">
        <v>1392.5</v>
      </c>
      <c r="BO307">
        <v>261.24</v>
      </c>
      <c r="BP307">
        <v>2.99</v>
      </c>
      <c r="BQ307" s="3">
        <f t="shared" si="80"/>
        <v>9.3195927468881141</v>
      </c>
      <c r="BR307" s="3">
        <f t="shared" si="81"/>
        <v>-7.7124479124396181</v>
      </c>
      <c r="BS307">
        <f t="shared" si="74"/>
        <v>12.0969691150281</v>
      </c>
    </row>
    <row r="308" spans="1:71" x14ac:dyDescent="0.2">
      <c r="A308">
        <v>1566.5</v>
      </c>
      <c r="B308">
        <v>258.3</v>
      </c>
      <c r="C308">
        <v>2.4039999999999999</v>
      </c>
      <c r="D308">
        <v>11.06</v>
      </c>
      <c r="E308">
        <v>-10.86</v>
      </c>
      <c r="G308">
        <v>1392.5</v>
      </c>
      <c r="H308">
        <v>261.24</v>
      </c>
      <c r="I308">
        <v>2.99</v>
      </c>
      <c r="J308">
        <v>10.09</v>
      </c>
      <c r="K308">
        <v>-8.35</v>
      </c>
      <c r="M308">
        <v>1398.7</v>
      </c>
      <c r="N308">
        <v>261.18</v>
      </c>
      <c r="O308">
        <v>2.99</v>
      </c>
      <c r="P308">
        <v>10.11</v>
      </c>
      <c r="Q308">
        <v>-8.48</v>
      </c>
      <c r="R308">
        <f t="shared" si="82"/>
        <v>13.19554849182102</v>
      </c>
      <c r="T308">
        <f t="shared" si="70"/>
        <v>14.318825408668953</v>
      </c>
      <c r="U308" s="3">
        <f t="shared" si="71"/>
        <v>1398.7</v>
      </c>
      <c r="AK308">
        <v>1398.7</v>
      </c>
      <c r="AL308">
        <v>261.18</v>
      </c>
      <c r="AM308">
        <v>2.99</v>
      </c>
      <c r="AN308">
        <v>10.11</v>
      </c>
      <c r="AO308">
        <v>-8.48</v>
      </c>
      <c r="AR308">
        <v>1553.4</v>
      </c>
      <c r="AW308">
        <v>1404.9</v>
      </c>
      <c r="AX308">
        <v>261.02</v>
      </c>
      <c r="AY308">
        <v>2.99</v>
      </c>
      <c r="AZ308">
        <v>10.14</v>
      </c>
      <c r="BA308">
        <v>-8.6</v>
      </c>
      <c r="BB308">
        <f t="shared" si="72"/>
        <v>13.295848976278274</v>
      </c>
      <c r="BC308">
        <f t="shared" si="75"/>
        <v>12.295848976278274</v>
      </c>
      <c r="BD308">
        <f t="shared" si="76"/>
        <v>9.377355958382859</v>
      </c>
      <c r="BE308">
        <f t="shared" si="77"/>
        <v>-7.9531815820604113</v>
      </c>
      <c r="BF308">
        <f t="shared" si="78"/>
        <v>12.295848976278274</v>
      </c>
      <c r="BH308">
        <f t="shared" si="79"/>
        <v>0.7034052394575997</v>
      </c>
      <c r="BI308">
        <f t="shared" si="73"/>
        <v>2.2742015662524961</v>
      </c>
      <c r="BN308">
        <v>1398.7</v>
      </c>
      <c r="BO308">
        <v>261.18</v>
      </c>
      <c r="BP308">
        <v>2.99</v>
      </c>
      <c r="BQ308" s="3">
        <f t="shared" si="80"/>
        <v>9.3438325302455993</v>
      </c>
      <c r="BR308" s="3">
        <f t="shared" si="81"/>
        <v>-7.8373590362495253</v>
      </c>
      <c r="BS308">
        <f t="shared" si="74"/>
        <v>12.19554849182102</v>
      </c>
    </row>
    <row r="309" spans="1:71" x14ac:dyDescent="0.2">
      <c r="A309">
        <v>1572.8</v>
      </c>
      <c r="B309">
        <v>258.24</v>
      </c>
      <c r="C309">
        <v>2.4039999999999999</v>
      </c>
      <c r="D309">
        <v>11.11</v>
      </c>
      <c r="E309">
        <v>-10.95</v>
      </c>
      <c r="G309">
        <v>1398.7</v>
      </c>
      <c r="H309">
        <v>261.18</v>
      </c>
      <c r="I309">
        <v>2.99</v>
      </c>
      <c r="J309">
        <v>10.11</v>
      </c>
      <c r="K309">
        <v>-8.48</v>
      </c>
      <c r="M309">
        <v>1404.9</v>
      </c>
      <c r="N309">
        <v>261.02</v>
      </c>
      <c r="O309">
        <v>2.99</v>
      </c>
      <c r="P309">
        <v>10.14</v>
      </c>
      <c r="Q309">
        <v>-8.6</v>
      </c>
      <c r="R309">
        <f t="shared" si="82"/>
        <v>13.295848976278274</v>
      </c>
      <c r="T309">
        <f t="shared" si="70"/>
        <v>14.325459746777476</v>
      </c>
      <c r="U309" s="3">
        <f t="shared" si="71"/>
        <v>1404.9</v>
      </c>
      <c r="AK309">
        <v>1404.9</v>
      </c>
      <c r="AL309">
        <v>261.02</v>
      </c>
      <c r="AM309">
        <v>2.99</v>
      </c>
      <c r="AN309">
        <v>10.14</v>
      </c>
      <c r="AO309">
        <v>-8.6</v>
      </c>
      <c r="AR309">
        <v>1560.1</v>
      </c>
      <c r="AW309">
        <v>1411.2</v>
      </c>
      <c r="AX309">
        <v>260.97000000000003</v>
      </c>
      <c r="AY309">
        <v>2.99</v>
      </c>
      <c r="AZ309">
        <v>10.1</v>
      </c>
      <c r="BA309">
        <v>-8.66</v>
      </c>
      <c r="BB309">
        <f t="shared" si="72"/>
        <v>13.304345154873275</v>
      </c>
      <c r="BC309">
        <f t="shared" si="75"/>
        <v>12.304345154873275</v>
      </c>
      <c r="BD309">
        <f t="shared" si="76"/>
        <v>9.3408495207822799</v>
      </c>
      <c r="BE309">
        <f t="shared" si="77"/>
        <v>-8.0090848366311427</v>
      </c>
      <c r="BF309">
        <f t="shared" si="78"/>
        <v>12.304345154873275</v>
      </c>
      <c r="BH309">
        <f t="shared" si="79"/>
        <v>0.70878932446602627</v>
      </c>
      <c r="BI309">
        <f t="shared" si="73"/>
        <v>2.2795856512609229</v>
      </c>
      <c r="BN309">
        <v>1404.9</v>
      </c>
      <c r="BO309">
        <v>261.02</v>
      </c>
      <c r="BP309">
        <v>2.99</v>
      </c>
      <c r="BQ309" s="3">
        <f t="shared" si="80"/>
        <v>9.377355958382859</v>
      </c>
      <c r="BR309" s="3">
        <f t="shared" si="81"/>
        <v>-7.9531815820604113</v>
      </c>
      <c r="BS309">
        <f t="shared" si="74"/>
        <v>12.295848976278274</v>
      </c>
    </row>
    <row r="310" spans="1:71" x14ac:dyDescent="0.2">
      <c r="A310">
        <v>1579.2</v>
      </c>
      <c r="B310">
        <v>258.18</v>
      </c>
      <c r="C310">
        <v>2.4039999999999999</v>
      </c>
      <c r="D310">
        <v>11.16</v>
      </c>
      <c r="E310">
        <v>-11.04</v>
      </c>
      <c r="G310">
        <v>1404.9</v>
      </c>
      <c r="H310">
        <v>261.02</v>
      </c>
      <c r="I310">
        <v>2.99</v>
      </c>
      <c r="J310">
        <v>10.14</v>
      </c>
      <c r="K310">
        <v>-8.6</v>
      </c>
      <c r="M310">
        <v>1411.2</v>
      </c>
      <c r="N310">
        <v>260.97000000000003</v>
      </c>
      <c r="O310">
        <v>2.99</v>
      </c>
      <c r="P310">
        <v>10.1</v>
      </c>
      <c r="Q310">
        <v>-8.66</v>
      </c>
      <c r="R310">
        <f t="shared" si="82"/>
        <v>13.304345154873275</v>
      </c>
      <c r="T310">
        <f t="shared" si="70"/>
        <v>14.332171167369856</v>
      </c>
      <c r="U310" s="3">
        <f t="shared" si="71"/>
        <v>1411.2</v>
      </c>
      <c r="AK310">
        <v>1411.2</v>
      </c>
      <c r="AL310">
        <v>260.97000000000003</v>
      </c>
      <c r="AM310">
        <v>2.99</v>
      </c>
      <c r="AN310">
        <v>10.1</v>
      </c>
      <c r="AO310">
        <v>-8.66</v>
      </c>
      <c r="AR310">
        <v>1566.5</v>
      </c>
      <c r="AW310">
        <v>1417.5</v>
      </c>
      <c r="AX310">
        <v>260.81</v>
      </c>
      <c r="AY310">
        <v>2.99</v>
      </c>
      <c r="AZ310">
        <v>10.130000000000001</v>
      </c>
      <c r="BA310">
        <v>-8.77</v>
      </c>
      <c r="BB310">
        <f t="shared" si="72"/>
        <v>13.398873086942798</v>
      </c>
      <c r="BC310">
        <f t="shared" si="75"/>
        <v>12.398873086942798</v>
      </c>
      <c r="BD310">
        <f t="shared" si="76"/>
        <v>9.3739662698296851</v>
      </c>
      <c r="BE310">
        <f t="shared" si="77"/>
        <v>-8.1154673431793025</v>
      </c>
      <c r="BF310">
        <f t="shared" si="78"/>
        <v>12.398873086942796</v>
      </c>
      <c r="BH310">
        <f t="shared" si="79"/>
        <v>0.71356430371416935</v>
      </c>
      <c r="BI310">
        <f t="shared" si="73"/>
        <v>2.2843606305090658</v>
      </c>
      <c r="BN310">
        <v>1411.2</v>
      </c>
      <c r="BO310">
        <v>260.97000000000003</v>
      </c>
      <c r="BP310">
        <v>2.99</v>
      </c>
      <c r="BQ310" s="3">
        <f t="shared" si="80"/>
        <v>9.3408495207822799</v>
      </c>
      <c r="BR310" s="3">
        <f t="shared" si="81"/>
        <v>-8.0090848366311427</v>
      </c>
      <c r="BS310">
        <f t="shared" si="74"/>
        <v>12.304345154873275</v>
      </c>
    </row>
    <row r="311" spans="1:71" x14ac:dyDescent="0.2">
      <c r="A311">
        <v>1585.6</v>
      </c>
      <c r="B311">
        <v>258.12</v>
      </c>
      <c r="C311">
        <v>2.4039999999999999</v>
      </c>
      <c r="D311">
        <v>11.21</v>
      </c>
      <c r="E311">
        <v>-11.13</v>
      </c>
      <c r="G311">
        <v>1411.2</v>
      </c>
      <c r="H311">
        <v>260.97000000000003</v>
      </c>
      <c r="I311">
        <v>2.99</v>
      </c>
      <c r="J311">
        <v>10.1</v>
      </c>
      <c r="K311">
        <v>-8.66</v>
      </c>
      <c r="M311">
        <v>1417.5</v>
      </c>
      <c r="N311">
        <v>260.81</v>
      </c>
      <c r="O311">
        <v>2.99</v>
      </c>
      <c r="P311">
        <v>10.130000000000001</v>
      </c>
      <c r="Q311">
        <v>-8.77</v>
      </c>
      <c r="R311">
        <f t="shared" si="82"/>
        <v>13.398873086942798</v>
      </c>
      <c r="T311">
        <f t="shared" si="70"/>
        <v>14.338852692893926</v>
      </c>
      <c r="U311" s="3">
        <f t="shared" si="71"/>
        <v>1417.5</v>
      </c>
      <c r="AK311">
        <v>1417.5</v>
      </c>
      <c r="AL311">
        <v>260.81</v>
      </c>
      <c r="AM311">
        <v>2.99</v>
      </c>
      <c r="AN311">
        <v>10.130000000000001</v>
      </c>
      <c r="AO311">
        <v>-8.77</v>
      </c>
      <c r="AR311">
        <v>1572.8</v>
      </c>
      <c r="AW311">
        <v>1423.9</v>
      </c>
      <c r="AX311">
        <v>260.75</v>
      </c>
      <c r="AY311">
        <v>2.99</v>
      </c>
      <c r="AZ311">
        <v>10.16</v>
      </c>
      <c r="BA311">
        <v>-8.89</v>
      </c>
      <c r="BB311">
        <f t="shared" si="72"/>
        <v>13.500285182173005</v>
      </c>
      <c r="BC311">
        <f t="shared" si="75"/>
        <v>12.500285182173005</v>
      </c>
      <c r="BD311">
        <f t="shared" si="76"/>
        <v>9.407423305293122</v>
      </c>
      <c r="BE311">
        <f t="shared" si="77"/>
        <v>-8.2314953921314817</v>
      </c>
      <c r="BF311">
        <f t="shared" si="78"/>
        <v>12.500285182173005</v>
      </c>
      <c r="BH311">
        <f t="shared" si="79"/>
        <v>0.71882999962162453</v>
      </c>
      <c r="BI311">
        <f t="shared" si="73"/>
        <v>2.2896263264165211</v>
      </c>
      <c r="BN311">
        <v>1417.5</v>
      </c>
      <c r="BO311">
        <v>260.81</v>
      </c>
      <c r="BP311">
        <v>2.99</v>
      </c>
      <c r="BQ311" s="3">
        <f t="shared" si="80"/>
        <v>9.3739662698296851</v>
      </c>
      <c r="BR311" s="3">
        <f t="shared" si="81"/>
        <v>-8.1154673431793025</v>
      </c>
      <c r="BS311">
        <f t="shared" si="74"/>
        <v>12.398873086942796</v>
      </c>
    </row>
    <row r="312" spans="1:71" x14ac:dyDescent="0.2">
      <c r="A312">
        <v>1591.9</v>
      </c>
      <c r="B312">
        <v>258.16000000000003</v>
      </c>
      <c r="C312">
        <v>2.4039999999999999</v>
      </c>
      <c r="D312">
        <v>11.26</v>
      </c>
      <c r="E312">
        <v>-11.22</v>
      </c>
      <c r="G312">
        <v>1417.5</v>
      </c>
      <c r="H312">
        <v>260.81</v>
      </c>
      <c r="I312">
        <v>2.99</v>
      </c>
      <c r="J312">
        <v>10.130000000000001</v>
      </c>
      <c r="K312">
        <v>-8.77</v>
      </c>
      <c r="M312">
        <v>1423.9</v>
      </c>
      <c r="N312">
        <v>260.75</v>
      </c>
      <c r="O312">
        <v>2.99</v>
      </c>
      <c r="P312">
        <v>10.16</v>
      </c>
      <c r="Q312">
        <v>-8.89</v>
      </c>
      <c r="R312">
        <f t="shared" si="82"/>
        <v>13.500285182173005</v>
      </c>
      <c r="T312">
        <f t="shared" si="70"/>
        <v>14.345609936671488</v>
      </c>
      <c r="U312" s="3">
        <f t="shared" si="71"/>
        <v>1423.9</v>
      </c>
      <c r="AK312">
        <v>1423.9</v>
      </c>
      <c r="AL312">
        <v>260.75</v>
      </c>
      <c r="AM312">
        <v>2.99</v>
      </c>
      <c r="AN312">
        <v>10.16</v>
      </c>
      <c r="AO312">
        <v>-8.89</v>
      </c>
      <c r="AR312">
        <v>1579.2</v>
      </c>
      <c r="AW312">
        <v>1430.3</v>
      </c>
      <c r="AX312">
        <v>260.60000000000002</v>
      </c>
      <c r="AY312">
        <v>2.99</v>
      </c>
      <c r="AZ312">
        <v>10.11</v>
      </c>
      <c r="BA312">
        <v>-8.9499999999999993</v>
      </c>
      <c r="BB312">
        <f t="shared" si="72"/>
        <v>13.502392380611667</v>
      </c>
      <c r="BC312">
        <f t="shared" si="75"/>
        <v>12.502392380611667</v>
      </c>
      <c r="BD312">
        <f t="shared" si="76"/>
        <v>9.3612438007269638</v>
      </c>
      <c r="BE312">
        <f t="shared" si="77"/>
        <v>-8.2871545021272315</v>
      </c>
      <c r="BF312">
        <f t="shared" si="78"/>
        <v>12.502392380611667</v>
      </c>
      <c r="BH312">
        <f t="shared" si="79"/>
        <v>0.72461269834910613</v>
      </c>
      <c r="BI312">
        <f t="shared" si="73"/>
        <v>2.2954090251440027</v>
      </c>
      <c r="BN312">
        <v>1423.9</v>
      </c>
      <c r="BO312">
        <v>260.75</v>
      </c>
      <c r="BP312">
        <v>2.99</v>
      </c>
      <c r="BQ312" s="3">
        <f t="shared" si="80"/>
        <v>9.407423305293122</v>
      </c>
      <c r="BR312" s="3">
        <f t="shared" si="81"/>
        <v>-8.2314953921314817</v>
      </c>
      <c r="BS312">
        <f t="shared" si="74"/>
        <v>12.500285182173005</v>
      </c>
    </row>
    <row r="313" spans="1:71" x14ac:dyDescent="0.2">
      <c r="A313">
        <v>1598.3</v>
      </c>
      <c r="B313">
        <v>258.10000000000002</v>
      </c>
      <c r="C313">
        <v>2.4039999999999999</v>
      </c>
      <c r="D313">
        <v>11.31</v>
      </c>
      <c r="E313">
        <v>-11.31</v>
      </c>
      <c r="G313">
        <v>1423.9</v>
      </c>
      <c r="H313">
        <v>260.75</v>
      </c>
      <c r="I313">
        <v>2.99</v>
      </c>
      <c r="J313">
        <v>10.16</v>
      </c>
      <c r="K313">
        <v>-8.89</v>
      </c>
      <c r="M313">
        <v>1430.3</v>
      </c>
      <c r="N313">
        <v>260.60000000000002</v>
      </c>
      <c r="O313">
        <v>2.99</v>
      </c>
      <c r="P313">
        <v>10.11</v>
      </c>
      <c r="Q313">
        <v>-8.9499999999999993</v>
      </c>
      <c r="R313">
        <f t="shared" si="82"/>
        <v>13.502392380611667</v>
      </c>
      <c r="T313">
        <f t="shared" si="70"/>
        <v>14.352336876682347</v>
      </c>
      <c r="U313" s="3">
        <f t="shared" si="71"/>
        <v>1430.3</v>
      </c>
      <c r="AK313">
        <v>1430.3</v>
      </c>
      <c r="AL313">
        <v>260.60000000000002</v>
      </c>
      <c r="AM313">
        <v>2.99</v>
      </c>
      <c r="AN313">
        <v>10.11</v>
      </c>
      <c r="AO313">
        <v>-8.9499999999999993</v>
      </c>
      <c r="AR313">
        <v>1585.6</v>
      </c>
      <c r="AW313">
        <v>1436.6</v>
      </c>
      <c r="AX313">
        <v>260.45</v>
      </c>
      <c r="AY313">
        <v>2.99</v>
      </c>
      <c r="AZ313">
        <v>10.119999999999999</v>
      </c>
      <c r="BA313">
        <v>-9.08</v>
      </c>
      <c r="BB313">
        <f t="shared" si="72"/>
        <v>13.596352452036538</v>
      </c>
      <c r="BC313">
        <f t="shared" si="75"/>
        <v>12.596352452036538</v>
      </c>
      <c r="BD313">
        <f t="shared" si="76"/>
        <v>9.3756827255177413</v>
      </c>
      <c r="BE313">
        <f t="shared" si="77"/>
        <v>-8.4121738288242192</v>
      </c>
      <c r="BF313">
        <f t="shared" si="78"/>
        <v>12.596352452036538</v>
      </c>
      <c r="BH313">
        <f t="shared" si="79"/>
        <v>0.73128437916837008</v>
      </c>
      <c r="BI313">
        <f t="shared" si="73"/>
        <v>2.3020807059632666</v>
      </c>
      <c r="BN313">
        <v>1430.3</v>
      </c>
      <c r="BO313">
        <v>260.60000000000002</v>
      </c>
      <c r="BP313">
        <v>2.99</v>
      </c>
      <c r="BQ313" s="3">
        <f t="shared" si="80"/>
        <v>9.3612438007269638</v>
      </c>
      <c r="BR313" s="3">
        <f t="shared" si="81"/>
        <v>-8.2871545021272315</v>
      </c>
      <c r="BS313">
        <f t="shared" si="74"/>
        <v>12.502392380611667</v>
      </c>
    </row>
    <row r="314" spans="1:71" x14ac:dyDescent="0.2">
      <c r="A314">
        <v>1604.6</v>
      </c>
      <c r="B314">
        <v>258.04000000000002</v>
      </c>
      <c r="C314">
        <v>2.4039999999999999</v>
      </c>
      <c r="D314">
        <v>11.38</v>
      </c>
      <c r="E314">
        <v>-11.38</v>
      </c>
      <c r="G314">
        <v>1430.3</v>
      </c>
      <c r="H314">
        <v>260.60000000000002</v>
      </c>
      <c r="I314">
        <v>2.99</v>
      </c>
      <c r="J314">
        <v>10.11</v>
      </c>
      <c r="K314">
        <v>-8.9499999999999993</v>
      </c>
      <c r="M314">
        <v>1436.6</v>
      </c>
      <c r="N314">
        <v>260.45</v>
      </c>
      <c r="O314">
        <v>2.99</v>
      </c>
      <c r="P314">
        <v>10.119999999999999</v>
      </c>
      <c r="Q314">
        <v>-9.08</v>
      </c>
      <c r="R314">
        <f t="shared" si="82"/>
        <v>13.596352452036538</v>
      </c>
      <c r="T314">
        <f t="shared" si="70"/>
        <v>14.358929373952119</v>
      </c>
      <c r="U314" s="3">
        <f t="shared" si="71"/>
        <v>1436.6</v>
      </c>
      <c r="AK314">
        <v>1436.6</v>
      </c>
      <c r="AL314">
        <v>260.45</v>
      </c>
      <c r="AM314">
        <v>2.99</v>
      </c>
      <c r="AN314">
        <v>10.119999999999999</v>
      </c>
      <c r="AO314">
        <v>-9.08</v>
      </c>
      <c r="AR314">
        <v>1591.9</v>
      </c>
      <c r="AW314">
        <v>1443</v>
      </c>
      <c r="AX314">
        <v>260.38</v>
      </c>
      <c r="AY314">
        <v>2.99</v>
      </c>
      <c r="AZ314">
        <v>10.15</v>
      </c>
      <c r="BA314">
        <v>-9.1999999999999993</v>
      </c>
      <c r="BB314">
        <f t="shared" si="72"/>
        <v>13.698996313599036</v>
      </c>
      <c r="BC314">
        <f t="shared" si="75"/>
        <v>12.698996313599036</v>
      </c>
      <c r="BD314">
        <f t="shared" si="76"/>
        <v>9.4090698057255437</v>
      </c>
      <c r="BE314">
        <f t="shared" si="77"/>
        <v>-8.5284179519876826</v>
      </c>
      <c r="BF314">
        <f t="shared" si="78"/>
        <v>12.698996313599036</v>
      </c>
      <c r="BH314">
        <f t="shared" si="79"/>
        <v>0.73634194554647359</v>
      </c>
      <c r="BI314">
        <f t="shared" si="73"/>
        <v>2.30713827234137</v>
      </c>
      <c r="BN314">
        <v>1436.6</v>
      </c>
      <c r="BO314">
        <v>260.45</v>
      </c>
      <c r="BP314">
        <v>2.99</v>
      </c>
      <c r="BQ314" s="3">
        <f t="shared" si="80"/>
        <v>9.3756827255177413</v>
      </c>
      <c r="BR314" s="3">
        <f t="shared" si="81"/>
        <v>-8.4121738288242192</v>
      </c>
      <c r="BS314">
        <f t="shared" si="74"/>
        <v>12.596352452036538</v>
      </c>
    </row>
    <row r="315" spans="1:71" x14ac:dyDescent="0.2">
      <c r="A315">
        <v>1611</v>
      </c>
      <c r="B315">
        <v>257.99</v>
      </c>
      <c r="C315">
        <v>2.403</v>
      </c>
      <c r="D315">
        <v>11.44</v>
      </c>
      <c r="E315">
        <v>-11.48</v>
      </c>
      <c r="G315">
        <v>1436.6</v>
      </c>
      <c r="H315">
        <v>260.45</v>
      </c>
      <c r="I315">
        <v>2.99</v>
      </c>
      <c r="J315">
        <v>10.119999999999999</v>
      </c>
      <c r="K315">
        <v>-9.08</v>
      </c>
      <c r="M315">
        <v>1443</v>
      </c>
      <c r="N315">
        <v>260.38</v>
      </c>
      <c r="O315">
        <v>2.99</v>
      </c>
      <c r="P315">
        <v>10.15</v>
      </c>
      <c r="Q315">
        <v>-9.1999999999999993</v>
      </c>
      <c r="R315">
        <f t="shared" si="82"/>
        <v>13.698996313599036</v>
      </c>
      <c r="T315">
        <f t="shared" si="70"/>
        <v>14.365596977651872</v>
      </c>
      <c r="U315" s="3">
        <f t="shared" si="71"/>
        <v>1443</v>
      </c>
      <c r="AK315">
        <v>1443</v>
      </c>
      <c r="AL315">
        <v>260.38</v>
      </c>
      <c r="AM315">
        <v>2.99</v>
      </c>
      <c r="AN315">
        <v>10.15</v>
      </c>
      <c r="AO315">
        <v>-9.1999999999999993</v>
      </c>
      <c r="AR315">
        <v>1598.3</v>
      </c>
      <c r="AW315">
        <v>1449.4</v>
      </c>
      <c r="AX315">
        <v>260.22000000000003</v>
      </c>
      <c r="AY315">
        <v>2.9950000000000001</v>
      </c>
      <c r="AZ315">
        <v>10.1</v>
      </c>
      <c r="BA315">
        <v>-9.26</v>
      </c>
      <c r="BB315">
        <f t="shared" si="72"/>
        <v>13.702466931177026</v>
      </c>
      <c r="BC315">
        <f t="shared" si="75"/>
        <v>12.702466931177026</v>
      </c>
      <c r="BD315">
        <f t="shared" si="76"/>
        <v>9.3629064495664185</v>
      </c>
      <c r="BE315">
        <f t="shared" si="77"/>
        <v>-8.5842092795034706</v>
      </c>
      <c r="BF315">
        <f t="shared" si="78"/>
        <v>12.702466931177028</v>
      </c>
      <c r="BH315">
        <f t="shared" si="79"/>
        <v>0.74203692998003379</v>
      </c>
      <c r="BI315">
        <f t="shared" si="73"/>
        <v>2.3128332567749306</v>
      </c>
      <c r="BN315">
        <v>1443</v>
      </c>
      <c r="BO315">
        <v>260.38</v>
      </c>
      <c r="BP315">
        <v>2.99</v>
      </c>
      <c r="BQ315" s="3">
        <f t="shared" si="80"/>
        <v>9.4090698057255437</v>
      </c>
      <c r="BR315" s="3">
        <f t="shared" si="81"/>
        <v>-8.5284179519876826</v>
      </c>
      <c r="BS315">
        <f t="shared" si="74"/>
        <v>12.698996313599036</v>
      </c>
    </row>
    <row r="316" spans="1:71" x14ac:dyDescent="0.2">
      <c r="A316">
        <v>1617.3</v>
      </c>
      <c r="B316">
        <v>257.93</v>
      </c>
      <c r="C316">
        <v>2.403</v>
      </c>
      <c r="D316">
        <v>11.49</v>
      </c>
      <c r="E316">
        <v>-11.57</v>
      </c>
      <c r="G316">
        <v>1443</v>
      </c>
      <c r="H316">
        <v>260.38</v>
      </c>
      <c r="I316">
        <v>2.99</v>
      </c>
      <c r="J316">
        <v>10.15</v>
      </c>
      <c r="K316">
        <v>-9.1999999999999993</v>
      </c>
      <c r="M316">
        <v>1449.4</v>
      </c>
      <c r="N316">
        <v>260.22000000000003</v>
      </c>
      <c r="O316">
        <v>2.9950000000000001</v>
      </c>
      <c r="P316">
        <v>10.1</v>
      </c>
      <c r="Q316">
        <v>-9.26</v>
      </c>
      <c r="R316">
        <f t="shared" si="82"/>
        <v>13.702466931177026</v>
      </c>
      <c r="T316">
        <f t="shared" si="70"/>
        <v>14.372235074503839</v>
      </c>
      <c r="U316" s="3">
        <f t="shared" si="71"/>
        <v>1449.4</v>
      </c>
      <c r="AK316">
        <v>1449.4</v>
      </c>
      <c r="AL316">
        <v>260.22000000000003</v>
      </c>
      <c r="AM316">
        <v>2.9950000000000001</v>
      </c>
      <c r="AN316">
        <v>10.1</v>
      </c>
      <c r="AO316">
        <v>-9.26</v>
      </c>
      <c r="AR316">
        <v>1604.6</v>
      </c>
      <c r="AW316">
        <v>1455.7</v>
      </c>
      <c r="AX316">
        <v>260.16000000000003</v>
      </c>
      <c r="AY316">
        <v>2.9950000000000001</v>
      </c>
      <c r="AZ316">
        <v>10.130000000000001</v>
      </c>
      <c r="BA316">
        <v>-9.3800000000000008</v>
      </c>
      <c r="BB316">
        <f t="shared" si="72"/>
        <v>13.805842965932939</v>
      </c>
      <c r="BC316">
        <f t="shared" si="75"/>
        <v>12.805842965932939</v>
      </c>
      <c r="BD316">
        <f t="shared" si="76"/>
        <v>9.396252700034573</v>
      </c>
      <c r="BE316">
        <f t="shared" si="77"/>
        <v>-8.7005775248099013</v>
      </c>
      <c r="BF316">
        <f t="shared" si="78"/>
        <v>12.805842965932941</v>
      </c>
      <c r="BH316">
        <f t="shared" si="79"/>
        <v>0.74697525802813458</v>
      </c>
      <c r="BI316">
        <f t="shared" si="73"/>
        <v>2.3177715848230314</v>
      </c>
      <c r="BN316">
        <v>1449.4</v>
      </c>
      <c r="BO316">
        <v>260.22000000000003</v>
      </c>
      <c r="BP316">
        <v>2.9950000000000001</v>
      </c>
      <c r="BQ316" s="3">
        <f t="shared" si="80"/>
        <v>9.3629064495664185</v>
      </c>
      <c r="BR316" s="3">
        <f t="shared" si="81"/>
        <v>-8.5842092795034706</v>
      </c>
      <c r="BS316">
        <f t="shared" si="74"/>
        <v>12.702466931177028</v>
      </c>
    </row>
    <row r="317" spans="1:71" x14ac:dyDescent="0.2">
      <c r="A317">
        <v>1623.7</v>
      </c>
      <c r="B317">
        <v>257.77999999999997</v>
      </c>
      <c r="C317">
        <v>2.4039999999999999</v>
      </c>
      <c r="D317">
        <v>11.54</v>
      </c>
      <c r="E317">
        <v>-11.66</v>
      </c>
      <c r="G317">
        <v>1449.4</v>
      </c>
      <c r="H317">
        <v>260.22000000000003</v>
      </c>
      <c r="I317">
        <v>2.9950000000000001</v>
      </c>
      <c r="J317">
        <v>10.1</v>
      </c>
      <c r="K317">
        <v>-9.26</v>
      </c>
      <c r="M317">
        <v>1455.7</v>
      </c>
      <c r="N317">
        <v>260.16000000000003</v>
      </c>
      <c r="O317">
        <v>2.9950000000000001</v>
      </c>
      <c r="P317">
        <v>10.130000000000001</v>
      </c>
      <c r="Q317">
        <v>-9.3800000000000008</v>
      </c>
      <c r="R317">
        <f t="shared" si="82"/>
        <v>13.805842965932939</v>
      </c>
      <c r="T317">
        <f t="shared" si="70"/>
        <v>14.378740884846989</v>
      </c>
      <c r="U317" s="3">
        <f t="shared" si="71"/>
        <v>1455.7</v>
      </c>
      <c r="AK317">
        <v>1455.7</v>
      </c>
      <c r="AL317">
        <v>260.16000000000003</v>
      </c>
      <c r="AM317">
        <v>2.9950000000000001</v>
      </c>
      <c r="AN317">
        <v>10.130000000000001</v>
      </c>
      <c r="AO317">
        <v>-9.3800000000000008</v>
      </c>
      <c r="AR317">
        <v>1611</v>
      </c>
      <c r="AW317">
        <v>1462.1</v>
      </c>
      <c r="AX317">
        <v>260</v>
      </c>
      <c r="AY317">
        <v>2.9950000000000001</v>
      </c>
      <c r="AZ317">
        <v>10.18</v>
      </c>
      <c r="BA317">
        <v>-9.4600000000000009</v>
      </c>
      <c r="BB317">
        <f t="shared" si="72"/>
        <v>13.896906130502574</v>
      </c>
      <c r="BC317">
        <f t="shared" si="75"/>
        <v>12.896906130502574</v>
      </c>
      <c r="BD317">
        <f t="shared" si="76"/>
        <v>9.447462850766783</v>
      </c>
      <c r="BE317">
        <f t="shared" si="77"/>
        <v>-8.7792729438363217</v>
      </c>
      <c r="BF317">
        <f t="shared" si="78"/>
        <v>12.896906130502574</v>
      </c>
      <c r="BH317">
        <f t="shared" si="79"/>
        <v>0.74875469533998229</v>
      </c>
      <c r="BI317">
        <f t="shared" si="73"/>
        <v>2.319551022134879</v>
      </c>
      <c r="BN317">
        <v>1455.7</v>
      </c>
      <c r="BO317">
        <v>260.16000000000003</v>
      </c>
      <c r="BP317">
        <v>2.9950000000000001</v>
      </c>
      <c r="BQ317" s="3">
        <f t="shared" si="80"/>
        <v>9.396252700034573</v>
      </c>
      <c r="BR317" s="3">
        <f t="shared" si="81"/>
        <v>-8.7005775248099013</v>
      </c>
      <c r="BS317">
        <f t="shared" si="74"/>
        <v>12.805842965932941</v>
      </c>
    </row>
    <row r="318" spans="1:71" x14ac:dyDescent="0.2">
      <c r="A318">
        <v>1630</v>
      </c>
      <c r="B318">
        <v>257.63</v>
      </c>
      <c r="C318">
        <v>1.804</v>
      </c>
      <c r="D318">
        <v>11.59</v>
      </c>
      <c r="E318">
        <v>-11.75</v>
      </c>
      <c r="G318">
        <v>1455.7</v>
      </c>
      <c r="H318">
        <v>260.16000000000003</v>
      </c>
      <c r="I318">
        <v>2.9950000000000001</v>
      </c>
      <c r="J318">
        <v>10.130000000000001</v>
      </c>
      <c r="K318">
        <v>-9.3800000000000008</v>
      </c>
      <c r="M318">
        <v>1462.1</v>
      </c>
      <c r="N318">
        <v>260</v>
      </c>
      <c r="O318">
        <v>2.9950000000000001</v>
      </c>
      <c r="P318">
        <v>10.18</v>
      </c>
      <c r="Q318">
        <v>-9.4600000000000009</v>
      </c>
      <c r="R318">
        <f t="shared" si="82"/>
        <v>13.896906130502574</v>
      </c>
      <c r="T318">
        <f t="shared" si="70"/>
        <v>14.385321195626155</v>
      </c>
      <c r="U318" s="3">
        <f t="shared" si="71"/>
        <v>1462.1</v>
      </c>
      <c r="AK318">
        <v>1462.1</v>
      </c>
      <c r="AL318">
        <v>260</v>
      </c>
      <c r="AM318">
        <v>2.9950000000000001</v>
      </c>
      <c r="AN318">
        <v>10.18</v>
      </c>
      <c r="AO318">
        <v>-9.4600000000000009</v>
      </c>
      <c r="AR318">
        <v>1617.3</v>
      </c>
      <c r="AW318">
        <v>1468.5</v>
      </c>
      <c r="AX318">
        <v>259.93</v>
      </c>
      <c r="AY318">
        <v>2.9950000000000001</v>
      </c>
      <c r="AZ318">
        <v>10.24</v>
      </c>
      <c r="BA318">
        <v>-9.5500000000000007</v>
      </c>
      <c r="BB318">
        <f t="shared" si="72"/>
        <v>14.00214626405538</v>
      </c>
      <c r="BC318">
        <f t="shared" si="75"/>
        <v>13.00214626405538</v>
      </c>
      <c r="BD318">
        <f t="shared" si="76"/>
        <v>9.5086835427303811</v>
      </c>
      <c r="BE318">
        <f t="shared" si="77"/>
        <v>-8.8679617024487438</v>
      </c>
      <c r="BF318">
        <f t="shared" si="78"/>
        <v>13.002146264055378</v>
      </c>
      <c r="BH318">
        <f t="shared" si="79"/>
        <v>0.75054618737314083</v>
      </c>
      <c r="BI318">
        <f t="shared" si="73"/>
        <v>2.3213425141680371</v>
      </c>
      <c r="BN318">
        <v>1462.1</v>
      </c>
      <c r="BO318">
        <v>260</v>
      </c>
      <c r="BP318">
        <v>2.9950000000000001</v>
      </c>
      <c r="BQ318" s="3">
        <f t="shared" si="80"/>
        <v>9.447462850766783</v>
      </c>
      <c r="BR318" s="3">
        <f t="shared" si="81"/>
        <v>-8.7792729438363217</v>
      </c>
      <c r="BS318">
        <f t="shared" si="74"/>
        <v>12.896906130502574</v>
      </c>
    </row>
    <row r="319" spans="1:71" x14ac:dyDescent="0.2">
      <c r="A319">
        <v>1636.4</v>
      </c>
      <c r="B319">
        <v>257.47000000000003</v>
      </c>
      <c r="C319">
        <v>1.804</v>
      </c>
      <c r="D319">
        <v>11.64</v>
      </c>
      <c r="E319">
        <v>-11.84</v>
      </c>
      <c r="G319">
        <v>1462.1</v>
      </c>
      <c r="H319">
        <v>260</v>
      </c>
      <c r="I319">
        <v>2.9950000000000001</v>
      </c>
      <c r="J319">
        <v>10.18</v>
      </c>
      <c r="K319">
        <v>-9.4600000000000009</v>
      </c>
      <c r="M319">
        <v>1468.5</v>
      </c>
      <c r="N319">
        <v>259.93</v>
      </c>
      <c r="O319">
        <v>2.9950000000000001</v>
      </c>
      <c r="P319">
        <v>10.24</v>
      </c>
      <c r="Q319">
        <v>-9.5500000000000007</v>
      </c>
      <c r="R319">
        <f t="shared" si="82"/>
        <v>14.00214626405538</v>
      </c>
      <c r="T319">
        <f t="shared" si="70"/>
        <v>14.391872765449079</v>
      </c>
      <c r="U319" s="3">
        <f t="shared" si="71"/>
        <v>1468.5</v>
      </c>
      <c r="AK319">
        <v>1468.5</v>
      </c>
      <c r="AL319">
        <v>259.93</v>
      </c>
      <c r="AM319">
        <v>2.9950000000000001</v>
      </c>
      <c r="AN319">
        <v>10.24</v>
      </c>
      <c r="AO319">
        <v>-9.5500000000000007</v>
      </c>
      <c r="AR319">
        <v>1623.7</v>
      </c>
      <c r="AW319">
        <v>1474.9</v>
      </c>
      <c r="AX319">
        <v>259.77999999999997</v>
      </c>
      <c r="AY319">
        <v>2.9950000000000001</v>
      </c>
      <c r="AZ319">
        <v>10.3</v>
      </c>
      <c r="BA319">
        <v>-9.6300000000000008</v>
      </c>
      <c r="BB319">
        <f t="shared" si="72"/>
        <v>14.100599278044887</v>
      </c>
      <c r="BC319">
        <f t="shared" si="75"/>
        <v>13.100599278044887</v>
      </c>
      <c r="BD319">
        <f t="shared" si="76"/>
        <v>9.5695345923320119</v>
      </c>
      <c r="BE319">
        <f t="shared" si="77"/>
        <v>-8.947050303316237</v>
      </c>
      <c r="BF319">
        <f t="shared" si="78"/>
        <v>13.100599278044886</v>
      </c>
      <c r="BH319">
        <f t="shared" si="79"/>
        <v>0.75179315730246921</v>
      </c>
      <c r="BI319">
        <f t="shared" si="73"/>
        <v>2.3225894840973655</v>
      </c>
      <c r="BN319">
        <v>1468.5</v>
      </c>
      <c r="BO319">
        <v>259.93</v>
      </c>
      <c r="BP319">
        <v>2.9950000000000001</v>
      </c>
      <c r="BQ319" s="3">
        <f t="shared" si="80"/>
        <v>9.5086835427303811</v>
      </c>
      <c r="BR319" s="3">
        <f t="shared" si="81"/>
        <v>-8.8679617024487438</v>
      </c>
      <c r="BS319">
        <f t="shared" si="74"/>
        <v>13.002146264055378</v>
      </c>
    </row>
    <row r="320" spans="1:71" x14ac:dyDescent="0.2">
      <c r="A320">
        <v>1642.7</v>
      </c>
      <c r="B320">
        <v>257.33</v>
      </c>
      <c r="C320">
        <v>1.8049999999999999</v>
      </c>
      <c r="D320">
        <v>11.68</v>
      </c>
      <c r="E320">
        <v>-11.93</v>
      </c>
      <c r="G320">
        <v>1468.5</v>
      </c>
      <c r="H320">
        <v>259.93</v>
      </c>
      <c r="I320">
        <v>2.9950000000000001</v>
      </c>
      <c r="J320">
        <v>10.24</v>
      </c>
      <c r="K320">
        <v>-9.5500000000000007</v>
      </c>
      <c r="M320">
        <v>1474.9</v>
      </c>
      <c r="N320">
        <v>259.77999999999997</v>
      </c>
      <c r="O320">
        <v>2.9950000000000001</v>
      </c>
      <c r="P320">
        <v>10.3</v>
      </c>
      <c r="Q320">
        <v>-9.6300000000000008</v>
      </c>
      <c r="R320">
        <f t="shared" si="82"/>
        <v>14.100599278044887</v>
      </c>
      <c r="T320">
        <f t="shared" si="70"/>
        <v>14.398395844289251</v>
      </c>
      <c r="U320" s="3">
        <f t="shared" si="71"/>
        <v>1474.9</v>
      </c>
      <c r="AK320">
        <v>1474.9</v>
      </c>
      <c r="AL320">
        <v>259.77999999999997</v>
      </c>
      <c r="AM320">
        <v>2.9950000000000001</v>
      </c>
      <c r="AN320">
        <v>10.3</v>
      </c>
      <c r="AO320">
        <v>-9.6300000000000008</v>
      </c>
      <c r="AR320">
        <v>1630</v>
      </c>
      <c r="AW320">
        <v>1481.2</v>
      </c>
      <c r="AX320">
        <v>259.72000000000003</v>
      </c>
      <c r="AY320">
        <v>2.9950000000000001</v>
      </c>
      <c r="AZ320">
        <v>10.35</v>
      </c>
      <c r="BA320">
        <v>-9.7200000000000006</v>
      </c>
      <c r="BB320">
        <f t="shared" si="72"/>
        <v>14.198623172688258</v>
      </c>
      <c r="BC320">
        <f t="shared" si="75"/>
        <v>13.198623172688258</v>
      </c>
      <c r="BD320">
        <f t="shared" si="76"/>
        <v>9.6210560824017968</v>
      </c>
      <c r="BE320">
        <f t="shared" si="77"/>
        <v>-9.0354265817338622</v>
      </c>
      <c r="BF320">
        <f t="shared" si="78"/>
        <v>13.19862317268826</v>
      </c>
      <c r="BH320">
        <f t="shared" si="79"/>
        <v>0.75401833276803854</v>
      </c>
      <c r="BI320">
        <f t="shared" si="73"/>
        <v>2.3248146595629353</v>
      </c>
      <c r="BN320">
        <v>1474.9</v>
      </c>
      <c r="BO320">
        <v>259.77999999999997</v>
      </c>
      <c r="BP320">
        <v>2.9950000000000001</v>
      </c>
      <c r="BQ320" s="3">
        <f t="shared" si="80"/>
        <v>9.5695345923320119</v>
      </c>
      <c r="BR320" s="3">
        <f t="shared" si="81"/>
        <v>-8.947050303316237</v>
      </c>
      <c r="BS320">
        <f t="shared" si="74"/>
        <v>13.100599278044886</v>
      </c>
    </row>
    <row r="321" spans="1:71" x14ac:dyDescent="0.2">
      <c r="A321">
        <v>1649.1</v>
      </c>
      <c r="B321">
        <v>257.18</v>
      </c>
      <c r="C321">
        <v>1.806</v>
      </c>
      <c r="D321">
        <v>11.75</v>
      </c>
      <c r="E321">
        <v>-12</v>
      </c>
      <c r="G321">
        <v>1474.9</v>
      </c>
      <c r="H321">
        <v>259.77999999999997</v>
      </c>
      <c r="I321">
        <v>2.9950000000000001</v>
      </c>
      <c r="J321">
        <v>10.3</v>
      </c>
      <c r="K321">
        <v>-9.6300000000000008</v>
      </c>
      <c r="M321">
        <v>1481.2</v>
      </c>
      <c r="N321">
        <v>259.72000000000003</v>
      </c>
      <c r="O321">
        <v>2.9950000000000001</v>
      </c>
      <c r="P321">
        <v>10.35</v>
      </c>
      <c r="Q321">
        <v>-9.7200000000000006</v>
      </c>
      <c r="R321">
        <f t="shared" si="82"/>
        <v>14.198623172688258</v>
      </c>
      <c r="T321">
        <f t="shared" si="70"/>
        <v>14.404789413050253</v>
      </c>
      <c r="U321" s="3">
        <f t="shared" si="71"/>
        <v>1481.2</v>
      </c>
      <c r="AK321">
        <v>1481.2</v>
      </c>
      <c r="AL321">
        <v>259.72000000000003</v>
      </c>
      <c r="AM321">
        <v>2.9950000000000001</v>
      </c>
      <c r="AN321">
        <v>10.35</v>
      </c>
      <c r="AO321">
        <v>-9.7200000000000006</v>
      </c>
      <c r="AR321">
        <v>1636.4</v>
      </c>
      <c r="AW321">
        <v>1488</v>
      </c>
      <c r="AX321">
        <v>259.56</v>
      </c>
      <c r="AY321">
        <v>2.9950000000000001</v>
      </c>
      <c r="AZ321">
        <v>10.41</v>
      </c>
      <c r="BA321">
        <v>-9.81</v>
      </c>
      <c r="BB321">
        <f t="shared" si="72"/>
        <v>14.303992449662436</v>
      </c>
      <c r="BC321">
        <f t="shared" si="75"/>
        <v>13.303992449662436</v>
      </c>
      <c r="BD321">
        <f t="shared" si="76"/>
        <v>9.6822311594728472</v>
      </c>
      <c r="BE321">
        <f t="shared" si="77"/>
        <v>-9.1241774903389654</v>
      </c>
      <c r="BF321">
        <f t="shared" si="78"/>
        <v>13.303992449662438</v>
      </c>
      <c r="BH321">
        <f t="shared" si="79"/>
        <v>0.75573327771074628</v>
      </c>
      <c r="BI321">
        <f t="shared" si="73"/>
        <v>2.3265296045056432</v>
      </c>
      <c r="BN321">
        <v>1481.2</v>
      </c>
      <c r="BO321">
        <v>259.72000000000003</v>
      </c>
      <c r="BP321">
        <v>2.9950000000000001</v>
      </c>
      <c r="BQ321" s="3">
        <f t="shared" si="80"/>
        <v>9.6210560824017968</v>
      </c>
      <c r="BR321" s="3">
        <f t="shared" si="81"/>
        <v>-9.0354265817338622</v>
      </c>
      <c r="BS321">
        <f t="shared" si="74"/>
        <v>13.19862317268826</v>
      </c>
    </row>
    <row r="322" spans="1:71" x14ac:dyDescent="0.2">
      <c r="A322">
        <v>1654.9</v>
      </c>
      <c r="B322">
        <v>257.02999999999997</v>
      </c>
      <c r="C322">
        <v>1.806</v>
      </c>
      <c r="D322">
        <v>11.8</v>
      </c>
      <c r="E322">
        <v>-12.1</v>
      </c>
      <c r="G322">
        <v>1481.2</v>
      </c>
      <c r="H322">
        <v>259.72000000000003</v>
      </c>
      <c r="I322">
        <v>2.9950000000000001</v>
      </c>
      <c r="J322">
        <v>10.35</v>
      </c>
      <c r="K322">
        <v>-9.7200000000000006</v>
      </c>
      <c r="M322">
        <v>1488</v>
      </c>
      <c r="N322">
        <v>259.56</v>
      </c>
      <c r="O322">
        <v>2.9950000000000001</v>
      </c>
      <c r="P322">
        <v>10.41</v>
      </c>
      <c r="Q322">
        <v>-9.81</v>
      </c>
      <c r="R322">
        <f t="shared" si="82"/>
        <v>14.303992449662436</v>
      </c>
      <c r="T322">
        <f t="shared" ref="T322:T385" si="83">(0.6/0.4) * LN(U322/$W$2)</f>
        <v>14.411659962580622</v>
      </c>
      <c r="U322" s="3">
        <f t="shared" si="71"/>
        <v>1488</v>
      </c>
      <c r="AK322">
        <v>1488</v>
      </c>
      <c r="AL322">
        <v>259.56</v>
      </c>
      <c r="AM322">
        <v>2.9950000000000001</v>
      </c>
      <c r="AN322">
        <v>10.41</v>
      </c>
      <c r="AO322">
        <v>-9.81</v>
      </c>
      <c r="AR322">
        <v>1642.7</v>
      </c>
      <c r="AW322">
        <v>1495.2</v>
      </c>
      <c r="AX322">
        <v>259.39999999999998</v>
      </c>
      <c r="AY322">
        <v>3</v>
      </c>
      <c r="AZ322">
        <v>10.46</v>
      </c>
      <c r="BA322">
        <v>-9.89</v>
      </c>
      <c r="BB322">
        <f t="shared" si="72"/>
        <v>14.395266583151562</v>
      </c>
      <c r="BC322">
        <f t="shared" si="75"/>
        <v>13.395266583151562</v>
      </c>
      <c r="BD322">
        <f t="shared" si="76"/>
        <v>9.7333722616681158</v>
      </c>
      <c r="BE322">
        <f t="shared" si="77"/>
        <v>-9.2029686106976705</v>
      </c>
      <c r="BF322">
        <f t="shared" si="78"/>
        <v>13.395266583151562</v>
      </c>
      <c r="BH322">
        <f t="shared" si="79"/>
        <v>0.75739565698263056</v>
      </c>
      <c r="BI322">
        <f t="shared" si="73"/>
        <v>2.3281919837775269</v>
      </c>
      <c r="BN322">
        <v>1488</v>
      </c>
      <c r="BO322">
        <v>259.56</v>
      </c>
      <c r="BP322">
        <v>2.9950000000000001</v>
      </c>
      <c r="BQ322" s="3">
        <f t="shared" si="80"/>
        <v>9.6822311594728472</v>
      </c>
      <c r="BR322" s="3">
        <f t="shared" si="81"/>
        <v>-9.1241774903389654</v>
      </c>
      <c r="BS322">
        <f t="shared" si="74"/>
        <v>13.303992449662438</v>
      </c>
    </row>
    <row r="323" spans="1:71" x14ac:dyDescent="0.2">
      <c r="A323">
        <v>1660.6</v>
      </c>
      <c r="B323">
        <v>256.88</v>
      </c>
      <c r="C323">
        <v>1.8069999999999999</v>
      </c>
      <c r="D323">
        <v>11.96</v>
      </c>
      <c r="E323">
        <v>-12.22</v>
      </c>
      <c r="G323">
        <v>1488</v>
      </c>
      <c r="H323">
        <v>259.56</v>
      </c>
      <c r="I323">
        <v>2.9950000000000001</v>
      </c>
      <c r="J323">
        <v>10.41</v>
      </c>
      <c r="K323">
        <v>-9.81</v>
      </c>
      <c r="M323">
        <v>1495.2</v>
      </c>
      <c r="N323">
        <v>259.39999999999998</v>
      </c>
      <c r="O323">
        <v>3</v>
      </c>
      <c r="P323">
        <v>10.46</v>
      </c>
      <c r="Q323">
        <v>-9.89</v>
      </c>
      <c r="R323">
        <f t="shared" si="82"/>
        <v>14.395266583151562</v>
      </c>
      <c r="T323">
        <f t="shared" si="83"/>
        <v>14.418900523703096</v>
      </c>
      <c r="U323" s="3">
        <f t="shared" ref="U323:U386" si="84">M323</f>
        <v>1495.2</v>
      </c>
      <c r="AK323">
        <v>1495.2</v>
      </c>
      <c r="AL323">
        <v>259.39999999999998</v>
      </c>
      <c r="AM323">
        <v>3</v>
      </c>
      <c r="AN323">
        <v>10.46</v>
      </c>
      <c r="AO323">
        <v>-9.89</v>
      </c>
      <c r="AR323">
        <v>1649.1</v>
      </c>
      <c r="AW323">
        <v>1502.5</v>
      </c>
      <c r="AX323">
        <v>259.33</v>
      </c>
      <c r="AY323">
        <v>2.4</v>
      </c>
      <c r="AZ323">
        <v>10.5</v>
      </c>
      <c r="BA323">
        <v>-10</v>
      </c>
      <c r="BB323">
        <f t="shared" ref="BB323:BB386" si="85">SQRT(POWER(AZ323,2) + POWER(BA323,2))</f>
        <v>14.5</v>
      </c>
      <c r="BC323">
        <f t="shared" si="75"/>
        <v>13.5</v>
      </c>
      <c r="BD323">
        <f t="shared" si="76"/>
        <v>9.7758620689655196</v>
      </c>
      <c r="BE323">
        <f t="shared" si="77"/>
        <v>-9.3103448275862082</v>
      </c>
      <c r="BF323">
        <f t="shared" si="78"/>
        <v>13.500000000000002</v>
      </c>
      <c r="BH323">
        <f t="shared" si="79"/>
        <v>0.76101275422472969</v>
      </c>
      <c r="BI323">
        <f t="shared" ref="BI323:BI386" si="86">ACOS(BA323/BB323)</f>
        <v>2.3318090810196264</v>
      </c>
      <c r="BN323">
        <v>1495.2</v>
      </c>
      <c r="BO323">
        <v>259.39999999999998</v>
      </c>
      <c r="BP323">
        <v>3</v>
      </c>
      <c r="BQ323" s="3">
        <f t="shared" si="80"/>
        <v>9.7333722616681158</v>
      </c>
      <c r="BR323" s="3">
        <f t="shared" si="81"/>
        <v>-9.2029686106976705</v>
      </c>
      <c r="BS323">
        <f t="shared" si="74"/>
        <v>13.395266583151562</v>
      </c>
    </row>
    <row r="324" spans="1:71" x14ac:dyDescent="0.2">
      <c r="A324">
        <v>1666.3</v>
      </c>
      <c r="B324">
        <v>256.73</v>
      </c>
      <c r="C324">
        <v>1.8069999999999999</v>
      </c>
      <c r="D324">
        <v>12.08</v>
      </c>
      <c r="E324">
        <v>-12.25</v>
      </c>
      <c r="G324">
        <v>1495.2</v>
      </c>
      <c r="H324">
        <v>259.39999999999998</v>
      </c>
      <c r="I324">
        <v>3</v>
      </c>
      <c r="J324">
        <v>10.46</v>
      </c>
      <c r="K324">
        <v>-9.89</v>
      </c>
      <c r="M324">
        <v>1502.5</v>
      </c>
      <c r="N324">
        <v>259.33</v>
      </c>
      <c r="O324">
        <v>2.4</v>
      </c>
      <c r="P324">
        <v>10.5</v>
      </c>
      <c r="Q324">
        <v>-10</v>
      </c>
      <c r="R324">
        <f t="shared" si="82"/>
        <v>14.5</v>
      </c>
      <c r="T324">
        <f t="shared" si="83"/>
        <v>14.42620613910511</v>
      </c>
      <c r="U324" s="3">
        <f t="shared" si="84"/>
        <v>1502.5</v>
      </c>
      <c r="AK324">
        <v>1502.5</v>
      </c>
      <c r="AL324">
        <v>259.33</v>
      </c>
      <c r="AM324">
        <v>2.4</v>
      </c>
      <c r="AN324">
        <v>10.5</v>
      </c>
      <c r="AO324">
        <v>-10</v>
      </c>
      <c r="AR324">
        <v>1654.9</v>
      </c>
      <c r="AW324">
        <v>1509.8</v>
      </c>
      <c r="AX324">
        <v>259.18</v>
      </c>
      <c r="AY324">
        <v>2.4009999999999998</v>
      </c>
      <c r="AZ324">
        <v>10.56</v>
      </c>
      <c r="BA324">
        <v>-10.09</v>
      </c>
      <c r="BB324">
        <f t="shared" si="85"/>
        <v>14.605536621432298</v>
      </c>
      <c r="BC324">
        <f t="shared" si="75"/>
        <v>13.605536621432298</v>
      </c>
      <c r="BD324">
        <f t="shared" si="76"/>
        <v>9.8369865104097478</v>
      </c>
      <c r="BE324">
        <f t="shared" si="77"/>
        <v>-9.3991660880714338</v>
      </c>
      <c r="BF324">
        <f t="shared" si="78"/>
        <v>13.605536621432298</v>
      </c>
      <c r="BH324">
        <f t="shared" si="79"/>
        <v>0.76264180179680174</v>
      </c>
      <c r="BI324">
        <f t="shared" si="86"/>
        <v>2.3334381285916983</v>
      </c>
      <c r="BN324">
        <v>1502.5</v>
      </c>
      <c r="BO324">
        <v>259.33</v>
      </c>
      <c r="BP324">
        <v>2.4</v>
      </c>
      <c r="BQ324" s="3">
        <f t="shared" si="80"/>
        <v>9.7758620689655196</v>
      </c>
      <c r="BR324" s="3">
        <f t="shared" si="81"/>
        <v>-9.3103448275862082</v>
      </c>
      <c r="BS324">
        <f t="shared" ref="BS324:BS387" si="87">SQRT(POWER(BQ324,2) + POWER(BR324,2))</f>
        <v>13.500000000000002</v>
      </c>
    </row>
    <row r="325" spans="1:71" x14ac:dyDescent="0.2">
      <c r="A325">
        <v>1672</v>
      </c>
      <c r="B325">
        <v>256.77</v>
      </c>
      <c r="C325">
        <v>1.8069999999999999</v>
      </c>
      <c r="D325">
        <v>12.19</v>
      </c>
      <c r="E325">
        <v>-12.28</v>
      </c>
      <c r="G325">
        <v>1502.5</v>
      </c>
      <c r="H325">
        <v>259.33</v>
      </c>
      <c r="I325">
        <v>2.4</v>
      </c>
      <c r="J325">
        <v>10.5</v>
      </c>
      <c r="K325">
        <v>-10</v>
      </c>
      <c r="M325">
        <v>1509.8</v>
      </c>
      <c r="N325">
        <v>259.18</v>
      </c>
      <c r="O325">
        <v>2.4009999999999998</v>
      </c>
      <c r="P325">
        <v>10.56</v>
      </c>
      <c r="Q325">
        <v>-10.09</v>
      </c>
      <c r="R325">
        <f t="shared" si="82"/>
        <v>14.605536621432298</v>
      </c>
      <c r="T325">
        <f t="shared" si="83"/>
        <v>14.433476345549352</v>
      </c>
      <c r="U325" s="3">
        <f t="shared" si="84"/>
        <v>1509.8</v>
      </c>
      <c r="AK325">
        <v>1509.8</v>
      </c>
      <c r="AL325">
        <v>259.18</v>
      </c>
      <c r="AM325">
        <v>2.4009999999999998</v>
      </c>
      <c r="AN325">
        <v>10.56</v>
      </c>
      <c r="AO325">
        <v>-10.09</v>
      </c>
      <c r="AR325">
        <v>1660.6</v>
      </c>
      <c r="AW325">
        <v>1517</v>
      </c>
      <c r="AX325">
        <v>259.12</v>
      </c>
      <c r="AY325">
        <v>2.4009999999999998</v>
      </c>
      <c r="AZ325">
        <v>10.61</v>
      </c>
      <c r="BA325">
        <v>-10.17</v>
      </c>
      <c r="BB325">
        <f t="shared" si="85"/>
        <v>14.696972477350563</v>
      </c>
      <c r="BC325">
        <f t="shared" si="75"/>
        <v>13.696972477350563</v>
      </c>
      <c r="BD325">
        <f t="shared" si="76"/>
        <v>9.8880826107995361</v>
      </c>
      <c r="BE325">
        <f t="shared" si="77"/>
        <v>-9.4780207494657223</v>
      </c>
      <c r="BF325">
        <f t="shared" si="78"/>
        <v>13.696972477350567</v>
      </c>
      <c r="BH325">
        <f t="shared" si="79"/>
        <v>0.76422712104307366</v>
      </c>
      <c r="BI325">
        <f t="shared" si="86"/>
        <v>2.3350234478379708</v>
      </c>
      <c r="BN325">
        <v>1509.8</v>
      </c>
      <c r="BO325">
        <v>259.18</v>
      </c>
      <c r="BP325">
        <v>2.4009999999999998</v>
      </c>
      <c r="BQ325" s="3">
        <f t="shared" si="80"/>
        <v>9.8369865104097478</v>
      </c>
      <c r="BR325" s="3">
        <f t="shared" si="81"/>
        <v>-9.3991660880714338</v>
      </c>
      <c r="BS325">
        <f t="shared" si="87"/>
        <v>13.605536621432298</v>
      </c>
    </row>
    <row r="326" spans="1:71" x14ac:dyDescent="0.2">
      <c r="A326">
        <v>1677.7</v>
      </c>
      <c r="B326">
        <v>256.72000000000003</v>
      </c>
      <c r="C326">
        <v>1.8069999999999999</v>
      </c>
      <c r="D326">
        <v>12.28</v>
      </c>
      <c r="E326">
        <v>-12.33</v>
      </c>
      <c r="G326">
        <v>1509.8</v>
      </c>
      <c r="H326">
        <v>259.18</v>
      </c>
      <c r="I326">
        <v>2.4009999999999998</v>
      </c>
      <c r="J326">
        <v>10.56</v>
      </c>
      <c r="K326">
        <v>-10.09</v>
      </c>
      <c r="M326">
        <v>1517</v>
      </c>
      <c r="N326">
        <v>259.12</v>
      </c>
      <c r="O326">
        <v>2.4009999999999998</v>
      </c>
      <c r="P326">
        <v>10.61</v>
      </c>
      <c r="Q326">
        <v>-10.17</v>
      </c>
      <c r="R326">
        <f t="shared" si="82"/>
        <v>14.696972477350563</v>
      </c>
      <c r="T326">
        <f t="shared" si="83"/>
        <v>14.440612608513865</v>
      </c>
      <c r="U326" s="3">
        <f t="shared" si="84"/>
        <v>1517</v>
      </c>
      <c r="AK326">
        <v>1517</v>
      </c>
      <c r="AL326">
        <v>259.12</v>
      </c>
      <c r="AM326">
        <v>2.4009999999999998</v>
      </c>
      <c r="AN326">
        <v>10.61</v>
      </c>
      <c r="AO326">
        <v>-10.17</v>
      </c>
      <c r="AR326">
        <v>1666.3</v>
      </c>
      <c r="AW326">
        <v>1524.3</v>
      </c>
      <c r="AX326">
        <v>258.95</v>
      </c>
      <c r="AY326">
        <v>2.4020000000000001</v>
      </c>
      <c r="AZ326">
        <v>10.66</v>
      </c>
      <c r="BA326">
        <v>-10.26</v>
      </c>
      <c r="BB326">
        <f t="shared" si="85"/>
        <v>14.795377656552063</v>
      </c>
      <c r="BC326">
        <f t="shared" ref="BC326:BC389" si="88">BB326-1</f>
        <v>13.795377656552063</v>
      </c>
      <c r="BD326">
        <f t="shared" ref="BD326:BD389" si="89">COS(BH326) * BC326</f>
        <v>9.9395047042763895</v>
      </c>
      <c r="BE326">
        <f t="shared" ref="BE326:BE389" si="90">COS(BI326) * BC326</f>
        <v>-9.5665401750352501</v>
      </c>
      <c r="BF326">
        <f t="shared" ref="BF326:BF389" si="91">SQRT(POWER(BD326,2) + POWER(BE326,2))</f>
        <v>13.795377656552066</v>
      </c>
      <c r="BH326">
        <f t="shared" ref="BH326:BH389" si="92">ACOS(AZ326/$BB326)</f>
        <v>0.76628003409072187</v>
      </c>
      <c r="BI326">
        <f t="shared" si="86"/>
        <v>2.3370763608856189</v>
      </c>
      <c r="BN326">
        <v>1517</v>
      </c>
      <c r="BO326">
        <v>259.12</v>
      </c>
      <c r="BP326">
        <v>2.4009999999999998</v>
      </c>
      <c r="BQ326" s="3">
        <f t="shared" si="80"/>
        <v>9.8880826107995361</v>
      </c>
      <c r="BR326" s="3">
        <f t="shared" si="81"/>
        <v>-9.4780207494657223</v>
      </c>
      <c r="BS326">
        <f t="shared" si="87"/>
        <v>13.696972477350567</v>
      </c>
    </row>
    <row r="327" spans="1:71" x14ac:dyDescent="0.2">
      <c r="A327">
        <v>1683.4</v>
      </c>
      <c r="B327">
        <v>256.76</v>
      </c>
      <c r="C327">
        <v>1.806</v>
      </c>
      <c r="D327">
        <v>12.4</v>
      </c>
      <c r="E327">
        <v>-12.35</v>
      </c>
      <c r="G327">
        <v>1517</v>
      </c>
      <c r="H327">
        <v>259.12</v>
      </c>
      <c r="I327">
        <v>2.4009999999999998</v>
      </c>
      <c r="J327">
        <v>10.61</v>
      </c>
      <c r="K327">
        <v>-10.17</v>
      </c>
      <c r="M327">
        <v>1524.3</v>
      </c>
      <c r="N327">
        <v>258.95</v>
      </c>
      <c r="O327">
        <v>2.4020000000000001</v>
      </c>
      <c r="P327">
        <v>10.66</v>
      </c>
      <c r="Q327">
        <v>-10.26</v>
      </c>
      <c r="R327">
        <f t="shared" si="82"/>
        <v>14.795377656552063</v>
      </c>
      <c r="T327">
        <f t="shared" si="83"/>
        <v>14.447813490392759</v>
      </c>
      <c r="U327" s="3">
        <f t="shared" si="84"/>
        <v>1524.3</v>
      </c>
      <c r="AK327">
        <v>1524.3</v>
      </c>
      <c r="AL327">
        <v>258.95</v>
      </c>
      <c r="AM327">
        <v>2.4020000000000001</v>
      </c>
      <c r="AN327">
        <v>10.66</v>
      </c>
      <c r="AO327">
        <v>-10.26</v>
      </c>
      <c r="AR327">
        <v>1672</v>
      </c>
      <c r="AW327">
        <v>1531.6</v>
      </c>
      <c r="AX327">
        <v>258.89</v>
      </c>
      <c r="AY327">
        <v>2.4020000000000001</v>
      </c>
      <c r="AZ327">
        <v>10.72</v>
      </c>
      <c r="BA327">
        <v>-10.35</v>
      </c>
      <c r="BB327">
        <f t="shared" si="85"/>
        <v>14.901036876674054</v>
      </c>
      <c r="BC327">
        <f t="shared" si="88"/>
        <v>13.901036876674054</v>
      </c>
      <c r="BD327">
        <f t="shared" si="89"/>
        <v>10.000586976012322</v>
      </c>
      <c r="BE327">
        <f t="shared" si="90"/>
        <v>-9.6554174628477156</v>
      </c>
      <c r="BF327">
        <f t="shared" si="91"/>
        <v>13.901036876674054</v>
      </c>
      <c r="BH327">
        <f t="shared" si="92"/>
        <v>0.7678394555408864</v>
      </c>
      <c r="BI327">
        <f t="shared" si="86"/>
        <v>2.3386357823357828</v>
      </c>
      <c r="BN327">
        <v>1524.3</v>
      </c>
      <c r="BO327">
        <v>258.95</v>
      </c>
      <c r="BP327">
        <v>2.4020000000000001</v>
      </c>
      <c r="BQ327" s="3">
        <f t="shared" ref="BQ327:BQ390" si="93">BD326</f>
        <v>9.9395047042763895</v>
      </c>
      <c r="BR327" s="3">
        <f t="shared" ref="BR327:BR390" si="94">BE326</f>
        <v>-9.5665401750352501</v>
      </c>
      <c r="BS327">
        <f t="shared" si="87"/>
        <v>13.795377656552066</v>
      </c>
    </row>
    <row r="328" spans="1:71" x14ac:dyDescent="0.2">
      <c r="A328">
        <v>1689.1</v>
      </c>
      <c r="B328">
        <v>256.7</v>
      </c>
      <c r="C328">
        <v>1.806</v>
      </c>
      <c r="D328">
        <v>12.49</v>
      </c>
      <c r="E328">
        <v>-12.4</v>
      </c>
      <c r="G328">
        <v>1524.3</v>
      </c>
      <c r="H328">
        <v>258.95</v>
      </c>
      <c r="I328">
        <v>2.4020000000000001</v>
      </c>
      <c r="J328">
        <v>10.66</v>
      </c>
      <c r="K328">
        <v>-10.26</v>
      </c>
      <c r="M328">
        <v>1531.6</v>
      </c>
      <c r="N328">
        <v>258.89</v>
      </c>
      <c r="O328">
        <v>2.4020000000000001</v>
      </c>
      <c r="P328">
        <v>10.72</v>
      </c>
      <c r="Q328">
        <v>-10.35</v>
      </c>
      <c r="R328">
        <f t="shared" si="82"/>
        <v>14.901036876674054</v>
      </c>
      <c r="T328">
        <f t="shared" si="83"/>
        <v>14.454979968895774</v>
      </c>
      <c r="U328" s="3">
        <f t="shared" si="84"/>
        <v>1531.6</v>
      </c>
      <c r="AK328">
        <v>1531.6</v>
      </c>
      <c r="AL328">
        <v>258.89</v>
      </c>
      <c r="AM328">
        <v>2.4020000000000001</v>
      </c>
      <c r="AN328">
        <v>10.72</v>
      </c>
      <c r="AO328">
        <v>-10.35</v>
      </c>
      <c r="AR328">
        <v>1677.7</v>
      </c>
      <c r="AW328">
        <v>1538.9</v>
      </c>
      <c r="AX328">
        <v>258.73</v>
      </c>
      <c r="AY328">
        <v>2.4020000000000001</v>
      </c>
      <c r="AZ328">
        <v>10.77</v>
      </c>
      <c r="BA328">
        <v>-10.44</v>
      </c>
      <c r="BB328">
        <f t="shared" si="85"/>
        <v>14.999549993249797</v>
      </c>
      <c r="BC328">
        <f t="shared" si="88"/>
        <v>13.999549993249797</v>
      </c>
      <c r="BD328">
        <f t="shared" si="89"/>
        <v>10.051978459030652</v>
      </c>
      <c r="BE328">
        <f t="shared" si="90"/>
        <v>-9.7439791190603522</v>
      </c>
      <c r="BF328">
        <f t="shared" si="91"/>
        <v>13.999549993249797</v>
      </c>
      <c r="BH328">
        <f t="shared" si="92"/>
        <v>0.7698407199356273</v>
      </c>
      <c r="BI328">
        <f t="shared" si="86"/>
        <v>2.340637046730524</v>
      </c>
      <c r="BN328">
        <v>1531.6</v>
      </c>
      <c r="BO328">
        <v>258.89</v>
      </c>
      <c r="BP328">
        <v>2.4020000000000001</v>
      </c>
      <c r="BQ328" s="3">
        <f t="shared" si="93"/>
        <v>10.000586976012322</v>
      </c>
      <c r="BR328" s="3">
        <f t="shared" si="94"/>
        <v>-9.6554174628477156</v>
      </c>
      <c r="BS328">
        <f t="shared" si="87"/>
        <v>13.901036876674054</v>
      </c>
    </row>
    <row r="329" spans="1:71" x14ac:dyDescent="0.2">
      <c r="A329">
        <v>1694.8</v>
      </c>
      <c r="B329">
        <v>256.75</v>
      </c>
      <c r="C329">
        <v>1.806</v>
      </c>
      <c r="D329">
        <v>12.6</v>
      </c>
      <c r="E329">
        <v>-12.43</v>
      </c>
      <c r="G329">
        <v>1531.6</v>
      </c>
      <c r="H329">
        <v>258.89</v>
      </c>
      <c r="I329">
        <v>2.4020000000000001</v>
      </c>
      <c r="J329">
        <v>10.72</v>
      </c>
      <c r="K329">
        <v>-10.35</v>
      </c>
      <c r="M329">
        <v>1538.9</v>
      </c>
      <c r="N329">
        <v>258.73</v>
      </c>
      <c r="O329">
        <v>2.4020000000000001</v>
      </c>
      <c r="P329">
        <v>10.77</v>
      </c>
      <c r="Q329">
        <v>-10.44</v>
      </c>
      <c r="R329">
        <f t="shared" si="82"/>
        <v>14.999549993249797</v>
      </c>
      <c r="T329">
        <f t="shared" si="83"/>
        <v>14.462112371195776</v>
      </c>
      <c r="U329" s="3">
        <f t="shared" si="84"/>
        <v>1538.9</v>
      </c>
      <c r="AK329">
        <v>1538.9</v>
      </c>
      <c r="AL329">
        <v>258.73</v>
      </c>
      <c r="AM329">
        <v>2.4020000000000001</v>
      </c>
      <c r="AN329">
        <v>10.77</v>
      </c>
      <c r="AO329">
        <v>-10.44</v>
      </c>
      <c r="AR329">
        <v>1683.4</v>
      </c>
      <c r="AW329">
        <v>1546.1</v>
      </c>
      <c r="AX329">
        <v>258.67</v>
      </c>
      <c r="AY329">
        <v>2.4020000000000001</v>
      </c>
      <c r="AZ329">
        <v>10.9</v>
      </c>
      <c r="BA329">
        <v>-10.6</v>
      </c>
      <c r="BB329">
        <f t="shared" si="85"/>
        <v>15.204275714416653</v>
      </c>
      <c r="BC329">
        <f t="shared" si="88"/>
        <v>14.204275714416653</v>
      </c>
      <c r="BD329">
        <f t="shared" si="89"/>
        <v>10.183096399674954</v>
      </c>
      <c r="BE329">
        <f t="shared" si="90"/>
        <v>-9.9028276914270155</v>
      </c>
      <c r="BF329">
        <f t="shared" si="91"/>
        <v>14.204275714416653</v>
      </c>
      <c r="BH329">
        <f t="shared" si="92"/>
        <v>0.77144558050022072</v>
      </c>
      <c r="BI329">
        <f t="shared" si="86"/>
        <v>2.3422419072951173</v>
      </c>
      <c r="BN329">
        <v>1538.9</v>
      </c>
      <c r="BO329">
        <v>258.73</v>
      </c>
      <c r="BP329">
        <v>2.4020000000000001</v>
      </c>
      <c r="BQ329" s="3">
        <f t="shared" si="93"/>
        <v>10.051978459030652</v>
      </c>
      <c r="BR329" s="3">
        <f t="shared" si="94"/>
        <v>-9.7439791190603522</v>
      </c>
      <c r="BS329">
        <f t="shared" si="87"/>
        <v>13.999549993249797</v>
      </c>
    </row>
    <row r="330" spans="1:71" x14ac:dyDescent="0.2">
      <c r="A330">
        <v>1700.5</v>
      </c>
      <c r="B330">
        <v>256.7</v>
      </c>
      <c r="C330">
        <v>1.806</v>
      </c>
      <c r="D330">
        <v>12.7</v>
      </c>
      <c r="E330">
        <v>-12.48</v>
      </c>
      <c r="G330">
        <v>1538.9</v>
      </c>
      <c r="H330">
        <v>258.73</v>
      </c>
      <c r="I330">
        <v>2.4020000000000001</v>
      </c>
      <c r="J330">
        <v>10.77</v>
      </c>
      <c r="K330">
        <v>-10.44</v>
      </c>
      <c r="M330">
        <v>1546.1</v>
      </c>
      <c r="N330">
        <v>258.67</v>
      </c>
      <c r="O330">
        <v>2.4020000000000001</v>
      </c>
      <c r="P330">
        <v>10.9</v>
      </c>
      <c r="Q330">
        <v>-10.6</v>
      </c>
      <c r="R330">
        <f t="shared" si="82"/>
        <v>15.204275714416653</v>
      </c>
      <c r="T330">
        <f t="shared" si="83"/>
        <v>14.469114004653889</v>
      </c>
      <c r="U330" s="3">
        <f t="shared" si="84"/>
        <v>1546.1</v>
      </c>
      <c r="AK330">
        <v>1546.1</v>
      </c>
      <c r="AL330">
        <v>258.67</v>
      </c>
      <c r="AM330">
        <v>2.4020000000000001</v>
      </c>
      <c r="AN330">
        <v>10.9</v>
      </c>
      <c r="AO330">
        <v>-10.6</v>
      </c>
      <c r="AR330">
        <v>1689.1</v>
      </c>
      <c r="AW330">
        <v>1553.4</v>
      </c>
      <c r="AX330">
        <v>258.52</v>
      </c>
      <c r="AY330">
        <v>2.403</v>
      </c>
      <c r="AZ330">
        <v>10.95</v>
      </c>
      <c r="BA330">
        <v>-10.69</v>
      </c>
      <c r="BB330">
        <f t="shared" si="85"/>
        <v>15.302895150918337</v>
      </c>
      <c r="BC330">
        <f t="shared" si="88"/>
        <v>14.302895150918337</v>
      </c>
      <c r="BD330">
        <f t="shared" si="89"/>
        <v>10.234449125998038</v>
      </c>
      <c r="BE330">
        <f t="shared" si="90"/>
        <v>-9.9914393750610984</v>
      </c>
      <c r="BF330">
        <f t="shared" si="91"/>
        <v>14.302895150918339</v>
      </c>
      <c r="BH330">
        <f t="shared" si="92"/>
        <v>0.77338395404871074</v>
      </c>
      <c r="BI330">
        <f t="shared" si="86"/>
        <v>2.3441802808436076</v>
      </c>
      <c r="BN330">
        <v>1546.1</v>
      </c>
      <c r="BO330">
        <v>258.67</v>
      </c>
      <c r="BP330">
        <v>2.4020000000000001</v>
      </c>
      <c r="BQ330" s="3">
        <f t="shared" si="93"/>
        <v>10.183096399674954</v>
      </c>
      <c r="BR330" s="3">
        <f t="shared" si="94"/>
        <v>-9.9028276914270155</v>
      </c>
      <c r="BS330">
        <f t="shared" si="87"/>
        <v>14.204275714416653</v>
      </c>
    </row>
    <row r="331" spans="1:71" x14ac:dyDescent="0.2">
      <c r="A331">
        <v>1706.2</v>
      </c>
      <c r="B331">
        <v>256.74</v>
      </c>
      <c r="C331">
        <v>1.8049999999999999</v>
      </c>
      <c r="D331">
        <v>12.81</v>
      </c>
      <c r="E331">
        <v>-12.5</v>
      </c>
      <c r="G331">
        <v>1546.1</v>
      </c>
      <c r="H331">
        <v>258.67</v>
      </c>
      <c r="I331">
        <v>2.4020000000000001</v>
      </c>
      <c r="J331">
        <v>10.9</v>
      </c>
      <c r="K331">
        <v>-10.6</v>
      </c>
      <c r="M331">
        <v>1553.4</v>
      </c>
      <c r="N331">
        <v>258.52</v>
      </c>
      <c r="O331">
        <v>2.403</v>
      </c>
      <c r="P331">
        <v>10.95</v>
      </c>
      <c r="Q331">
        <v>-10.69</v>
      </c>
      <c r="R331">
        <f t="shared" si="82"/>
        <v>15.302895150918337</v>
      </c>
      <c r="T331">
        <f t="shared" si="83"/>
        <v>14.476179673469387</v>
      </c>
      <c r="U331" s="3">
        <f t="shared" si="84"/>
        <v>1553.4</v>
      </c>
      <c r="AK331">
        <v>1553.4</v>
      </c>
      <c r="AL331">
        <v>258.52</v>
      </c>
      <c r="AM331">
        <v>2.403</v>
      </c>
      <c r="AN331">
        <v>10.95</v>
      </c>
      <c r="AO331">
        <v>-10.69</v>
      </c>
      <c r="AR331">
        <v>1694.8</v>
      </c>
      <c r="AW331">
        <v>1560.1</v>
      </c>
      <c r="AX331">
        <v>258.36</v>
      </c>
      <c r="AY331">
        <v>2.4039999999999999</v>
      </c>
      <c r="AZ331">
        <v>11</v>
      </c>
      <c r="BA331">
        <v>-10.77</v>
      </c>
      <c r="BB331">
        <f t="shared" si="85"/>
        <v>15.394573719333705</v>
      </c>
      <c r="BC331">
        <f t="shared" si="88"/>
        <v>14.394573719333705</v>
      </c>
      <c r="BD331">
        <f t="shared" si="89"/>
        <v>10.285462514224388</v>
      </c>
      <c r="BE331">
        <f t="shared" si="90"/>
        <v>-10.070402843472424</v>
      </c>
      <c r="BF331">
        <f t="shared" si="91"/>
        <v>14.394573719333705</v>
      </c>
      <c r="BH331">
        <f t="shared" si="92"/>
        <v>0.77483355875331117</v>
      </c>
      <c r="BI331">
        <f t="shared" si="86"/>
        <v>2.3456298855482078</v>
      </c>
      <c r="BN331">
        <v>1553.4</v>
      </c>
      <c r="BO331">
        <v>258.52</v>
      </c>
      <c r="BP331">
        <v>2.403</v>
      </c>
      <c r="BQ331" s="3">
        <f t="shared" si="93"/>
        <v>10.234449125998038</v>
      </c>
      <c r="BR331" s="3">
        <f t="shared" si="94"/>
        <v>-9.9914393750610984</v>
      </c>
      <c r="BS331">
        <f t="shared" si="87"/>
        <v>14.302895150918339</v>
      </c>
    </row>
    <row r="332" spans="1:71" x14ac:dyDescent="0.2">
      <c r="A332">
        <v>1712</v>
      </c>
      <c r="B332">
        <v>256.7</v>
      </c>
      <c r="C332">
        <v>1.8049999999999999</v>
      </c>
      <c r="D332">
        <v>12.9</v>
      </c>
      <c r="E332">
        <v>-12.55</v>
      </c>
      <c r="G332">
        <v>1553.4</v>
      </c>
      <c r="H332">
        <v>258.52</v>
      </c>
      <c r="I332">
        <v>2.403</v>
      </c>
      <c r="J332">
        <v>10.95</v>
      </c>
      <c r="K332">
        <v>-10.69</v>
      </c>
      <c r="M332">
        <v>1560.1</v>
      </c>
      <c r="N332">
        <v>258.36</v>
      </c>
      <c r="O332">
        <v>2.4039999999999999</v>
      </c>
      <c r="P332">
        <v>11</v>
      </c>
      <c r="Q332">
        <v>-10.77</v>
      </c>
      <c r="R332">
        <f t="shared" si="82"/>
        <v>15.394573719333705</v>
      </c>
      <c r="T332">
        <f t="shared" si="83"/>
        <v>14.482635440620873</v>
      </c>
      <c r="U332" s="3">
        <f t="shared" si="84"/>
        <v>1560.1</v>
      </c>
      <c r="AK332">
        <v>1560.1</v>
      </c>
      <c r="AL332">
        <v>258.36</v>
      </c>
      <c r="AM332">
        <v>2.4039999999999999</v>
      </c>
      <c r="AN332">
        <v>11</v>
      </c>
      <c r="AO332">
        <v>-10.77</v>
      </c>
      <c r="AR332">
        <v>1700.5</v>
      </c>
      <c r="AW332">
        <v>1566.5</v>
      </c>
      <c r="AX332">
        <v>258.3</v>
      </c>
      <c r="AY332">
        <v>2.4039999999999999</v>
      </c>
      <c r="AZ332">
        <v>11.06</v>
      </c>
      <c r="BA332">
        <v>-10.86</v>
      </c>
      <c r="BB332">
        <f t="shared" si="85"/>
        <v>15.500425800603027</v>
      </c>
      <c r="BC332">
        <f t="shared" si="88"/>
        <v>14.500425800603027</v>
      </c>
      <c r="BD332">
        <f t="shared" si="89"/>
        <v>10.346471214257242</v>
      </c>
      <c r="BE332">
        <f t="shared" si="90"/>
        <v>-10.15937408560883</v>
      </c>
      <c r="BF332">
        <f t="shared" si="91"/>
        <v>14.500425800603029</v>
      </c>
      <c r="BH332">
        <f t="shared" si="92"/>
        <v>0.77627432898387272</v>
      </c>
      <c r="BI332">
        <f t="shared" si="86"/>
        <v>2.3470706557787695</v>
      </c>
      <c r="BN332">
        <v>1560.1</v>
      </c>
      <c r="BO332">
        <v>258.36</v>
      </c>
      <c r="BP332">
        <v>2.4039999999999999</v>
      </c>
      <c r="BQ332" s="3">
        <f t="shared" si="93"/>
        <v>10.285462514224388</v>
      </c>
      <c r="BR332" s="3">
        <f t="shared" si="94"/>
        <v>-10.070402843472424</v>
      </c>
      <c r="BS332">
        <f t="shared" si="87"/>
        <v>14.394573719333705</v>
      </c>
    </row>
    <row r="333" spans="1:71" x14ac:dyDescent="0.2">
      <c r="A333">
        <v>1717</v>
      </c>
      <c r="B333">
        <v>256.55</v>
      </c>
      <c r="C333">
        <v>1.806</v>
      </c>
      <c r="D333">
        <v>13.09</v>
      </c>
      <c r="E333">
        <v>-12.64</v>
      </c>
      <c r="G333">
        <v>1560.1</v>
      </c>
      <c r="H333">
        <v>258.36</v>
      </c>
      <c r="I333">
        <v>2.4039999999999999</v>
      </c>
      <c r="J333">
        <v>11</v>
      </c>
      <c r="K333">
        <v>-10.77</v>
      </c>
      <c r="M333">
        <v>1566.5</v>
      </c>
      <c r="N333">
        <v>258.3</v>
      </c>
      <c r="O333">
        <v>2.4039999999999999</v>
      </c>
      <c r="P333">
        <v>11.06</v>
      </c>
      <c r="Q333">
        <v>-10.86</v>
      </c>
      <c r="R333">
        <f t="shared" si="82"/>
        <v>15.500425800603027</v>
      </c>
      <c r="T333">
        <f t="shared" si="83"/>
        <v>14.488776305079437</v>
      </c>
      <c r="U333" s="3">
        <f t="shared" si="84"/>
        <v>1566.5</v>
      </c>
      <c r="AK333">
        <v>1566.5</v>
      </c>
      <c r="AL333">
        <v>258.3</v>
      </c>
      <c r="AM333">
        <v>2.4039999999999999</v>
      </c>
      <c r="AN333">
        <v>11.06</v>
      </c>
      <c r="AO333">
        <v>-10.86</v>
      </c>
      <c r="AR333">
        <v>1706.2</v>
      </c>
      <c r="AW333">
        <v>1572.8</v>
      </c>
      <c r="AX333">
        <v>258.24</v>
      </c>
      <c r="AY333">
        <v>2.4039999999999999</v>
      </c>
      <c r="AZ333">
        <v>11.11</v>
      </c>
      <c r="BA333">
        <v>-10.95</v>
      </c>
      <c r="BB333">
        <f t="shared" si="85"/>
        <v>15.599185876192385</v>
      </c>
      <c r="BC333">
        <f t="shared" si="88"/>
        <v>14.599185876192385</v>
      </c>
      <c r="BD333">
        <f t="shared" si="89"/>
        <v>10.397783344068221</v>
      </c>
      <c r="BE333">
        <f t="shared" si="90"/>
        <v>-10.248040289608189</v>
      </c>
      <c r="BF333">
        <f t="shared" si="91"/>
        <v>14.599185876192387</v>
      </c>
      <c r="BH333">
        <f t="shared" si="92"/>
        <v>0.77814534406489511</v>
      </c>
      <c r="BI333">
        <f t="shared" si="86"/>
        <v>2.3489416708597917</v>
      </c>
      <c r="BN333">
        <v>1566.5</v>
      </c>
      <c r="BO333">
        <v>258.3</v>
      </c>
      <c r="BP333">
        <v>2.4039999999999999</v>
      </c>
      <c r="BQ333" s="3">
        <f t="shared" si="93"/>
        <v>10.346471214257242</v>
      </c>
      <c r="BR333" s="3">
        <f t="shared" si="94"/>
        <v>-10.15937408560883</v>
      </c>
      <c r="BS333">
        <f t="shared" si="87"/>
        <v>14.500425800603029</v>
      </c>
    </row>
    <row r="334" spans="1:71" x14ac:dyDescent="0.2">
      <c r="A334">
        <v>1722</v>
      </c>
      <c r="B334">
        <v>256.51</v>
      </c>
      <c r="C334">
        <v>1.806</v>
      </c>
      <c r="D334">
        <v>13.19</v>
      </c>
      <c r="E334">
        <v>-12.69</v>
      </c>
      <c r="G334">
        <v>1566.5</v>
      </c>
      <c r="H334">
        <v>258.3</v>
      </c>
      <c r="I334">
        <v>2.4039999999999999</v>
      </c>
      <c r="J334">
        <v>11.06</v>
      </c>
      <c r="K334">
        <v>-10.86</v>
      </c>
      <c r="M334">
        <v>1572.8</v>
      </c>
      <c r="N334">
        <v>258.24</v>
      </c>
      <c r="O334">
        <v>2.4039999999999999</v>
      </c>
      <c r="P334">
        <v>11.11</v>
      </c>
      <c r="Q334">
        <v>-10.95</v>
      </c>
      <c r="R334">
        <f t="shared" si="82"/>
        <v>15.599185876192385</v>
      </c>
      <c r="T334">
        <f t="shared" si="83"/>
        <v>14.494796763580419</v>
      </c>
      <c r="U334" s="3">
        <f t="shared" si="84"/>
        <v>1572.8</v>
      </c>
      <c r="AK334">
        <v>1572.8</v>
      </c>
      <c r="AL334">
        <v>258.24</v>
      </c>
      <c r="AM334">
        <v>2.4039999999999999</v>
      </c>
      <c r="AN334">
        <v>11.11</v>
      </c>
      <c r="AO334">
        <v>-10.95</v>
      </c>
      <c r="AR334">
        <v>1712</v>
      </c>
      <c r="AW334">
        <v>1579.2</v>
      </c>
      <c r="AX334">
        <v>258.18</v>
      </c>
      <c r="AY334">
        <v>2.4039999999999999</v>
      </c>
      <c r="AZ334">
        <v>11.16</v>
      </c>
      <c r="BA334">
        <v>-11.04</v>
      </c>
      <c r="BB334">
        <f t="shared" si="85"/>
        <v>15.697999872595233</v>
      </c>
      <c r="BC334">
        <f t="shared" si="88"/>
        <v>14.697999872595233</v>
      </c>
      <c r="BD334">
        <f t="shared" si="89"/>
        <v>10.449081405874987</v>
      </c>
      <c r="BE334">
        <f t="shared" si="90"/>
        <v>-10.336725691833321</v>
      </c>
      <c r="BF334">
        <f t="shared" si="91"/>
        <v>14.697999872595231</v>
      </c>
      <c r="BH334">
        <f t="shared" si="92"/>
        <v>0.7799928106368994</v>
      </c>
      <c r="BI334">
        <f t="shared" si="86"/>
        <v>2.350789137431796</v>
      </c>
      <c r="BN334">
        <v>1572.8</v>
      </c>
      <c r="BO334">
        <v>258.24</v>
      </c>
      <c r="BP334">
        <v>2.4039999999999999</v>
      </c>
      <c r="BQ334" s="3">
        <f t="shared" si="93"/>
        <v>10.397783344068221</v>
      </c>
      <c r="BR334" s="3">
        <f t="shared" si="94"/>
        <v>-10.248040289608189</v>
      </c>
      <c r="BS334">
        <f t="shared" si="87"/>
        <v>14.599185876192387</v>
      </c>
    </row>
    <row r="335" spans="1:71" x14ac:dyDescent="0.2">
      <c r="A335">
        <v>1727.1</v>
      </c>
      <c r="B335">
        <v>256.37</v>
      </c>
      <c r="C335">
        <v>1.806</v>
      </c>
      <c r="D335">
        <v>13.28</v>
      </c>
      <c r="E335">
        <v>-12.74</v>
      </c>
      <c r="G335">
        <v>1572.8</v>
      </c>
      <c r="H335">
        <v>258.24</v>
      </c>
      <c r="I335">
        <v>2.4039999999999999</v>
      </c>
      <c r="J335">
        <v>11.11</v>
      </c>
      <c r="K335">
        <v>-10.95</v>
      </c>
      <c r="M335">
        <v>1579.2</v>
      </c>
      <c r="N335">
        <v>258.18</v>
      </c>
      <c r="O335">
        <v>2.4039999999999999</v>
      </c>
      <c r="P335">
        <v>11.16</v>
      </c>
      <c r="Q335">
        <v>-11.04</v>
      </c>
      <c r="R335">
        <f t="shared" si="82"/>
        <v>15.697999872595233</v>
      </c>
      <c r="T335">
        <f t="shared" si="83"/>
        <v>14.500888142509893</v>
      </c>
      <c r="U335" s="3">
        <f t="shared" si="84"/>
        <v>1579.2</v>
      </c>
      <c r="AK335">
        <v>1579.2</v>
      </c>
      <c r="AL335">
        <v>258.18</v>
      </c>
      <c r="AM335">
        <v>2.4039999999999999</v>
      </c>
      <c r="AN335">
        <v>11.16</v>
      </c>
      <c r="AO335">
        <v>-11.04</v>
      </c>
      <c r="AR335">
        <v>1717</v>
      </c>
      <c r="AW335">
        <v>1585.6</v>
      </c>
      <c r="AX335">
        <v>258.12</v>
      </c>
      <c r="AY335">
        <v>2.4039999999999999</v>
      </c>
      <c r="AZ335">
        <v>11.21</v>
      </c>
      <c r="BA335">
        <v>-11.13</v>
      </c>
      <c r="BB335">
        <f t="shared" si="85"/>
        <v>15.796866777940494</v>
      </c>
      <c r="BC335">
        <f t="shared" si="88"/>
        <v>14.796866777940494</v>
      </c>
      <c r="BD335">
        <f t="shared" si="89"/>
        <v>10.500365604927797</v>
      </c>
      <c r="BE335">
        <f t="shared" si="90"/>
        <v>-10.425429900343122</v>
      </c>
      <c r="BF335">
        <f t="shared" si="91"/>
        <v>14.796866777940496</v>
      </c>
      <c r="BH335">
        <f t="shared" si="92"/>
        <v>0.78181715811378349</v>
      </c>
      <c r="BI335">
        <f t="shared" si="86"/>
        <v>2.3526134849086802</v>
      </c>
      <c r="BN335">
        <v>1579.2</v>
      </c>
      <c r="BO335">
        <v>258.18</v>
      </c>
      <c r="BP335">
        <v>2.4039999999999999</v>
      </c>
      <c r="BQ335" s="3">
        <f t="shared" si="93"/>
        <v>10.449081405874987</v>
      </c>
      <c r="BR335" s="3">
        <f t="shared" si="94"/>
        <v>-10.336725691833321</v>
      </c>
      <c r="BS335">
        <f t="shared" si="87"/>
        <v>14.697999872595231</v>
      </c>
    </row>
    <row r="336" spans="1:71" x14ac:dyDescent="0.2">
      <c r="A336">
        <v>1732.1</v>
      </c>
      <c r="B336">
        <v>256.22000000000003</v>
      </c>
      <c r="C336">
        <v>1.8069999999999999</v>
      </c>
      <c r="D336">
        <v>13.4</v>
      </c>
      <c r="E336">
        <v>-12.76</v>
      </c>
      <c r="G336">
        <v>1579.2</v>
      </c>
      <c r="H336">
        <v>258.18</v>
      </c>
      <c r="I336">
        <v>2.4039999999999999</v>
      </c>
      <c r="J336">
        <v>11.16</v>
      </c>
      <c r="K336">
        <v>-11.04</v>
      </c>
      <c r="M336">
        <v>1585.6</v>
      </c>
      <c r="N336">
        <v>258.12</v>
      </c>
      <c r="O336">
        <v>2.4039999999999999</v>
      </c>
      <c r="P336">
        <v>11.21</v>
      </c>
      <c r="Q336">
        <v>-11.13</v>
      </c>
      <c r="R336">
        <f t="shared" si="82"/>
        <v>15.796866777940494</v>
      </c>
      <c r="T336">
        <f t="shared" si="83"/>
        <v>14.506954884854652</v>
      </c>
      <c r="U336" s="3">
        <f t="shared" si="84"/>
        <v>1585.6</v>
      </c>
      <c r="AK336">
        <v>1585.6</v>
      </c>
      <c r="AL336">
        <v>258.12</v>
      </c>
      <c r="AM336">
        <v>2.4039999999999999</v>
      </c>
      <c r="AN336">
        <v>11.21</v>
      </c>
      <c r="AO336">
        <v>-11.13</v>
      </c>
      <c r="AR336">
        <v>1722</v>
      </c>
      <c r="AW336">
        <v>1591.9</v>
      </c>
      <c r="AX336">
        <v>258.16000000000003</v>
      </c>
      <c r="AY336">
        <v>2.4039999999999999</v>
      </c>
      <c r="AZ336">
        <v>11.26</v>
      </c>
      <c r="BA336">
        <v>-11.22</v>
      </c>
      <c r="BB336">
        <f t="shared" si="85"/>
        <v>15.895785604996062</v>
      </c>
      <c r="BC336">
        <f t="shared" si="88"/>
        <v>14.895785604996062</v>
      </c>
      <c r="BD336">
        <f t="shared" si="89"/>
        <v>10.551636143075498</v>
      </c>
      <c r="BE336">
        <f t="shared" si="90"/>
        <v>-10.514152533331004</v>
      </c>
      <c r="BF336">
        <f t="shared" si="91"/>
        <v>14.895785604996062</v>
      </c>
      <c r="BH336">
        <f t="shared" si="92"/>
        <v>0.78361880584472821</v>
      </c>
      <c r="BI336">
        <f t="shared" si="86"/>
        <v>2.354415132639625</v>
      </c>
      <c r="BN336">
        <v>1585.6</v>
      </c>
      <c r="BO336">
        <v>258.12</v>
      </c>
      <c r="BP336">
        <v>2.4039999999999999</v>
      </c>
      <c r="BQ336" s="3">
        <f t="shared" si="93"/>
        <v>10.500365604927797</v>
      </c>
      <c r="BR336" s="3">
        <f t="shared" si="94"/>
        <v>-10.425429900343122</v>
      </c>
      <c r="BS336">
        <f t="shared" si="87"/>
        <v>14.796866777940496</v>
      </c>
    </row>
    <row r="337" spans="1:71" x14ac:dyDescent="0.2">
      <c r="A337">
        <v>1737.1</v>
      </c>
      <c r="B337">
        <v>256.17</v>
      </c>
      <c r="C337">
        <v>1.8069999999999999</v>
      </c>
      <c r="D337">
        <v>13.49</v>
      </c>
      <c r="E337">
        <v>-12.8</v>
      </c>
      <c r="G337">
        <v>1585.6</v>
      </c>
      <c r="H337">
        <v>258.12</v>
      </c>
      <c r="I337">
        <v>2.4039999999999999</v>
      </c>
      <c r="J337">
        <v>11.21</v>
      </c>
      <c r="K337">
        <v>-11.13</v>
      </c>
      <c r="M337">
        <v>1591.9</v>
      </c>
      <c r="N337">
        <v>258.16000000000003</v>
      </c>
      <c r="O337">
        <v>2.4039999999999999</v>
      </c>
      <c r="P337">
        <v>11.26</v>
      </c>
      <c r="Q337">
        <v>-11.22</v>
      </c>
      <c r="R337">
        <f t="shared" si="82"/>
        <v>15.895785604996062</v>
      </c>
      <c r="T337">
        <f t="shared" si="83"/>
        <v>14.512902965032701</v>
      </c>
      <c r="U337" s="3">
        <f t="shared" si="84"/>
        <v>1591.9</v>
      </c>
      <c r="AK337">
        <v>1591.9</v>
      </c>
      <c r="AL337">
        <v>258.16000000000003</v>
      </c>
      <c r="AM337">
        <v>2.4039999999999999</v>
      </c>
      <c r="AN337">
        <v>11.26</v>
      </c>
      <c r="AO337">
        <v>-11.22</v>
      </c>
      <c r="AR337">
        <v>1727.1</v>
      </c>
      <c r="AW337">
        <v>1598.3</v>
      </c>
      <c r="AX337">
        <v>258.10000000000002</v>
      </c>
      <c r="AY337">
        <v>2.4039999999999999</v>
      </c>
      <c r="AZ337">
        <v>11.31</v>
      </c>
      <c r="BA337">
        <v>-11.31</v>
      </c>
      <c r="BB337">
        <f t="shared" si="85"/>
        <v>15.994755390439705</v>
      </c>
      <c r="BC337">
        <f t="shared" si="88"/>
        <v>14.994755390439705</v>
      </c>
      <c r="BD337">
        <f t="shared" si="89"/>
        <v>10.602893218813454</v>
      </c>
      <c r="BE337">
        <f t="shared" si="90"/>
        <v>-10.602893218813451</v>
      </c>
      <c r="BF337">
        <f t="shared" si="91"/>
        <v>14.994755390439705</v>
      </c>
      <c r="BH337">
        <f t="shared" si="92"/>
        <v>0.78539816339744817</v>
      </c>
      <c r="BI337">
        <f t="shared" si="86"/>
        <v>2.3561944901923448</v>
      </c>
      <c r="BN337">
        <v>1591.9</v>
      </c>
      <c r="BO337">
        <v>258.16000000000003</v>
      </c>
      <c r="BP337">
        <v>2.4039999999999999</v>
      </c>
      <c r="BQ337" s="3">
        <f t="shared" si="93"/>
        <v>10.551636143075498</v>
      </c>
      <c r="BR337" s="3">
        <f t="shared" si="94"/>
        <v>-10.514152533331004</v>
      </c>
      <c r="BS337">
        <f t="shared" si="87"/>
        <v>14.895785604996062</v>
      </c>
    </row>
    <row r="338" spans="1:71" x14ac:dyDescent="0.2">
      <c r="A338">
        <v>1742.1</v>
      </c>
      <c r="B338">
        <v>256.02999999999997</v>
      </c>
      <c r="C338">
        <v>1.8080000000000001</v>
      </c>
      <c r="D338">
        <v>13.59</v>
      </c>
      <c r="E338">
        <v>-12.85</v>
      </c>
      <c r="G338">
        <v>1591.9</v>
      </c>
      <c r="H338">
        <v>258.16000000000003</v>
      </c>
      <c r="I338">
        <v>2.4039999999999999</v>
      </c>
      <c r="J338">
        <v>11.26</v>
      </c>
      <c r="K338">
        <v>-11.22</v>
      </c>
      <c r="M338">
        <v>1598.3</v>
      </c>
      <c r="N338">
        <v>258.10000000000002</v>
      </c>
      <c r="O338">
        <v>2.4039999999999999</v>
      </c>
      <c r="P338">
        <v>11.31</v>
      </c>
      <c r="Q338">
        <v>-11.31</v>
      </c>
      <c r="R338">
        <f t="shared" si="82"/>
        <v>15.994755390439705</v>
      </c>
      <c r="T338">
        <f t="shared" si="83"/>
        <v>14.518921404552978</v>
      </c>
      <c r="U338" s="3">
        <f t="shared" si="84"/>
        <v>1598.3</v>
      </c>
      <c r="AK338">
        <v>1598.3</v>
      </c>
      <c r="AL338">
        <v>258.10000000000002</v>
      </c>
      <c r="AM338">
        <v>2.4039999999999999</v>
      </c>
      <c r="AN338">
        <v>11.31</v>
      </c>
      <c r="AO338">
        <v>-11.31</v>
      </c>
      <c r="AR338">
        <v>1732.1</v>
      </c>
      <c r="AW338">
        <v>1604.6</v>
      </c>
      <c r="AX338">
        <v>258.04000000000002</v>
      </c>
      <c r="AY338">
        <v>2.4039999999999999</v>
      </c>
      <c r="AZ338">
        <v>11.38</v>
      </c>
      <c r="BA338">
        <v>-11.38</v>
      </c>
      <c r="BB338">
        <f t="shared" si="85"/>
        <v>16.093750339805823</v>
      </c>
      <c r="BC338">
        <f t="shared" si="88"/>
        <v>15.093750339805823</v>
      </c>
      <c r="BD338">
        <f t="shared" si="89"/>
        <v>10.672893218813456</v>
      </c>
      <c r="BE338">
        <f t="shared" si="90"/>
        <v>-10.672893218813453</v>
      </c>
      <c r="BF338">
        <f t="shared" si="91"/>
        <v>15.093750339805824</v>
      </c>
      <c r="BH338">
        <f t="shared" si="92"/>
        <v>0.78539816339744817</v>
      </c>
      <c r="BI338">
        <f t="shared" si="86"/>
        <v>2.3561944901923448</v>
      </c>
      <c r="BN338">
        <v>1598.3</v>
      </c>
      <c r="BO338">
        <v>258.10000000000002</v>
      </c>
      <c r="BP338">
        <v>2.4039999999999999</v>
      </c>
      <c r="BQ338" s="3">
        <f t="shared" si="93"/>
        <v>10.602893218813454</v>
      </c>
      <c r="BR338" s="3">
        <f t="shared" si="94"/>
        <v>-10.602893218813451</v>
      </c>
      <c r="BS338">
        <f t="shared" si="87"/>
        <v>14.994755390439705</v>
      </c>
    </row>
    <row r="339" spans="1:71" x14ac:dyDescent="0.2">
      <c r="A339">
        <v>1747.1</v>
      </c>
      <c r="B339">
        <v>255.98</v>
      </c>
      <c r="C339">
        <v>1.8080000000000001</v>
      </c>
      <c r="D339">
        <v>13.7</v>
      </c>
      <c r="E339">
        <v>-12.87</v>
      </c>
      <c r="G339">
        <v>1598.3</v>
      </c>
      <c r="H339">
        <v>258.10000000000002</v>
      </c>
      <c r="I339">
        <v>2.4039999999999999</v>
      </c>
      <c r="J339">
        <v>11.31</v>
      </c>
      <c r="K339">
        <v>-11.31</v>
      </c>
      <c r="M339">
        <v>1604.6</v>
      </c>
      <c r="N339">
        <v>258.04000000000002</v>
      </c>
      <c r="O339">
        <v>2.4039999999999999</v>
      </c>
      <c r="P339">
        <v>11.38</v>
      </c>
      <c r="Q339">
        <v>-11.38</v>
      </c>
      <c r="R339">
        <f t="shared" si="82"/>
        <v>16.093750339805823</v>
      </c>
      <c r="T339">
        <f t="shared" si="83"/>
        <v>14.524822314470399</v>
      </c>
      <c r="U339" s="3">
        <f t="shared" si="84"/>
        <v>1604.6</v>
      </c>
      <c r="AK339">
        <v>1604.6</v>
      </c>
      <c r="AL339">
        <v>258.04000000000002</v>
      </c>
      <c r="AM339">
        <v>2.4039999999999999</v>
      </c>
      <c r="AN339">
        <v>11.38</v>
      </c>
      <c r="AO339">
        <v>-11.38</v>
      </c>
      <c r="AR339">
        <v>1737.1</v>
      </c>
      <c r="AW339">
        <v>1611</v>
      </c>
      <c r="AX339">
        <v>257.99</v>
      </c>
      <c r="AY339">
        <v>2.403</v>
      </c>
      <c r="AZ339">
        <v>11.44</v>
      </c>
      <c r="BA339">
        <v>-11.48</v>
      </c>
      <c r="BB339">
        <f t="shared" si="85"/>
        <v>16.206912105641837</v>
      </c>
      <c r="BC339">
        <f t="shared" si="88"/>
        <v>15.206912105641837</v>
      </c>
      <c r="BD339">
        <f t="shared" si="89"/>
        <v>10.73412833700643</v>
      </c>
      <c r="BE339">
        <f t="shared" si="90"/>
        <v>-10.771660254268694</v>
      </c>
      <c r="BF339">
        <f t="shared" si="91"/>
        <v>15.206912105641839</v>
      </c>
      <c r="BH339">
        <f t="shared" si="92"/>
        <v>0.78714336232373094</v>
      </c>
      <c r="BI339">
        <f t="shared" si="86"/>
        <v>2.3579396891186279</v>
      </c>
      <c r="BN339">
        <v>1604.6</v>
      </c>
      <c r="BO339">
        <v>258.04000000000002</v>
      </c>
      <c r="BP339">
        <v>2.4039999999999999</v>
      </c>
      <c r="BQ339" s="3">
        <f t="shared" si="93"/>
        <v>10.672893218813456</v>
      </c>
      <c r="BR339" s="3">
        <f t="shared" si="94"/>
        <v>-10.672893218813453</v>
      </c>
      <c r="BS339">
        <f t="shared" si="87"/>
        <v>15.093750339805824</v>
      </c>
    </row>
    <row r="340" spans="1:71" x14ac:dyDescent="0.2">
      <c r="A340">
        <v>1752.1</v>
      </c>
      <c r="B340">
        <v>255.84</v>
      </c>
      <c r="C340">
        <v>1.8080000000000001</v>
      </c>
      <c r="D340">
        <v>13.8</v>
      </c>
      <c r="E340">
        <v>-12.91</v>
      </c>
      <c r="G340">
        <v>1604.6</v>
      </c>
      <c r="H340">
        <v>258.04000000000002</v>
      </c>
      <c r="I340">
        <v>2.4039999999999999</v>
      </c>
      <c r="J340">
        <v>11.38</v>
      </c>
      <c r="K340">
        <v>-11.38</v>
      </c>
      <c r="M340">
        <v>1611</v>
      </c>
      <c r="N340">
        <v>257.99</v>
      </c>
      <c r="O340">
        <v>2.403</v>
      </c>
      <c r="P340">
        <v>11.44</v>
      </c>
      <c r="Q340">
        <v>-11.48</v>
      </c>
      <c r="R340">
        <f t="shared" si="82"/>
        <v>16.206912105641837</v>
      </c>
      <c r="T340">
        <f t="shared" si="83"/>
        <v>14.530793214256528</v>
      </c>
      <c r="U340" s="3">
        <f t="shared" si="84"/>
        <v>1611</v>
      </c>
      <c r="AK340">
        <v>1611</v>
      </c>
      <c r="AL340">
        <v>257.99</v>
      </c>
      <c r="AM340">
        <v>2.403</v>
      </c>
      <c r="AN340">
        <v>11.44</v>
      </c>
      <c r="AO340">
        <v>-11.48</v>
      </c>
      <c r="AR340">
        <v>1742.1</v>
      </c>
      <c r="AW340">
        <v>1617.3</v>
      </c>
      <c r="AX340">
        <v>257.93</v>
      </c>
      <c r="AY340">
        <v>2.403</v>
      </c>
      <c r="AZ340">
        <v>11.49</v>
      </c>
      <c r="BA340">
        <v>-11.57</v>
      </c>
      <c r="BB340">
        <f t="shared" si="85"/>
        <v>16.305980497964544</v>
      </c>
      <c r="BC340">
        <f t="shared" si="88"/>
        <v>15.305980497964544</v>
      </c>
      <c r="BD340">
        <f t="shared" si="89"/>
        <v>10.785350561627723</v>
      </c>
      <c r="BE340">
        <f t="shared" si="90"/>
        <v>-10.860444386251764</v>
      </c>
      <c r="BF340">
        <f t="shared" si="91"/>
        <v>15.305980497964542</v>
      </c>
      <c r="BH340">
        <f t="shared" si="92"/>
        <v>0.7888673602342956</v>
      </c>
      <c r="BI340">
        <f t="shared" si="86"/>
        <v>2.359663687029192</v>
      </c>
      <c r="BN340">
        <v>1611</v>
      </c>
      <c r="BO340">
        <v>257.99</v>
      </c>
      <c r="BP340">
        <v>2.403</v>
      </c>
      <c r="BQ340" s="3">
        <f t="shared" si="93"/>
        <v>10.73412833700643</v>
      </c>
      <c r="BR340" s="3">
        <f t="shared" si="94"/>
        <v>-10.771660254268694</v>
      </c>
      <c r="BS340">
        <f t="shared" si="87"/>
        <v>15.206912105641839</v>
      </c>
    </row>
    <row r="341" spans="1:71" x14ac:dyDescent="0.2">
      <c r="A341">
        <v>1757.1</v>
      </c>
      <c r="B341">
        <v>255.7</v>
      </c>
      <c r="C341">
        <v>1.8089999999999999</v>
      </c>
      <c r="D341">
        <v>13.9</v>
      </c>
      <c r="E341">
        <v>-12.96</v>
      </c>
      <c r="G341">
        <v>1611</v>
      </c>
      <c r="H341">
        <v>257.99</v>
      </c>
      <c r="I341">
        <v>2.403</v>
      </c>
      <c r="J341">
        <v>11.44</v>
      </c>
      <c r="K341">
        <v>-11.48</v>
      </c>
      <c r="M341">
        <v>1617.3</v>
      </c>
      <c r="N341">
        <v>257.93</v>
      </c>
      <c r="O341">
        <v>2.403</v>
      </c>
      <c r="P341">
        <v>11.49</v>
      </c>
      <c r="Q341">
        <v>-11.57</v>
      </c>
      <c r="R341">
        <f t="shared" si="82"/>
        <v>16.305980497964544</v>
      </c>
      <c r="T341">
        <f t="shared" si="83"/>
        <v>14.536647696179664</v>
      </c>
      <c r="U341" s="3">
        <f t="shared" si="84"/>
        <v>1617.3</v>
      </c>
      <c r="AK341">
        <v>1617.3</v>
      </c>
      <c r="AL341">
        <v>257.93</v>
      </c>
      <c r="AM341">
        <v>2.403</v>
      </c>
      <c r="AN341">
        <v>11.49</v>
      </c>
      <c r="AO341">
        <v>-11.57</v>
      </c>
      <c r="AR341">
        <v>1747.1</v>
      </c>
      <c r="AW341">
        <v>1623.7</v>
      </c>
      <c r="AX341">
        <v>257.77999999999997</v>
      </c>
      <c r="AY341">
        <v>2.4039999999999999</v>
      </c>
      <c r="AZ341">
        <v>11.54</v>
      </c>
      <c r="BA341">
        <v>-11.66</v>
      </c>
      <c r="BB341">
        <f t="shared" si="85"/>
        <v>16.405096768992252</v>
      </c>
      <c r="BC341">
        <f t="shared" si="88"/>
        <v>15.405096768992252</v>
      </c>
      <c r="BD341">
        <f t="shared" si="89"/>
        <v>10.836560077486888</v>
      </c>
      <c r="BE341">
        <f t="shared" si="90"/>
        <v>-10.949245277599404</v>
      </c>
      <c r="BF341">
        <f t="shared" si="91"/>
        <v>15.405096768992252</v>
      </c>
      <c r="BH341">
        <f t="shared" si="92"/>
        <v>0.79057053106393971</v>
      </c>
      <c r="BI341">
        <f t="shared" si="86"/>
        <v>2.3613668578588363</v>
      </c>
      <c r="BN341">
        <v>1617.3</v>
      </c>
      <c r="BO341">
        <v>257.93</v>
      </c>
      <c r="BP341">
        <v>2.403</v>
      </c>
      <c r="BQ341" s="3">
        <f t="shared" si="93"/>
        <v>10.785350561627723</v>
      </c>
      <c r="BR341" s="3">
        <f t="shared" si="94"/>
        <v>-10.860444386251764</v>
      </c>
      <c r="BS341">
        <f t="shared" si="87"/>
        <v>15.305980497964542</v>
      </c>
    </row>
    <row r="342" spans="1:71" x14ac:dyDescent="0.2">
      <c r="A342">
        <v>1762.1</v>
      </c>
      <c r="B342">
        <v>255.66</v>
      </c>
      <c r="C342">
        <v>1.8089999999999999</v>
      </c>
      <c r="D342">
        <v>14.01</v>
      </c>
      <c r="E342">
        <v>-12.98</v>
      </c>
      <c r="G342">
        <v>1617.3</v>
      </c>
      <c r="H342">
        <v>257.93</v>
      </c>
      <c r="I342">
        <v>2.403</v>
      </c>
      <c r="J342">
        <v>11.49</v>
      </c>
      <c r="K342">
        <v>-11.57</v>
      </c>
      <c r="M342">
        <v>1623.7</v>
      </c>
      <c r="N342">
        <v>257.77999999999997</v>
      </c>
      <c r="O342">
        <v>2.4039999999999999</v>
      </c>
      <c r="P342">
        <v>11.54</v>
      </c>
      <c r="Q342">
        <v>-11.66</v>
      </c>
      <c r="R342">
        <f t="shared" si="82"/>
        <v>16.405096768992252</v>
      </c>
      <c r="T342">
        <f t="shared" si="83"/>
        <v>14.542571801380669</v>
      </c>
      <c r="U342" s="3">
        <f t="shared" si="84"/>
        <v>1623.7</v>
      </c>
      <c r="AK342">
        <v>1623.7</v>
      </c>
      <c r="AL342">
        <v>257.77999999999997</v>
      </c>
      <c r="AM342">
        <v>2.4039999999999999</v>
      </c>
      <c r="AN342">
        <v>11.54</v>
      </c>
      <c r="AO342">
        <v>-11.66</v>
      </c>
      <c r="AR342">
        <v>1752.1</v>
      </c>
      <c r="AW342">
        <v>1630</v>
      </c>
      <c r="AX342">
        <v>257.63</v>
      </c>
      <c r="AY342">
        <v>1.804</v>
      </c>
      <c r="AZ342">
        <v>11.59</v>
      </c>
      <c r="BA342">
        <v>-11.75</v>
      </c>
      <c r="BB342">
        <f t="shared" si="85"/>
        <v>16.504260056118845</v>
      </c>
      <c r="BC342">
        <f t="shared" si="88"/>
        <v>15.504260056118845</v>
      </c>
      <c r="BD342">
        <f t="shared" si="89"/>
        <v>10.887757066321608</v>
      </c>
      <c r="BE342">
        <f t="shared" si="90"/>
        <v>-11.038062599592655</v>
      </c>
      <c r="BF342">
        <f t="shared" si="91"/>
        <v>15.504260056118842</v>
      </c>
      <c r="BH342">
        <f t="shared" si="92"/>
        <v>0.79225324025040256</v>
      </c>
      <c r="BI342">
        <f t="shared" si="86"/>
        <v>2.3630495670452989</v>
      </c>
      <c r="BN342">
        <v>1623.7</v>
      </c>
      <c r="BO342">
        <v>257.77999999999997</v>
      </c>
      <c r="BP342">
        <v>2.4039999999999999</v>
      </c>
      <c r="BQ342" s="3">
        <f t="shared" si="93"/>
        <v>10.836560077486888</v>
      </c>
      <c r="BR342" s="3">
        <f t="shared" si="94"/>
        <v>-10.949245277599404</v>
      </c>
      <c r="BS342">
        <f t="shared" si="87"/>
        <v>15.405096768992252</v>
      </c>
    </row>
    <row r="343" spans="1:71" x14ac:dyDescent="0.2">
      <c r="A343">
        <v>1767.1</v>
      </c>
      <c r="B343">
        <v>255.53</v>
      </c>
      <c r="C343">
        <v>1.81</v>
      </c>
      <c r="D343">
        <v>14.18</v>
      </c>
      <c r="E343">
        <v>-13.09</v>
      </c>
      <c r="G343">
        <v>1623.7</v>
      </c>
      <c r="H343">
        <v>257.77999999999997</v>
      </c>
      <c r="I343">
        <v>2.4039999999999999</v>
      </c>
      <c r="J343">
        <v>11.54</v>
      </c>
      <c r="K343">
        <v>-11.66</v>
      </c>
      <c r="M343">
        <v>1630</v>
      </c>
      <c r="N343">
        <v>257.63</v>
      </c>
      <c r="O343">
        <v>1.804</v>
      </c>
      <c r="P343">
        <v>11.59</v>
      </c>
      <c r="Q343">
        <v>-11.75</v>
      </c>
      <c r="R343">
        <f t="shared" si="82"/>
        <v>16.504260056118845</v>
      </c>
      <c r="T343">
        <f t="shared" si="83"/>
        <v>14.548380580192278</v>
      </c>
      <c r="U343" s="3">
        <f t="shared" si="84"/>
        <v>1630</v>
      </c>
      <c r="AK343">
        <v>1630</v>
      </c>
      <c r="AL343">
        <v>257.63</v>
      </c>
      <c r="AM343">
        <v>1.804</v>
      </c>
      <c r="AN343">
        <v>11.59</v>
      </c>
      <c r="AO343">
        <v>-11.75</v>
      </c>
      <c r="AR343">
        <v>1757.1</v>
      </c>
      <c r="AW343">
        <v>1636.4</v>
      </c>
      <c r="AX343">
        <v>257.47000000000003</v>
      </c>
      <c r="AY343">
        <v>1.804</v>
      </c>
      <c r="AZ343">
        <v>11.64</v>
      </c>
      <c r="BA343">
        <v>-11.84</v>
      </c>
      <c r="BB343">
        <f t="shared" si="85"/>
        <v>16.603469516941331</v>
      </c>
      <c r="BC343">
        <f t="shared" si="88"/>
        <v>15.603469516941331</v>
      </c>
      <c r="BD343">
        <f t="shared" si="89"/>
        <v>10.938941706844878</v>
      </c>
      <c r="BE343">
        <f t="shared" si="90"/>
        <v>-11.126896031704751</v>
      </c>
      <c r="BF343">
        <f t="shared" si="91"/>
        <v>15.603469516941329</v>
      </c>
      <c r="BH343">
        <f t="shared" si="92"/>
        <v>0.79391584496686829</v>
      </c>
      <c r="BI343">
        <f t="shared" si="86"/>
        <v>2.3647121717617647</v>
      </c>
      <c r="BN343">
        <v>1630</v>
      </c>
      <c r="BO343">
        <v>257.63</v>
      </c>
      <c r="BP343">
        <v>1.804</v>
      </c>
      <c r="BQ343" s="3">
        <f t="shared" si="93"/>
        <v>10.887757066321608</v>
      </c>
      <c r="BR343" s="3">
        <f t="shared" si="94"/>
        <v>-11.038062599592655</v>
      </c>
      <c r="BS343">
        <f t="shared" si="87"/>
        <v>15.504260056118842</v>
      </c>
    </row>
    <row r="344" spans="1:71" x14ac:dyDescent="0.2">
      <c r="A344">
        <v>1772.1</v>
      </c>
      <c r="B344">
        <v>255.39</v>
      </c>
      <c r="C344">
        <v>1.81</v>
      </c>
      <c r="D344">
        <v>14.28</v>
      </c>
      <c r="E344">
        <v>-13.13</v>
      </c>
      <c r="G344">
        <v>1630</v>
      </c>
      <c r="H344">
        <v>257.63</v>
      </c>
      <c r="I344">
        <v>1.804</v>
      </c>
      <c r="J344">
        <v>11.59</v>
      </c>
      <c r="K344">
        <v>-11.75</v>
      </c>
      <c r="M344">
        <v>1636.4</v>
      </c>
      <c r="N344">
        <v>257.47000000000003</v>
      </c>
      <c r="O344">
        <v>1.804</v>
      </c>
      <c r="P344">
        <v>11.64</v>
      </c>
      <c r="Q344">
        <v>-11.84</v>
      </c>
      <c r="R344">
        <f t="shared" si="82"/>
        <v>16.603469516941331</v>
      </c>
      <c r="T344">
        <f t="shared" si="83"/>
        <v>14.554258618573931</v>
      </c>
      <c r="U344" s="3">
        <f t="shared" si="84"/>
        <v>1636.4</v>
      </c>
      <c r="AK344">
        <v>1636.4</v>
      </c>
      <c r="AL344">
        <v>257.47000000000003</v>
      </c>
      <c r="AM344">
        <v>1.804</v>
      </c>
      <c r="AN344">
        <v>11.64</v>
      </c>
      <c r="AO344">
        <v>-11.84</v>
      </c>
      <c r="AR344">
        <v>1762.1</v>
      </c>
      <c r="AW344">
        <v>1642.7</v>
      </c>
      <c r="AX344">
        <v>257.33</v>
      </c>
      <c r="AY344">
        <v>1.8049999999999999</v>
      </c>
      <c r="AZ344">
        <v>11.68</v>
      </c>
      <c r="BA344">
        <v>-11.93</v>
      </c>
      <c r="BB344">
        <f t="shared" si="85"/>
        <v>16.695726998247185</v>
      </c>
      <c r="BC344">
        <f t="shared" si="88"/>
        <v>15.695726998247185</v>
      </c>
      <c r="BD344">
        <f t="shared" si="89"/>
        <v>10.980419801951347</v>
      </c>
      <c r="BE344">
        <f t="shared" si="90"/>
        <v>-11.215445910725991</v>
      </c>
      <c r="BF344">
        <f t="shared" si="91"/>
        <v>15.695726998247187</v>
      </c>
      <c r="BH344">
        <f t="shared" si="92"/>
        <v>0.79598650127074744</v>
      </c>
      <c r="BI344">
        <f t="shared" si="86"/>
        <v>2.3667828280656442</v>
      </c>
      <c r="BN344">
        <v>1636.4</v>
      </c>
      <c r="BO344">
        <v>257.47000000000003</v>
      </c>
      <c r="BP344">
        <v>1.804</v>
      </c>
      <c r="BQ344" s="3">
        <f t="shared" si="93"/>
        <v>10.938941706844878</v>
      </c>
      <c r="BR344" s="3">
        <f t="shared" si="94"/>
        <v>-11.126896031704751</v>
      </c>
      <c r="BS344">
        <f t="shared" si="87"/>
        <v>15.603469516941329</v>
      </c>
    </row>
    <row r="345" spans="1:71" x14ac:dyDescent="0.2">
      <c r="A345">
        <v>1777.1</v>
      </c>
      <c r="B345">
        <v>255.36</v>
      </c>
      <c r="C345">
        <v>1.81</v>
      </c>
      <c r="D345">
        <v>14.38</v>
      </c>
      <c r="E345">
        <v>-13.17</v>
      </c>
      <c r="G345">
        <v>1636.4</v>
      </c>
      <c r="H345">
        <v>257.47000000000003</v>
      </c>
      <c r="I345">
        <v>1.804</v>
      </c>
      <c r="J345">
        <v>11.64</v>
      </c>
      <c r="K345">
        <v>-11.84</v>
      </c>
      <c r="M345">
        <v>1642.7</v>
      </c>
      <c r="N345">
        <v>257.33</v>
      </c>
      <c r="O345">
        <v>1.8049999999999999</v>
      </c>
      <c r="P345">
        <v>11.68</v>
      </c>
      <c r="Q345">
        <v>-11.93</v>
      </c>
      <c r="R345">
        <f t="shared" si="82"/>
        <v>16.695726998247185</v>
      </c>
      <c r="T345">
        <f t="shared" si="83"/>
        <v>14.560022402311798</v>
      </c>
      <c r="U345" s="3">
        <f t="shared" si="84"/>
        <v>1642.7</v>
      </c>
      <c r="AK345">
        <v>1642.7</v>
      </c>
      <c r="AL345">
        <v>257.33</v>
      </c>
      <c r="AM345">
        <v>1.8049999999999999</v>
      </c>
      <c r="AN345">
        <v>11.68</v>
      </c>
      <c r="AO345">
        <v>-11.93</v>
      </c>
      <c r="AR345">
        <v>1767.1</v>
      </c>
      <c r="AW345">
        <v>1649.1</v>
      </c>
      <c r="AX345">
        <v>257.18</v>
      </c>
      <c r="AY345">
        <v>1.806</v>
      </c>
      <c r="AZ345">
        <v>11.75</v>
      </c>
      <c r="BA345">
        <v>-12</v>
      </c>
      <c r="BB345">
        <f t="shared" si="85"/>
        <v>16.794716431068434</v>
      </c>
      <c r="BC345">
        <f t="shared" si="88"/>
        <v>15.794716431068434</v>
      </c>
      <c r="BD345">
        <f t="shared" si="89"/>
        <v>11.050375207391788</v>
      </c>
      <c r="BE345">
        <f t="shared" si="90"/>
        <v>-11.285489573506506</v>
      </c>
      <c r="BF345">
        <f t="shared" si="91"/>
        <v>15.794716431068434</v>
      </c>
      <c r="BH345">
        <f t="shared" si="92"/>
        <v>0.79592409042917367</v>
      </c>
      <c r="BI345">
        <f t="shared" si="86"/>
        <v>2.3667204172240703</v>
      </c>
      <c r="BN345">
        <v>1642.7</v>
      </c>
      <c r="BO345">
        <v>257.33</v>
      </c>
      <c r="BP345">
        <v>1.8049999999999999</v>
      </c>
      <c r="BQ345" s="3">
        <f t="shared" si="93"/>
        <v>10.980419801951347</v>
      </c>
      <c r="BR345" s="3">
        <f t="shared" si="94"/>
        <v>-11.215445910725991</v>
      </c>
      <c r="BS345">
        <f t="shared" si="87"/>
        <v>15.695726998247187</v>
      </c>
    </row>
    <row r="346" spans="1:71" x14ac:dyDescent="0.2">
      <c r="A346">
        <v>1782.1</v>
      </c>
      <c r="B346">
        <v>255.22</v>
      </c>
      <c r="C346">
        <v>1.8109999999999999</v>
      </c>
      <c r="D346">
        <v>14.5</v>
      </c>
      <c r="E346">
        <v>-13.19</v>
      </c>
      <c r="G346">
        <v>1642.7</v>
      </c>
      <c r="H346">
        <v>257.33</v>
      </c>
      <c r="I346">
        <v>1.8049999999999999</v>
      </c>
      <c r="J346">
        <v>11.68</v>
      </c>
      <c r="K346">
        <v>-11.93</v>
      </c>
      <c r="M346">
        <v>1649.1</v>
      </c>
      <c r="N346">
        <v>257.18</v>
      </c>
      <c r="O346">
        <v>1.806</v>
      </c>
      <c r="P346">
        <v>11.75</v>
      </c>
      <c r="Q346">
        <v>-12</v>
      </c>
      <c r="R346">
        <f t="shared" si="82"/>
        <v>16.794716431068434</v>
      </c>
      <c r="T346">
        <f t="shared" si="83"/>
        <v>14.565855084793153</v>
      </c>
      <c r="U346" s="3">
        <f t="shared" si="84"/>
        <v>1649.1</v>
      </c>
      <c r="AK346">
        <v>1649.1</v>
      </c>
      <c r="AL346">
        <v>257.18</v>
      </c>
      <c r="AM346">
        <v>1.806</v>
      </c>
      <c r="AN346">
        <v>11.75</v>
      </c>
      <c r="AO346">
        <v>-12</v>
      </c>
      <c r="AR346">
        <v>1772.1</v>
      </c>
      <c r="AW346">
        <v>1654.9</v>
      </c>
      <c r="AX346">
        <v>257.02999999999997</v>
      </c>
      <c r="AY346">
        <v>1.806</v>
      </c>
      <c r="AZ346">
        <v>11.8</v>
      </c>
      <c r="BA346">
        <v>-12.1</v>
      </c>
      <c r="BB346">
        <f t="shared" si="85"/>
        <v>16.90118339052032</v>
      </c>
      <c r="BC346">
        <f t="shared" si="88"/>
        <v>15.90118339052032</v>
      </c>
      <c r="BD346">
        <f t="shared" si="89"/>
        <v>11.101824036379696</v>
      </c>
      <c r="BE346">
        <f t="shared" si="90"/>
        <v>-11.38407380001647</v>
      </c>
      <c r="BF346">
        <f t="shared" si="91"/>
        <v>15.901183390520323</v>
      </c>
      <c r="BH346">
        <f t="shared" si="92"/>
        <v>0.79794980546701577</v>
      </c>
      <c r="BI346">
        <f t="shared" si="86"/>
        <v>2.3687461322619128</v>
      </c>
      <c r="BN346">
        <v>1649.1</v>
      </c>
      <c r="BO346">
        <v>257.18</v>
      </c>
      <c r="BP346">
        <v>1.806</v>
      </c>
      <c r="BQ346" s="3">
        <f t="shared" si="93"/>
        <v>11.050375207391788</v>
      </c>
      <c r="BR346" s="3">
        <f t="shared" si="94"/>
        <v>-11.285489573506506</v>
      </c>
      <c r="BS346">
        <f t="shared" si="87"/>
        <v>15.794716431068434</v>
      </c>
    </row>
    <row r="347" spans="1:71" x14ac:dyDescent="0.2">
      <c r="A347">
        <v>1787.1</v>
      </c>
      <c r="B347">
        <v>255.09</v>
      </c>
      <c r="C347">
        <v>1.8120000000000001</v>
      </c>
      <c r="D347">
        <v>14.59</v>
      </c>
      <c r="E347">
        <v>-13.23</v>
      </c>
      <c r="G347">
        <v>1649.1</v>
      </c>
      <c r="H347">
        <v>257.18</v>
      </c>
      <c r="I347">
        <v>1.806</v>
      </c>
      <c r="J347">
        <v>11.75</v>
      </c>
      <c r="K347">
        <v>-12</v>
      </c>
      <c r="M347">
        <v>1654.9</v>
      </c>
      <c r="N347">
        <v>257.02999999999997</v>
      </c>
      <c r="O347">
        <v>1.806</v>
      </c>
      <c r="P347">
        <v>11.8</v>
      </c>
      <c r="Q347">
        <v>-12.1</v>
      </c>
      <c r="R347">
        <f t="shared" si="82"/>
        <v>16.90118339052032</v>
      </c>
      <c r="T347">
        <f t="shared" si="83"/>
        <v>14.571121434028413</v>
      </c>
      <c r="U347" s="3">
        <f t="shared" si="84"/>
        <v>1654.9</v>
      </c>
      <c r="AK347">
        <v>1654.9</v>
      </c>
      <c r="AL347">
        <v>257.02999999999997</v>
      </c>
      <c r="AM347">
        <v>1.806</v>
      </c>
      <c r="AN347">
        <v>11.8</v>
      </c>
      <c r="AO347">
        <v>-12.1</v>
      </c>
      <c r="AR347">
        <v>1777.1</v>
      </c>
      <c r="AW347">
        <v>1660.6</v>
      </c>
      <c r="AX347">
        <v>256.88</v>
      </c>
      <c r="AY347">
        <v>1.8069999999999999</v>
      </c>
      <c r="AZ347">
        <v>11.96</v>
      </c>
      <c r="BA347">
        <v>-12.22</v>
      </c>
      <c r="BB347">
        <f t="shared" si="85"/>
        <v>17.098830369355678</v>
      </c>
      <c r="BC347">
        <f t="shared" si="88"/>
        <v>16.098830369355678</v>
      </c>
      <c r="BD347">
        <f t="shared" si="89"/>
        <v>11.26053695243187</v>
      </c>
      <c r="BE347">
        <f t="shared" si="90"/>
        <v>-11.505331234006473</v>
      </c>
      <c r="BF347">
        <f t="shared" si="91"/>
        <v>16.098830369355674</v>
      </c>
      <c r="BH347">
        <f t="shared" si="92"/>
        <v>0.79615043718854961</v>
      </c>
      <c r="BI347">
        <f t="shared" si="86"/>
        <v>2.3669467639834458</v>
      </c>
      <c r="BN347">
        <v>1654.9</v>
      </c>
      <c r="BO347">
        <v>257.02999999999997</v>
      </c>
      <c r="BP347">
        <v>1.806</v>
      </c>
      <c r="BQ347" s="3">
        <f t="shared" si="93"/>
        <v>11.101824036379696</v>
      </c>
      <c r="BR347" s="3">
        <f t="shared" si="94"/>
        <v>-11.38407380001647</v>
      </c>
      <c r="BS347">
        <f t="shared" si="87"/>
        <v>15.901183390520323</v>
      </c>
    </row>
    <row r="348" spans="1:71" x14ac:dyDescent="0.2">
      <c r="A348">
        <v>1792.1</v>
      </c>
      <c r="B348">
        <v>255.04</v>
      </c>
      <c r="C348">
        <v>1.8120000000000001</v>
      </c>
      <c r="D348">
        <v>14.69</v>
      </c>
      <c r="E348">
        <v>-13.27</v>
      </c>
      <c r="G348">
        <v>1654.9</v>
      </c>
      <c r="H348">
        <v>257.02999999999997</v>
      </c>
      <c r="I348">
        <v>1.806</v>
      </c>
      <c r="J348">
        <v>11.8</v>
      </c>
      <c r="K348">
        <v>-12.1</v>
      </c>
      <c r="M348">
        <v>1660.6</v>
      </c>
      <c r="N348">
        <v>256.88</v>
      </c>
      <c r="O348">
        <v>1.8069999999999999</v>
      </c>
      <c r="P348">
        <v>11.96</v>
      </c>
      <c r="Q348">
        <v>-12.22</v>
      </c>
      <c r="R348">
        <f t="shared" si="82"/>
        <v>17.098830369355678</v>
      </c>
      <c r="T348">
        <f t="shared" si="83"/>
        <v>14.576279032232961</v>
      </c>
      <c r="U348" s="3">
        <f t="shared" si="84"/>
        <v>1660.6</v>
      </c>
      <c r="AK348">
        <v>1660.6</v>
      </c>
      <c r="AL348">
        <v>256.88</v>
      </c>
      <c r="AM348">
        <v>1.8069999999999999</v>
      </c>
      <c r="AN348">
        <v>11.96</v>
      </c>
      <c r="AO348">
        <v>-12.22</v>
      </c>
      <c r="AR348">
        <v>1782.1</v>
      </c>
      <c r="AW348">
        <v>1666.3</v>
      </c>
      <c r="AX348">
        <v>256.73</v>
      </c>
      <c r="AY348">
        <v>1.8069999999999999</v>
      </c>
      <c r="AZ348">
        <v>12.08</v>
      </c>
      <c r="BA348">
        <v>-12.25</v>
      </c>
      <c r="BB348">
        <f t="shared" si="85"/>
        <v>17.204327943863429</v>
      </c>
      <c r="BC348">
        <f t="shared" si="88"/>
        <v>16.204327943863429</v>
      </c>
      <c r="BD348">
        <f t="shared" si="89"/>
        <v>11.377851096571966</v>
      </c>
      <c r="BE348">
        <f t="shared" si="90"/>
        <v>-11.537969862003852</v>
      </c>
      <c r="BF348">
        <f t="shared" si="91"/>
        <v>16.204327943863426</v>
      </c>
      <c r="BH348">
        <f t="shared" si="92"/>
        <v>0.79238530821920772</v>
      </c>
      <c r="BI348">
        <f t="shared" si="86"/>
        <v>2.3631816350141039</v>
      </c>
      <c r="BN348">
        <v>1660.6</v>
      </c>
      <c r="BO348">
        <v>256.88</v>
      </c>
      <c r="BP348">
        <v>1.8069999999999999</v>
      </c>
      <c r="BQ348" s="3">
        <f t="shared" si="93"/>
        <v>11.26053695243187</v>
      </c>
      <c r="BR348" s="3">
        <f t="shared" si="94"/>
        <v>-11.505331234006473</v>
      </c>
      <c r="BS348">
        <f t="shared" si="87"/>
        <v>16.098830369355674</v>
      </c>
    </row>
    <row r="349" spans="1:71" x14ac:dyDescent="0.2">
      <c r="A349">
        <v>1797.2</v>
      </c>
      <c r="B349">
        <v>254.91</v>
      </c>
      <c r="C349">
        <v>1.8120000000000001</v>
      </c>
      <c r="D349">
        <v>14.79</v>
      </c>
      <c r="E349">
        <v>-13.32</v>
      </c>
      <c r="G349">
        <v>1660.6</v>
      </c>
      <c r="H349">
        <v>256.88</v>
      </c>
      <c r="I349">
        <v>1.8069999999999999</v>
      </c>
      <c r="J349">
        <v>11.96</v>
      </c>
      <c r="K349">
        <v>-12.22</v>
      </c>
      <c r="M349">
        <v>1666.3</v>
      </c>
      <c r="N349">
        <v>256.73</v>
      </c>
      <c r="O349">
        <v>1.8069999999999999</v>
      </c>
      <c r="P349">
        <v>12.08</v>
      </c>
      <c r="Q349">
        <v>-12.25</v>
      </c>
      <c r="R349">
        <f t="shared" si="82"/>
        <v>17.204327943863429</v>
      </c>
      <c r="T349">
        <f t="shared" si="83"/>
        <v>14.581418957307934</v>
      </c>
      <c r="U349" s="3">
        <f t="shared" si="84"/>
        <v>1666.3</v>
      </c>
      <c r="AK349">
        <v>1666.3</v>
      </c>
      <c r="AL349">
        <v>256.73</v>
      </c>
      <c r="AM349">
        <v>1.8069999999999999</v>
      </c>
      <c r="AN349">
        <v>12.08</v>
      </c>
      <c r="AO349">
        <v>-12.25</v>
      </c>
      <c r="AR349">
        <v>1787.1</v>
      </c>
      <c r="AW349">
        <v>1672</v>
      </c>
      <c r="AX349">
        <v>256.77</v>
      </c>
      <c r="AY349">
        <v>1.8069999999999999</v>
      </c>
      <c r="AZ349">
        <v>12.19</v>
      </c>
      <c r="BA349">
        <v>-12.28</v>
      </c>
      <c r="BB349">
        <f t="shared" si="85"/>
        <v>17.303019967624149</v>
      </c>
      <c r="BC349">
        <f t="shared" si="88"/>
        <v>16.303019967624149</v>
      </c>
      <c r="BD349">
        <f t="shared" si="89"/>
        <v>11.485498703532167</v>
      </c>
      <c r="BE349">
        <f t="shared" si="90"/>
        <v>-11.57029729937449</v>
      </c>
      <c r="BF349">
        <f t="shared" si="91"/>
        <v>16.303019967624149</v>
      </c>
      <c r="BH349">
        <f t="shared" si="92"/>
        <v>0.78907611984120496</v>
      </c>
      <c r="BI349">
        <f t="shared" si="86"/>
        <v>2.3598724466361016</v>
      </c>
      <c r="BN349">
        <v>1666.3</v>
      </c>
      <c r="BO349">
        <v>256.73</v>
      </c>
      <c r="BP349">
        <v>1.8069999999999999</v>
      </c>
      <c r="BQ349" s="3">
        <f t="shared" si="93"/>
        <v>11.377851096571966</v>
      </c>
      <c r="BR349" s="3">
        <f t="shared" si="94"/>
        <v>-11.537969862003852</v>
      </c>
      <c r="BS349">
        <f t="shared" si="87"/>
        <v>16.204327943863426</v>
      </c>
    </row>
    <row r="350" spans="1:71" x14ac:dyDescent="0.2">
      <c r="A350">
        <v>1802.2</v>
      </c>
      <c r="B350">
        <v>254.77</v>
      </c>
      <c r="C350">
        <v>1.8129999999999999</v>
      </c>
      <c r="D350">
        <v>14.89</v>
      </c>
      <c r="E350">
        <v>-13.36</v>
      </c>
      <c r="G350">
        <v>1666.3</v>
      </c>
      <c r="H350">
        <v>256.73</v>
      </c>
      <c r="I350">
        <v>1.8069999999999999</v>
      </c>
      <c r="J350">
        <v>12.08</v>
      </c>
      <c r="K350">
        <v>-12.25</v>
      </c>
      <c r="M350">
        <v>1672</v>
      </c>
      <c r="N350">
        <v>256.77</v>
      </c>
      <c r="O350">
        <v>1.8069999999999999</v>
      </c>
      <c r="P350">
        <v>12.19</v>
      </c>
      <c r="Q350">
        <v>-12.28</v>
      </c>
      <c r="R350">
        <f t="shared" si="82"/>
        <v>17.303019967624149</v>
      </c>
      <c r="T350">
        <f t="shared" si="83"/>
        <v>14.586541329958036</v>
      </c>
      <c r="U350" s="3">
        <f t="shared" si="84"/>
        <v>1672</v>
      </c>
      <c r="AK350">
        <v>1672</v>
      </c>
      <c r="AL350">
        <v>256.77</v>
      </c>
      <c r="AM350">
        <v>1.8069999999999999</v>
      </c>
      <c r="AN350">
        <v>12.19</v>
      </c>
      <c r="AO350">
        <v>-12.28</v>
      </c>
      <c r="AR350">
        <v>1792.1</v>
      </c>
      <c r="AW350">
        <v>1677.7</v>
      </c>
      <c r="AX350">
        <v>256.72000000000003</v>
      </c>
      <c r="AY350">
        <v>1.8069999999999999</v>
      </c>
      <c r="AZ350">
        <v>12.28</v>
      </c>
      <c r="BA350">
        <v>-12.33</v>
      </c>
      <c r="BB350">
        <f t="shared" si="85"/>
        <v>17.401933800586647</v>
      </c>
      <c r="BC350">
        <f t="shared" si="88"/>
        <v>16.401933800586647</v>
      </c>
      <c r="BD350">
        <f t="shared" si="89"/>
        <v>11.574331300146307</v>
      </c>
      <c r="BE350">
        <f t="shared" si="90"/>
        <v>-11.621458056254395</v>
      </c>
      <c r="BF350">
        <f t="shared" si="91"/>
        <v>16.401933800586647</v>
      </c>
      <c r="BH350">
        <f t="shared" si="92"/>
        <v>0.7874298550351484</v>
      </c>
      <c r="BI350">
        <f t="shared" si="86"/>
        <v>2.358226181830045</v>
      </c>
      <c r="BN350">
        <v>1672</v>
      </c>
      <c r="BO350">
        <v>256.77</v>
      </c>
      <c r="BP350">
        <v>1.8069999999999999</v>
      </c>
      <c r="BQ350" s="3">
        <f t="shared" si="93"/>
        <v>11.485498703532167</v>
      </c>
      <c r="BR350" s="3">
        <f t="shared" si="94"/>
        <v>-11.57029729937449</v>
      </c>
      <c r="BS350">
        <f t="shared" si="87"/>
        <v>16.303019967624149</v>
      </c>
    </row>
    <row r="351" spans="1:71" x14ac:dyDescent="0.2">
      <c r="A351">
        <v>1807.2</v>
      </c>
      <c r="B351">
        <v>254.74</v>
      </c>
      <c r="C351">
        <v>1.8129999999999999</v>
      </c>
      <c r="D351">
        <v>15.08</v>
      </c>
      <c r="E351">
        <v>-13.44</v>
      </c>
      <c r="G351">
        <v>1672</v>
      </c>
      <c r="H351">
        <v>256.77</v>
      </c>
      <c r="I351">
        <v>1.8069999999999999</v>
      </c>
      <c r="J351">
        <v>12.19</v>
      </c>
      <c r="K351">
        <v>-12.28</v>
      </c>
      <c r="M351">
        <v>1677.7</v>
      </c>
      <c r="N351">
        <v>256.72000000000003</v>
      </c>
      <c r="O351">
        <v>1.8069999999999999</v>
      </c>
      <c r="P351">
        <v>12.28</v>
      </c>
      <c r="Q351">
        <v>-12.33</v>
      </c>
      <c r="R351">
        <f t="shared" si="82"/>
        <v>17.401933800586647</v>
      </c>
      <c r="T351">
        <f t="shared" si="83"/>
        <v>14.591646269655598</v>
      </c>
      <c r="U351" s="3">
        <f t="shared" si="84"/>
        <v>1677.7</v>
      </c>
      <c r="AK351">
        <v>1677.7</v>
      </c>
      <c r="AL351">
        <v>256.72000000000003</v>
      </c>
      <c r="AM351">
        <v>1.8069999999999999</v>
      </c>
      <c r="AN351">
        <v>12.28</v>
      </c>
      <c r="AO351">
        <v>-12.33</v>
      </c>
      <c r="AR351">
        <v>1797.2</v>
      </c>
      <c r="AW351">
        <v>1683.4</v>
      </c>
      <c r="AX351">
        <v>256.76</v>
      </c>
      <c r="AY351">
        <v>1.806</v>
      </c>
      <c r="AZ351">
        <v>12.4</v>
      </c>
      <c r="BA351">
        <v>-12.35</v>
      </c>
      <c r="BB351">
        <f t="shared" si="85"/>
        <v>17.500928546794309</v>
      </c>
      <c r="BC351">
        <f t="shared" si="88"/>
        <v>16.500928546794309</v>
      </c>
      <c r="BD351">
        <f t="shared" si="89"/>
        <v>11.691466166104009</v>
      </c>
      <c r="BE351">
        <f t="shared" si="90"/>
        <v>-11.644323157369717</v>
      </c>
      <c r="BF351">
        <f t="shared" si="91"/>
        <v>16.500928546794313</v>
      </c>
      <c r="BH351">
        <f t="shared" si="92"/>
        <v>0.78337796412553318</v>
      </c>
      <c r="BI351">
        <f t="shared" si="86"/>
        <v>2.35417429092043</v>
      </c>
      <c r="BN351">
        <v>1677.7</v>
      </c>
      <c r="BO351">
        <v>256.72000000000003</v>
      </c>
      <c r="BP351">
        <v>1.8069999999999999</v>
      </c>
      <c r="BQ351" s="3">
        <f t="shared" si="93"/>
        <v>11.574331300146307</v>
      </c>
      <c r="BR351" s="3">
        <f t="shared" si="94"/>
        <v>-11.621458056254395</v>
      </c>
      <c r="BS351">
        <f t="shared" si="87"/>
        <v>16.401933800586647</v>
      </c>
    </row>
    <row r="352" spans="1:71" x14ac:dyDescent="0.2">
      <c r="A352">
        <v>1812.2</v>
      </c>
      <c r="B352">
        <v>254.6</v>
      </c>
      <c r="C352">
        <v>1.8140000000000001</v>
      </c>
      <c r="D352">
        <v>15.18</v>
      </c>
      <c r="E352">
        <v>-13.48</v>
      </c>
      <c r="G352">
        <v>1677.7</v>
      </c>
      <c r="H352">
        <v>256.72000000000003</v>
      </c>
      <c r="I352">
        <v>1.8069999999999999</v>
      </c>
      <c r="J352">
        <v>12.28</v>
      </c>
      <c r="K352">
        <v>-12.33</v>
      </c>
      <c r="M352">
        <v>1683.4</v>
      </c>
      <c r="N352">
        <v>256.76</v>
      </c>
      <c r="O352">
        <v>1.806</v>
      </c>
      <c r="P352">
        <v>12.4</v>
      </c>
      <c r="Q352">
        <v>-12.35</v>
      </c>
      <c r="R352">
        <f t="shared" si="82"/>
        <v>17.500928546794309</v>
      </c>
      <c r="T352">
        <f t="shared" si="83"/>
        <v>14.59673389465728</v>
      </c>
      <c r="U352" s="3">
        <f t="shared" si="84"/>
        <v>1683.4</v>
      </c>
      <c r="AK352">
        <v>1683.4</v>
      </c>
      <c r="AL352">
        <v>256.76</v>
      </c>
      <c r="AM352">
        <v>1.806</v>
      </c>
      <c r="AN352">
        <v>12.4</v>
      </c>
      <c r="AO352">
        <v>-12.35</v>
      </c>
      <c r="AR352">
        <v>1802.2</v>
      </c>
      <c r="AW352">
        <v>1689.1</v>
      </c>
      <c r="AX352">
        <v>256.7</v>
      </c>
      <c r="AY352">
        <v>1.806</v>
      </c>
      <c r="AZ352">
        <v>12.49</v>
      </c>
      <c r="BA352">
        <v>-12.4</v>
      </c>
      <c r="BB352">
        <f t="shared" si="85"/>
        <v>17.600002840908861</v>
      </c>
      <c r="BC352">
        <f t="shared" si="88"/>
        <v>16.600002840908861</v>
      </c>
      <c r="BD352">
        <f t="shared" si="89"/>
        <v>11.780341023640712</v>
      </c>
      <c r="BE352">
        <f t="shared" si="90"/>
        <v>-11.695454659178928</v>
      </c>
      <c r="BF352">
        <f t="shared" si="91"/>
        <v>16.600002840908868</v>
      </c>
      <c r="BH352">
        <f t="shared" si="92"/>
        <v>0.781782269152413</v>
      </c>
      <c r="BI352">
        <f t="shared" si="86"/>
        <v>2.35257859594731</v>
      </c>
      <c r="BN352">
        <v>1683.4</v>
      </c>
      <c r="BO352">
        <v>256.76</v>
      </c>
      <c r="BP352">
        <v>1.806</v>
      </c>
      <c r="BQ352" s="3">
        <f t="shared" si="93"/>
        <v>11.691466166104009</v>
      </c>
      <c r="BR352" s="3">
        <f t="shared" si="94"/>
        <v>-11.644323157369717</v>
      </c>
      <c r="BS352">
        <f t="shared" si="87"/>
        <v>16.500928546794313</v>
      </c>
    </row>
    <row r="353" spans="1:71" x14ac:dyDescent="0.2">
      <c r="A353">
        <v>1817.2</v>
      </c>
      <c r="B353">
        <v>254.47</v>
      </c>
      <c r="C353">
        <v>1.8140000000000001</v>
      </c>
      <c r="D353">
        <v>15.23</v>
      </c>
      <c r="E353">
        <v>-13.42</v>
      </c>
      <c r="G353">
        <v>1683.4</v>
      </c>
      <c r="H353">
        <v>256.76</v>
      </c>
      <c r="I353">
        <v>1.806</v>
      </c>
      <c r="J353">
        <v>12.4</v>
      </c>
      <c r="K353">
        <v>-12.35</v>
      </c>
      <c r="M353">
        <v>1689.1</v>
      </c>
      <c r="N353">
        <v>256.7</v>
      </c>
      <c r="O353">
        <v>1.806</v>
      </c>
      <c r="P353">
        <v>12.49</v>
      </c>
      <c r="Q353">
        <v>-12.4</v>
      </c>
      <c r="R353">
        <f t="shared" si="82"/>
        <v>17.600002840908861</v>
      </c>
      <c r="T353">
        <f t="shared" si="83"/>
        <v>14.601804322020515</v>
      </c>
      <c r="U353" s="3">
        <f t="shared" si="84"/>
        <v>1689.1</v>
      </c>
      <c r="AK353">
        <v>1689.1</v>
      </c>
      <c r="AL353">
        <v>256.7</v>
      </c>
      <c r="AM353">
        <v>1.806</v>
      </c>
      <c r="AN353">
        <v>12.49</v>
      </c>
      <c r="AO353">
        <v>-12.4</v>
      </c>
      <c r="AR353">
        <v>1807.2</v>
      </c>
      <c r="AW353">
        <v>1694.8</v>
      </c>
      <c r="AX353">
        <v>256.75</v>
      </c>
      <c r="AY353">
        <v>1.806</v>
      </c>
      <c r="AZ353">
        <v>12.6</v>
      </c>
      <c r="BA353">
        <v>-12.43</v>
      </c>
      <c r="BB353">
        <f t="shared" si="85"/>
        <v>17.699290946249796</v>
      </c>
      <c r="BC353">
        <f t="shared" si="88"/>
        <v>16.699290946249796</v>
      </c>
      <c r="BD353">
        <f t="shared" si="89"/>
        <v>11.888107075121576</v>
      </c>
      <c r="BE353">
        <f t="shared" si="90"/>
        <v>-11.727711979663587</v>
      </c>
      <c r="BF353">
        <f t="shared" si="91"/>
        <v>16.6992909462498</v>
      </c>
      <c r="BH353">
        <f t="shared" si="92"/>
        <v>0.77860641804854613</v>
      </c>
      <c r="BI353">
        <f t="shared" si="86"/>
        <v>2.3494027448434429</v>
      </c>
      <c r="BN353">
        <v>1689.1</v>
      </c>
      <c r="BO353">
        <v>256.7</v>
      </c>
      <c r="BP353">
        <v>1.806</v>
      </c>
      <c r="BQ353" s="3">
        <f t="shared" si="93"/>
        <v>11.780341023640712</v>
      </c>
      <c r="BR353" s="3">
        <f t="shared" si="94"/>
        <v>-11.695454659178928</v>
      </c>
      <c r="BS353">
        <f t="shared" si="87"/>
        <v>16.600002840908868</v>
      </c>
    </row>
    <row r="354" spans="1:71" x14ac:dyDescent="0.2">
      <c r="A354">
        <v>1821.5</v>
      </c>
      <c r="B354">
        <v>254.43</v>
      </c>
      <c r="C354">
        <v>1.8140000000000001</v>
      </c>
      <c r="D354">
        <v>15.27</v>
      </c>
      <c r="E354">
        <v>-13.37</v>
      </c>
      <c r="G354">
        <v>1689.1</v>
      </c>
      <c r="H354">
        <v>256.7</v>
      </c>
      <c r="I354">
        <v>1.806</v>
      </c>
      <c r="J354">
        <v>12.49</v>
      </c>
      <c r="K354">
        <v>-12.4</v>
      </c>
      <c r="M354">
        <v>1694.8</v>
      </c>
      <c r="N354">
        <v>256.75</v>
      </c>
      <c r="O354">
        <v>1.806</v>
      </c>
      <c r="P354">
        <v>12.6</v>
      </c>
      <c r="Q354">
        <v>-12.43</v>
      </c>
      <c r="R354">
        <f t="shared" si="82"/>
        <v>17.699290946249796</v>
      </c>
      <c r="T354">
        <f t="shared" si="83"/>
        <v>14.606857667619673</v>
      </c>
      <c r="U354" s="3">
        <f t="shared" si="84"/>
        <v>1694.8</v>
      </c>
      <c r="AK354">
        <v>1694.8</v>
      </c>
      <c r="AL354">
        <v>256.75</v>
      </c>
      <c r="AM354">
        <v>1.806</v>
      </c>
      <c r="AN354">
        <v>12.6</v>
      </c>
      <c r="AO354">
        <v>-12.43</v>
      </c>
      <c r="AR354">
        <v>1812.2</v>
      </c>
      <c r="AW354">
        <v>1700.5</v>
      </c>
      <c r="AX354">
        <v>256.7</v>
      </c>
      <c r="AY354">
        <v>1.806</v>
      </c>
      <c r="AZ354">
        <v>12.7</v>
      </c>
      <c r="BA354">
        <v>-12.48</v>
      </c>
      <c r="BB354">
        <f t="shared" si="85"/>
        <v>17.805628323650922</v>
      </c>
      <c r="BC354">
        <f t="shared" si="88"/>
        <v>16.805628323650922</v>
      </c>
      <c r="BD354">
        <f t="shared" si="89"/>
        <v>11.986742384534065</v>
      </c>
      <c r="BE354">
        <f t="shared" si="90"/>
        <v>-11.779098028266544</v>
      </c>
      <c r="BF354">
        <f t="shared" si="91"/>
        <v>16.805628323650922</v>
      </c>
      <c r="BH354">
        <f t="shared" si="92"/>
        <v>0.77666129277691953</v>
      </c>
      <c r="BI354">
        <f t="shared" si="86"/>
        <v>2.3474576195718164</v>
      </c>
      <c r="BN354">
        <v>1694.8</v>
      </c>
      <c r="BO354">
        <v>256.75</v>
      </c>
      <c r="BP354">
        <v>1.806</v>
      </c>
      <c r="BQ354" s="3">
        <f t="shared" si="93"/>
        <v>11.888107075121576</v>
      </c>
      <c r="BR354" s="3">
        <f t="shared" si="94"/>
        <v>-11.727711979663587</v>
      </c>
      <c r="BS354">
        <f t="shared" si="87"/>
        <v>16.6992909462498</v>
      </c>
    </row>
    <row r="355" spans="1:71" x14ac:dyDescent="0.2">
      <c r="A355">
        <v>1825.2</v>
      </c>
      <c r="B355">
        <v>254.3</v>
      </c>
      <c r="C355">
        <v>1.8149999999999999</v>
      </c>
      <c r="D355">
        <v>15.32</v>
      </c>
      <c r="E355">
        <v>-13.32</v>
      </c>
      <c r="G355">
        <v>1694.8</v>
      </c>
      <c r="H355">
        <v>256.75</v>
      </c>
      <c r="I355">
        <v>1.806</v>
      </c>
      <c r="J355">
        <v>12.6</v>
      </c>
      <c r="K355">
        <v>-12.43</v>
      </c>
      <c r="M355">
        <v>1700.5</v>
      </c>
      <c r="N355">
        <v>256.7</v>
      </c>
      <c r="O355">
        <v>1.806</v>
      </c>
      <c r="P355">
        <v>12.7</v>
      </c>
      <c r="Q355">
        <v>-12.48</v>
      </c>
      <c r="R355">
        <f t="shared" ref="R355:R418" si="95">SQRT(POWER(P355,2) + POWER(Q355,2))</f>
        <v>17.805628323650922</v>
      </c>
      <c r="T355">
        <f t="shared" si="83"/>
        <v>14.611894046161943</v>
      </c>
      <c r="U355" s="3">
        <f t="shared" si="84"/>
        <v>1700.5</v>
      </c>
      <c r="AK355">
        <v>1700.5</v>
      </c>
      <c r="AL355">
        <v>256.7</v>
      </c>
      <c r="AM355">
        <v>1.806</v>
      </c>
      <c r="AN355">
        <v>12.7</v>
      </c>
      <c r="AO355">
        <v>-12.48</v>
      </c>
      <c r="AR355">
        <v>1817.2</v>
      </c>
      <c r="AW355">
        <v>1706.2</v>
      </c>
      <c r="AX355">
        <v>256.74</v>
      </c>
      <c r="AY355">
        <v>1.8049999999999999</v>
      </c>
      <c r="AZ355">
        <v>12.81</v>
      </c>
      <c r="BA355">
        <v>-12.5</v>
      </c>
      <c r="BB355">
        <f t="shared" si="85"/>
        <v>17.898214994797666</v>
      </c>
      <c r="BC355">
        <f t="shared" si="88"/>
        <v>16.898214994797666</v>
      </c>
      <c r="BD355">
        <f t="shared" si="89"/>
        <v>12.09428617022852</v>
      </c>
      <c r="BE355">
        <f t="shared" si="90"/>
        <v>-11.801606333165999</v>
      </c>
      <c r="BF355">
        <f t="shared" si="91"/>
        <v>16.898214994797666</v>
      </c>
      <c r="BH355">
        <f t="shared" si="92"/>
        <v>0.77315065254451609</v>
      </c>
      <c r="BI355">
        <f t="shared" si="86"/>
        <v>2.3439469793394125</v>
      </c>
      <c r="BN355">
        <v>1700.5</v>
      </c>
      <c r="BO355">
        <v>256.7</v>
      </c>
      <c r="BP355">
        <v>1.806</v>
      </c>
      <c r="BQ355" s="3">
        <f t="shared" si="93"/>
        <v>11.986742384534065</v>
      </c>
      <c r="BR355" s="3">
        <f t="shared" si="94"/>
        <v>-11.779098028266544</v>
      </c>
      <c r="BS355">
        <f t="shared" si="87"/>
        <v>16.805628323650922</v>
      </c>
    </row>
    <row r="356" spans="1:71" x14ac:dyDescent="0.2">
      <c r="A356">
        <v>1828.9</v>
      </c>
      <c r="B356">
        <v>254.25</v>
      </c>
      <c r="C356">
        <v>1.8149999999999999</v>
      </c>
      <c r="D356">
        <v>15.44</v>
      </c>
      <c r="E356">
        <v>-13.33</v>
      </c>
      <c r="G356">
        <v>1700.5</v>
      </c>
      <c r="H356">
        <v>256.7</v>
      </c>
      <c r="I356">
        <v>1.806</v>
      </c>
      <c r="J356">
        <v>12.7</v>
      </c>
      <c r="K356">
        <v>-12.48</v>
      </c>
      <c r="M356">
        <v>1706.2</v>
      </c>
      <c r="N356">
        <v>256.74</v>
      </c>
      <c r="O356">
        <v>1.8049999999999999</v>
      </c>
      <c r="P356">
        <v>12.81</v>
      </c>
      <c r="Q356">
        <v>-12.5</v>
      </c>
      <c r="R356">
        <f t="shared" si="95"/>
        <v>17.898214994797666</v>
      </c>
      <c r="T356">
        <f t="shared" si="83"/>
        <v>14.616913571202957</v>
      </c>
      <c r="U356" s="3">
        <f t="shared" si="84"/>
        <v>1706.2</v>
      </c>
      <c r="AK356">
        <v>1706.2</v>
      </c>
      <c r="AL356">
        <v>256.74</v>
      </c>
      <c r="AM356">
        <v>1.8049999999999999</v>
      </c>
      <c r="AN356">
        <v>12.81</v>
      </c>
      <c r="AO356">
        <v>-12.5</v>
      </c>
      <c r="AR356">
        <v>1821.5</v>
      </c>
      <c r="AW356">
        <v>1712</v>
      </c>
      <c r="AX356">
        <v>256.7</v>
      </c>
      <c r="AY356">
        <v>1.8049999999999999</v>
      </c>
      <c r="AZ356">
        <v>12.9</v>
      </c>
      <c r="BA356">
        <v>-12.55</v>
      </c>
      <c r="BB356">
        <f t="shared" si="85"/>
        <v>17.997569280322274</v>
      </c>
      <c r="BC356">
        <f t="shared" si="88"/>
        <v>16.997569280322274</v>
      </c>
      <c r="BD356">
        <f t="shared" si="89"/>
        <v>12.183236541608746</v>
      </c>
      <c r="BE356">
        <f t="shared" si="90"/>
        <v>-11.852683612185253</v>
      </c>
      <c r="BF356">
        <f t="shared" si="91"/>
        <v>16.997569280322274</v>
      </c>
      <c r="BH356">
        <f t="shared" si="92"/>
        <v>0.77164657450423835</v>
      </c>
      <c r="BI356">
        <f t="shared" si="86"/>
        <v>2.342442901299135</v>
      </c>
      <c r="BN356">
        <v>1706.2</v>
      </c>
      <c r="BO356">
        <v>256.74</v>
      </c>
      <c r="BP356">
        <v>1.8049999999999999</v>
      </c>
      <c r="BQ356" s="3">
        <f t="shared" si="93"/>
        <v>12.09428617022852</v>
      </c>
      <c r="BR356" s="3">
        <f t="shared" si="94"/>
        <v>-11.801606333165999</v>
      </c>
      <c r="BS356">
        <f t="shared" si="87"/>
        <v>16.898214994797666</v>
      </c>
    </row>
    <row r="357" spans="1:71" x14ac:dyDescent="0.2">
      <c r="A357">
        <v>1832.6</v>
      </c>
      <c r="B357">
        <v>254.12</v>
      </c>
      <c r="C357">
        <v>1.8160000000000001</v>
      </c>
      <c r="D357">
        <v>15.49</v>
      </c>
      <c r="E357">
        <v>-13.28</v>
      </c>
      <c r="G357">
        <v>1706.2</v>
      </c>
      <c r="H357">
        <v>256.74</v>
      </c>
      <c r="I357">
        <v>1.8049999999999999</v>
      </c>
      <c r="J357">
        <v>12.81</v>
      </c>
      <c r="K357">
        <v>-12.5</v>
      </c>
      <c r="M357">
        <v>1712</v>
      </c>
      <c r="N357">
        <v>256.7</v>
      </c>
      <c r="O357">
        <v>1.8049999999999999</v>
      </c>
      <c r="P357">
        <v>12.9</v>
      </c>
      <c r="Q357">
        <v>-12.55</v>
      </c>
      <c r="R357">
        <f t="shared" si="95"/>
        <v>17.997569280322274</v>
      </c>
      <c r="T357">
        <f t="shared" si="83"/>
        <v>14.622003974543597</v>
      </c>
      <c r="U357" s="3">
        <f t="shared" si="84"/>
        <v>1712</v>
      </c>
      <c r="AK357">
        <v>1712</v>
      </c>
      <c r="AL357">
        <v>256.7</v>
      </c>
      <c r="AM357">
        <v>1.8049999999999999</v>
      </c>
      <c r="AN357">
        <v>12.9</v>
      </c>
      <c r="AO357">
        <v>-12.55</v>
      </c>
      <c r="AR357">
        <v>1825.2</v>
      </c>
      <c r="AW357">
        <v>1717</v>
      </c>
      <c r="AX357">
        <v>256.55</v>
      </c>
      <c r="AY357">
        <v>1.806</v>
      </c>
      <c r="AZ357">
        <v>13.09</v>
      </c>
      <c r="BA357">
        <v>-12.64</v>
      </c>
      <c r="BB357">
        <f t="shared" si="85"/>
        <v>18.196639799699284</v>
      </c>
      <c r="BC357">
        <f t="shared" si="88"/>
        <v>17.196639799699284</v>
      </c>
      <c r="BD357">
        <f t="shared" si="89"/>
        <v>12.370636417267747</v>
      </c>
      <c r="BE357">
        <f t="shared" si="90"/>
        <v>-11.945366257774207</v>
      </c>
      <c r="BF357">
        <f t="shared" si="91"/>
        <v>17.196639799699287</v>
      </c>
      <c r="BH357">
        <f t="shared" si="92"/>
        <v>0.76791063417035998</v>
      </c>
      <c r="BI357">
        <f t="shared" si="86"/>
        <v>2.3387069609652569</v>
      </c>
      <c r="BN357">
        <v>1712</v>
      </c>
      <c r="BO357">
        <v>256.7</v>
      </c>
      <c r="BP357">
        <v>1.8049999999999999</v>
      </c>
      <c r="BQ357" s="3">
        <f t="shared" si="93"/>
        <v>12.183236541608746</v>
      </c>
      <c r="BR357" s="3">
        <f t="shared" si="94"/>
        <v>-11.852683612185253</v>
      </c>
      <c r="BS357">
        <f t="shared" si="87"/>
        <v>16.997569280322274</v>
      </c>
    </row>
    <row r="358" spans="1:71" x14ac:dyDescent="0.2">
      <c r="A358">
        <v>1836.3</v>
      </c>
      <c r="B358">
        <v>253.98</v>
      </c>
      <c r="C358">
        <v>1.8160000000000001</v>
      </c>
      <c r="D358">
        <v>15.54</v>
      </c>
      <c r="E358">
        <v>-13.22</v>
      </c>
      <c r="G358">
        <v>1712</v>
      </c>
      <c r="H358">
        <v>256.7</v>
      </c>
      <c r="I358">
        <v>1.8049999999999999</v>
      </c>
      <c r="J358">
        <v>12.9</v>
      </c>
      <c r="K358">
        <v>-12.55</v>
      </c>
      <c r="M358">
        <v>1717</v>
      </c>
      <c r="N358">
        <v>256.55</v>
      </c>
      <c r="O358">
        <v>1.806</v>
      </c>
      <c r="P358">
        <v>13.09</v>
      </c>
      <c r="Q358">
        <v>-12.64</v>
      </c>
      <c r="R358">
        <f t="shared" si="95"/>
        <v>18.196639799699284</v>
      </c>
      <c r="T358">
        <f t="shared" si="83"/>
        <v>14.62637843083728</v>
      </c>
      <c r="U358" s="3">
        <f t="shared" si="84"/>
        <v>1717</v>
      </c>
      <c r="AK358">
        <v>1717</v>
      </c>
      <c r="AL358">
        <v>256.55</v>
      </c>
      <c r="AM358">
        <v>1.806</v>
      </c>
      <c r="AN358">
        <v>13.09</v>
      </c>
      <c r="AO358">
        <v>-12.64</v>
      </c>
      <c r="AR358">
        <v>1828.9</v>
      </c>
      <c r="AW358">
        <v>1722</v>
      </c>
      <c r="AX358">
        <v>256.51</v>
      </c>
      <c r="AY358">
        <v>1.806</v>
      </c>
      <c r="AZ358">
        <v>13.19</v>
      </c>
      <c r="BA358">
        <v>-12.69</v>
      </c>
      <c r="BB358">
        <f t="shared" si="85"/>
        <v>18.303338493291324</v>
      </c>
      <c r="BC358">
        <f t="shared" si="88"/>
        <v>17.303338493291324</v>
      </c>
      <c r="BD358">
        <f t="shared" si="89"/>
        <v>12.469366438814729</v>
      </c>
      <c r="BE358">
        <f t="shared" si="90"/>
        <v>-11.996683859632975</v>
      </c>
      <c r="BF358">
        <f t="shared" si="91"/>
        <v>17.303338493291328</v>
      </c>
      <c r="BH358">
        <f t="shared" si="92"/>
        <v>0.76608062846983083</v>
      </c>
      <c r="BI358">
        <f t="shared" si="86"/>
        <v>2.3368769552647279</v>
      </c>
      <c r="BN358">
        <v>1717</v>
      </c>
      <c r="BO358">
        <v>256.55</v>
      </c>
      <c r="BP358">
        <v>1.806</v>
      </c>
      <c r="BQ358" s="3">
        <f t="shared" si="93"/>
        <v>12.370636417267747</v>
      </c>
      <c r="BR358" s="3">
        <f t="shared" si="94"/>
        <v>-11.945366257774207</v>
      </c>
      <c r="BS358">
        <f t="shared" si="87"/>
        <v>17.196639799699287</v>
      </c>
    </row>
    <row r="359" spans="1:71" x14ac:dyDescent="0.2">
      <c r="A359">
        <v>1840</v>
      </c>
      <c r="B359">
        <v>253.95</v>
      </c>
      <c r="C359">
        <v>1.8160000000000001</v>
      </c>
      <c r="D359">
        <v>15.58</v>
      </c>
      <c r="E359">
        <v>-13.17</v>
      </c>
      <c r="G359">
        <v>1717</v>
      </c>
      <c r="H359">
        <v>256.55</v>
      </c>
      <c r="I359">
        <v>1.806</v>
      </c>
      <c r="J359">
        <v>13.09</v>
      </c>
      <c r="K359">
        <v>-12.64</v>
      </c>
      <c r="M359">
        <v>1722</v>
      </c>
      <c r="N359">
        <v>256.51</v>
      </c>
      <c r="O359">
        <v>1.806</v>
      </c>
      <c r="P359">
        <v>13.19</v>
      </c>
      <c r="Q359">
        <v>-12.69</v>
      </c>
      <c r="R359">
        <f t="shared" si="95"/>
        <v>18.303338493291324</v>
      </c>
      <c r="T359">
        <f t="shared" si="83"/>
        <v>14.630740166972581</v>
      </c>
      <c r="U359" s="3">
        <f t="shared" si="84"/>
        <v>1722</v>
      </c>
      <c r="AK359">
        <v>1722</v>
      </c>
      <c r="AL359">
        <v>256.51</v>
      </c>
      <c r="AM359">
        <v>1.806</v>
      </c>
      <c r="AN359">
        <v>13.19</v>
      </c>
      <c r="AO359">
        <v>-12.69</v>
      </c>
      <c r="AR359">
        <v>1832.6</v>
      </c>
      <c r="AW359">
        <v>1727.1</v>
      </c>
      <c r="AX359">
        <v>256.37</v>
      </c>
      <c r="AY359">
        <v>1.806</v>
      </c>
      <c r="AZ359">
        <v>13.28</v>
      </c>
      <c r="BA359">
        <v>-12.74</v>
      </c>
      <c r="BB359">
        <f t="shared" si="85"/>
        <v>18.402880209358536</v>
      </c>
      <c r="BC359">
        <f t="shared" si="88"/>
        <v>17.402880209358536</v>
      </c>
      <c r="BD359">
        <f t="shared" si="89"/>
        <v>12.558373827959461</v>
      </c>
      <c r="BE359">
        <f t="shared" si="90"/>
        <v>-12.0477170608587</v>
      </c>
      <c r="BF359">
        <f t="shared" si="91"/>
        <v>17.402880209358536</v>
      </c>
      <c r="BH359">
        <f t="shared" si="92"/>
        <v>0.76464787537386558</v>
      </c>
      <c r="BI359">
        <f t="shared" si="86"/>
        <v>2.335444202168762</v>
      </c>
      <c r="BN359">
        <v>1722</v>
      </c>
      <c r="BO359">
        <v>256.51</v>
      </c>
      <c r="BP359">
        <v>1.806</v>
      </c>
      <c r="BQ359" s="3">
        <f t="shared" si="93"/>
        <v>12.469366438814729</v>
      </c>
      <c r="BR359" s="3">
        <f t="shared" si="94"/>
        <v>-11.996683859632975</v>
      </c>
      <c r="BS359">
        <f t="shared" si="87"/>
        <v>17.303338493291328</v>
      </c>
    </row>
    <row r="360" spans="1:71" x14ac:dyDescent="0.2">
      <c r="A360">
        <v>1843.7</v>
      </c>
      <c r="B360">
        <v>253.81</v>
      </c>
      <c r="C360">
        <v>1.8169999999999999</v>
      </c>
      <c r="D360">
        <v>15.7</v>
      </c>
      <c r="E360">
        <v>-13.18</v>
      </c>
      <c r="G360">
        <v>1722</v>
      </c>
      <c r="H360">
        <v>256.51</v>
      </c>
      <c r="I360">
        <v>1.806</v>
      </c>
      <c r="J360">
        <v>13.19</v>
      </c>
      <c r="K360">
        <v>-12.69</v>
      </c>
      <c r="M360">
        <v>1727.1</v>
      </c>
      <c r="N360">
        <v>256.37</v>
      </c>
      <c r="O360">
        <v>1.806</v>
      </c>
      <c r="P360">
        <v>13.28</v>
      </c>
      <c r="Q360">
        <v>-12.74</v>
      </c>
      <c r="R360">
        <f t="shared" si="95"/>
        <v>18.402880209358536</v>
      </c>
      <c r="T360">
        <f t="shared" si="83"/>
        <v>14.635176110015877</v>
      </c>
      <c r="U360" s="3">
        <f t="shared" si="84"/>
        <v>1727.1</v>
      </c>
      <c r="AK360">
        <v>1727.1</v>
      </c>
      <c r="AL360">
        <v>256.37</v>
      </c>
      <c r="AM360">
        <v>1.806</v>
      </c>
      <c r="AN360">
        <v>13.28</v>
      </c>
      <c r="AO360">
        <v>-12.74</v>
      </c>
      <c r="AR360">
        <v>1836.3</v>
      </c>
      <c r="AW360">
        <v>1732.1</v>
      </c>
      <c r="AX360">
        <v>256.22000000000003</v>
      </c>
      <c r="AY360">
        <v>1.8069999999999999</v>
      </c>
      <c r="AZ360">
        <v>13.4</v>
      </c>
      <c r="BA360">
        <v>-12.76</v>
      </c>
      <c r="BB360">
        <f t="shared" si="85"/>
        <v>18.503448327271325</v>
      </c>
      <c r="BC360">
        <f t="shared" si="88"/>
        <v>17.503448327271325</v>
      </c>
      <c r="BD360">
        <f t="shared" si="89"/>
        <v>12.675810661721341</v>
      </c>
      <c r="BE360">
        <f t="shared" si="90"/>
        <v>-12.070398809221212</v>
      </c>
      <c r="BF360">
        <f t="shared" si="91"/>
        <v>17.503448327271322</v>
      </c>
      <c r="BH360">
        <f t="shared" si="92"/>
        <v>0.76093821080332469</v>
      </c>
      <c r="BI360">
        <f t="shared" si="86"/>
        <v>2.331734537598221</v>
      </c>
      <c r="BN360">
        <v>1727.1</v>
      </c>
      <c r="BO360">
        <v>256.37</v>
      </c>
      <c r="BP360">
        <v>1.806</v>
      </c>
      <c r="BQ360" s="3">
        <f t="shared" si="93"/>
        <v>12.558373827959461</v>
      </c>
      <c r="BR360" s="3">
        <f t="shared" si="94"/>
        <v>-12.0477170608587</v>
      </c>
      <c r="BS360">
        <f t="shared" si="87"/>
        <v>17.402880209358536</v>
      </c>
    </row>
    <row r="361" spans="1:71" x14ac:dyDescent="0.2">
      <c r="A361">
        <v>1847.4</v>
      </c>
      <c r="B361">
        <v>253.68</v>
      </c>
      <c r="C361">
        <v>1.8169999999999999</v>
      </c>
      <c r="D361">
        <v>15.75</v>
      </c>
      <c r="E361">
        <v>-13.12</v>
      </c>
      <c r="G361">
        <v>1727.1</v>
      </c>
      <c r="H361">
        <v>256.37</v>
      </c>
      <c r="I361">
        <v>1.806</v>
      </c>
      <c r="J361">
        <v>13.28</v>
      </c>
      <c r="K361">
        <v>-12.74</v>
      </c>
      <c r="M361">
        <v>1732.1</v>
      </c>
      <c r="N361">
        <v>256.22000000000003</v>
      </c>
      <c r="O361">
        <v>1.8069999999999999</v>
      </c>
      <c r="P361">
        <v>13.4</v>
      </c>
      <c r="Q361">
        <v>-12.76</v>
      </c>
      <c r="R361">
        <f t="shared" si="95"/>
        <v>18.503448327271325</v>
      </c>
      <c r="T361">
        <f t="shared" si="83"/>
        <v>14.639512375755418</v>
      </c>
      <c r="U361" s="3">
        <f t="shared" si="84"/>
        <v>1732.1</v>
      </c>
      <c r="AK361">
        <v>1732.1</v>
      </c>
      <c r="AL361">
        <v>256.22000000000003</v>
      </c>
      <c r="AM361">
        <v>1.8069999999999999</v>
      </c>
      <c r="AN361">
        <v>13.4</v>
      </c>
      <c r="AO361">
        <v>-12.76</v>
      </c>
      <c r="AR361">
        <v>1840</v>
      </c>
      <c r="AW361">
        <v>1737.1</v>
      </c>
      <c r="AX361">
        <v>256.17</v>
      </c>
      <c r="AY361">
        <v>1.8069999999999999</v>
      </c>
      <c r="AZ361">
        <v>13.49</v>
      </c>
      <c r="BA361">
        <v>-12.8</v>
      </c>
      <c r="BB361">
        <f t="shared" si="85"/>
        <v>18.596238867039755</v>
      </c>
      <c r="BC361">
        <f t="shared" si="88"/>
        <v>17.596238867039755</v>
      </c>
      <c r="BD361">
        <f t="shared" si="89"/>
        <v>12.764584495475058</v>
      </c>
      <c r="BE361">
        <f t="shared" si="90"/>
        <v>-12.11168877257826</v>
      </c>
      <c r="BF361">
        <f t="shared" si="91"/>
        <v>17.596238867039755</v>
      </c>
      <c r="BH361">
        <f t="shared" si="92"/>
        <v>0.75915846645030038</v>
      </c>
      <c r="BI361">
        <f t="shared" si="86"/>
        <v>2.3299547932451969</v>
      </c>
      <c r="BN361">
        <v>1732.1</v>
      </c>
      <c r="BO361">
        <v>256.22000000000003</v>
      </c>
      <c r="BP361">
        <v>1.8069999999999999</v>
      </c>
      <c r="BQ361" s="3">
        <f t="shared" si="93"/>
        <v>12.675810661721341</v>
      </c>
      <c r="BR361" s="3">
        <f t="shared" si="94"/>
        <v>-12.070398809221212</v>
      </c>
      <c r="BS361">
        <f t="shared" si="87"/>
        <v>17.503448327271322</v>
      </c>
    </row>
    <row r="362" spans="1:71" x14ac:dyDescent="0.2">
      <c r="A362">
        <v>1851.1</v>
      </c>
      <c r="B362">
        <v>253.64</v>
      </c>
      <c r="C362">
        <v>1.8180000000000001</v>
      </c>
      <c r="D362">
        <v>15.8</v>
      </c>
      <c r="E362">
        <v>-13.07</v>
      </c>
      <c r="G362">
        <v>1732.1</v>
      </c>
      <c r="H362">
        <v>256.22000000000003</v>
      </c>
      <c r="I362">
        <v>1.8069999999999999</v>
      </c>
      <c r="J362">
        <v>13.4</v>
      </c>
      <c r="K362">
        <v>-12.76</v>
      </c>
      <c r="M362">
        <v>1737.1</v>
      </c>
      <c r="N362">
        <v>256.17</v>
      </c>
      <c r="O362">
        <v>1.8069999999999999</v>
      </c>
      <c r="P362">
        <v>13.49</v>
      </c>
      <c r="Q362">
        <v>-12.8</v>
      </c>
      <c r="R362">
        <f t="shared" si="95"/>
        <v>18.596238867039755</v>
      </c>
      <c r="T362">
        <f t="shared" si="83"/>
        <v>14.643836142152882</v>
      </c>
      <c r="U362" s="3">
        <f t="shared" si="84"/>
        <v>1737.1</v>
      </c>
      <c r="AK362">
        <v>1737.1</v>
      </c>
      <c r="AL362">
        <v>256.17</v>
      </c>
      <c r="AM362">
        <v>1.8069999999999999</v>
      </c>
      <c r="AN362">
        <v>13.49</v>
      </c>
      <c r="AO362">
        <v>-12.8</v>
      </c>
      <c r="AR362">
        <v>1843.7</v>
      </c>
      <c r="AW362">
        <v>1742.1</v>
      </c>
      <c r="AX362">
        <v>256.02999999999997</v>
      </c>
      <c r="AY362">
        <v>1.8080000000000001</v>
      </c>
      <c r="AZ362">
        <v>13.59</v>
      </c>
      <c r="BA362">
        <v>-12.85</v>
      </c>
      <c r="BB362">
        <f t="shared" si="85"/>
        <v>18.703224320956</v>
      </c>
      <c r="BC362">
        <f t="shared" si="88"/>
        <v>17.703224320956</v>
      </c>
      <c r="BD362">
        <f t="shared" si="89"/>
        <v>12.863387317245985</v>
      </c>
      <c r="BE362">
        <f t="shared" si="90"/>
        <v>-12.162952687756503</v>
      </c>
      <c r="BF362">
        <f t="shared" si="91"/>
        <v>17.703224320956</v>
      </c>
      <c r="BH362">
        <f t="shared" si="92"/>
        <v>0.75741757068794124</v>
      </c>
      <c r="BI362">
        <f t="shared" si="86"/>
        <v>2.3282138974828377</v>
      </c>
      <c r="BN362">
        <v>1737.1</v>
      </c>
      <c r="BO362">
        <v>256.17</v>
      </c>
      <c r="BP362">
        <v>1.8069999999999999</v>
      </c>
      <c r="BQ362" s="3">
        <f t="shared" si="93"/>
        <v>12.764584495475058</v>
      </c>
      <c r="BR362" s="3">
        <f t="shared" si="94"/>
        <v>-12.11168877257826</v>
      </c>
      <c r="BS362">
        <f t="shared" si="87"/>
        <v>17.596238867039755</v>
      </c>
    </row>
    <row r="363" spans="1:71" x14ac:dyDescent="0.2">
      <c r="A363">
        <v>1854.9</v>
      </c>
      <c r="B363">
        <v>253.51</v>
      </c>
      <c r="C363">
        <v>1.8180000000000001</v>
      </c>
      <c r="D363">
        <v>15.84</v>
      </c>
      <c r="E363">
        <v>-13.01</v>
      </c>
      <c r="G363">
        <v>1737.1</v>
      </c>
      <c r="H363">
        <v>256.17</v>
      </c>
      <c r="I363">
        <v>1.8069999999999999</v>
      </c>
      <c r="J363">
        <v>13.49</v>
      </c>
      <c r="K363">
        <v>-12.8</v>
      </c>
      <c r="M363">
        <v>1742.1</v>
      </c>
      <c r="N363">
        <v>256.02999999999997</v>
      </c>
      <c r="O363">
        <v>1.8080000000000001</v>
      </c>
      <c r="P363">
        <v>13.59</v>
      </c>
      <c r="Q363">
        <v>-12.85</v>
      </c>
      <c r="R363">
        <f t="shared" si="95"/>
        <v>18.703224320956</v>
      </c>
      <c r="T363">
        <f t="shared" si="83"/>
        <v>14.648147481060239</v>
      </c>
      <c r="U363" s="3">
        <f t="shared" si="84"/>
        <v>1742.1</v>
      </c>
      <c r="AK363">
        <v>1742.1</v>
      </c>
      <c r="AL363">
        <v>256.02999999999997</v>
      </c>
      <c r="AM363">
        <v>1.8080000000000001</v>
      </c>
      <c r="AN363">
        <v>13.59</v>
      </c>
      <c r="AO363">
        <v>-12.85</v>
      </c>
      <c r="AR363">
        <v>1847.4</v>
      </c>
      <c r="AW363">
        <v>1747.1</v>
      </c>
      <c r="AX363">
        <v>255.98</v>
      </c>
      <c r="AY363">
        <v>1.8080000000000001</v>
      </c>
      <c r="AZ363">
        <v>13.7</v>
      </c>
      <c r="BA363">
        <v>-12.87</v>
      </c>
      <c r="BB363">
        <f t="shared" si="85"/>
        <v>18.796991780601488</v>
      </c>
      <c r="BC363">
        <f t="shared" si="88"/>
        <v>17.796991780601488</v>
      </c>
      <c r="BD363">
        <f t="shared" si="89"/>
        <v>12.971159972834675</v>
      </c>
      <c r="BE363">
        <f t="shared" si="90"/>
        <v>-12.185315974480456</v>
      </c>
      <c r="BF363">
        <f t="shared" si="91"/>
        <v>17.796991780601491</v>
      </c>
      <c r="BH363">
        <f t="shared" si="92"/>
        <v>0.75417007988199247</v>
      </c>
      <c r="BI363">
        <f t="shared" si="86"/>
        <v>2.3249664066768894</v>
      </c>
      <c r="BN363">
        <v>1742.1</v>
      </c>
      <c r="BO363">
        <v>256.02999999999997</v>
      </c>
      <c r="BP363">
        <v>1.8080000000000001</v>
      </c>
      <c r="BQ363" s="3">
        <f t="shared" si="93"/>
        <v>12.863387317245985</v>
      </c>
      <c r="BR363" s="3">
        <f t="shared" si="94"/>
        <v>-12.162952687756503</v>
      </c>
      <c r="BS363">
        <f t="shared" si="87"/>
        <v>17.703224320956</v>
      </c>
    </row>
    <row r="364" spans="1:71" x14ac:dyDescent="0.2">
      <c r="A364">
        <v>1858.6</v>
      </c>
      <c r="B364">
        <v>253.46</v>
      </c>
      <c r="C364">
        <v>1.8180000000000001</v>
      </c>
      <c r="D364">
        <v>15.94</v>
      </c>
      <c r="E364">
        <v>-13.05</v>
      </c>
      <c r="G364">
        <v>1742.1</v>
      </c>
      <c r="H364">
        <v>256.02999999999997</v>
      </c>
      <c r="I364">
        <v>1.8080000000000001</v>
      </c>
      <c r="J364">
        <v>13.59</v>
      </c>
      <c r="K364">
        <v>-12.85</v>
      </c>
      <c r="M364">
        <v>1747.1</v>
      </c>
      <c r="N364">
        <v>255.98</v>
      </c>
      <c r="O364">
        <v>1.8080000000000001</v>
      </c>
      <c r="P364">
        <v>13.7</v>
      </c>
      <c r="Q364">
        <v>-12.87</v>
      </c>
      <c r="R364">
        <f t="shared" si="95"/>
        <v>18.796991780601488</v>
      </c>
      <c r="T364">
        <f t="shared" si="83"/>
        <v>14.652446463711664</v>
      </c>
      <c r="U364" s="3">
        <f t="shared" si="84"/>
        <v>1747.1</v>
      </c>
      <c r="AK364">
        <v>1747.1</v>
      </c>
      <c r="AL364">
        <v>255.98</v>
      </c>
      <c r="AM364">
        <v>1.8080000000000001</v>
      </c>
      <c r="AN364">
        <v>13.7</v>
      </c>
      <c r="AO364">
        <v>-12.87</v>
      </c>
      <c r="AR364">
        <v>1851.1</v>
      </c>
      <c r="AW364">
        <v>1752.1</v>
      </c>
      <c r="AX364">
        <v>255.84</v>
      </c>
      <c r="AY364">
        <v>1.8080000000000001</v>
      </c>
      <c r="AZ364">
        <v>13.8</v>
      </c>
      <c r="BA364">
        <v>-12.91</v>
      </c>
      <c r="BB364">
        <f t="shared" si="85"/>
        <v>18.897304040523878</v>
      </c>
      <c r="BC364">
        <f t="shared" si="88"/>
        <v>17.897304040523878</v>
      </c>
      <c r="BD364">
        <f t="shared" si="89"/>
        <v>13.069737102688993</v>
      </c>
      <c r="BE364">
        <f t="shared" si="90"/>
        <v>-12.226833767805427</v>
      </c>
      <c r="BF364">
        <f t="shared" si="91"/>
        <v>17.897304040523878</v>
      </c>
      <c r="BH364">
        <f t="shared" si="92"/>
        <v>0.75208963339386858</v>
      </c>
      <c r="BI364">
        <f t="shared" si="86"/>
        <v>2.3228859601887653</v>
      </c>
      <c r="BN364">
        <v>1747.1</v>
      </c>
      <c r="BO364">
        <v>255.98</v>
      </c>
      <c r="BP364">
        <v>1.8080000000000001</v>
      </c>
      <c r="BQ364" s="3">
        <f t="shared" si="93"/>
        <v>12.971159972834675</v>
      </c>
      <c r="BR364" s="3">
        <f t="shared" si="94"/>
        <v>-12.185315974480456</v>
      </c>
      <c r="BS364">
        <f t="shared" si="87"/>
        <v>17.796991780601491</v>
      </c>
    </row>
    <row r="365" spans="1:71" x14ac:dyDescent="0.2">
      <c r="A365">
        <v>1862.3</v>
      </c>
      <c r="B365">
        <v>253.33</v>
      </c>
      <c r="C365">
        <v>1.819</v>
      </c>
      <c r="D365">
        <v>15.99</v>
      </c>
      <c r="E365">
        <v>-12.99</v>
      </c>
      <c r="G365">
        <v>1747.1</v>
      </c>
      <c r="H365">
        <v>255.98</v>
      </c>
      <c r="I365">
        <v>1.8080000000000001</v>
      </c>
      <c r="J365">
        <v>13.7</v>
      </c>
      <c r="K365">
        <v>-12.87</v>
      </c>
      <c r="M365">
        <v>1752.1</v>
      </c>
      <c r="N365">
        <v>255.84</v>
      </c>
      <c r="O365">
        <v>1.8080000000000001</v>
      </c>
      <c r="P365">
        <v>13.8</v>
      </c>
      <c r="Q365">
        <v>-12.91</v>
      </c>
      <c r="R365">
        <f t="shared" si="95"/>
        <v>18.897304040523878</v>
      </c>
      <c r="T365">
        <f t="shared" si="83"/>
        <v>14.656733160730628</v>
      </c>
      <c r="U365" s="3">
        <f t="shared" si="84"/>
        <v>1752.1</v>
      </c>
      <c r="AK365">
        <v>1752.1</v>
      </c>
      <c r="AL365">
        <v>255.84</v>
      </c>
      <c r="AM365">
        <v>1.8080000000000001</v>
      </c>
      <c r="AN365">
        <v>13.8</v>
      </c>
      <c r="AO365">
        <v>-12.91</v>
      </c>
      <c r="AR365">
        <v>1854.9</v>
      </c>
      <c r="AW365">
        <v>1757.1</v>
      </c>
      <c r="AX365">
        <v>255.7</v>
      </c>
      <c r="AY365">
        <v>1.8089999999999999</v>
      </c>
      <c r="AZ365">
        <v>13.9</v>
      </c>
      <c r="BA365">
        <v>-12.96</v>
      </c>
      <c r="BB365">
        <f t="shared" si="85"/>
        <v>19.004515252960282</v>
      </c>
      <c r="BC365">
        <f t="shared" si="88"/>
        <v>18.004515252960282</v>
      </c>
      <c r="BD365">
        <f t="shared" si="89"/>
        <v>13.168594867325817</v>
      </c>
      <c r="BE365">
        <f t="shared" si="90"/>
        <v>-12.278056797161332</v>
      </c>
      <c r="BF365">
        <f t="shared" si="91"/>
        <v>18.004515252960282</v>
      </c>
      <c r="BH365">
        <f t="shared" si="92"/>
        <v>0.75041616302249192</v>
      </c>
      <c r="BI365">
        <f t="shared" si="86"/>
        <v>2.3212124898173885</v>
      </c>
      <c r="BN365">
        <v>1752.1</v>
      </c>
      <c r="BO365">
        <v>255.84</v>
      </c>
      <c r="BP365">
        <v>1.8080000000000001</v>
      </c>
      <c r="BQ365" s="3">
        <f t="shared" si="93"/>
        <v>13.069737102688993</v>
      </c>
      <c r="BR365" s="3">
        <f t="shared" si="94"/>
        <v>-12.226833767805427</v>
      </c>
      <c r="BS365">
        <f t="shared" si="87"/>
        <v>17.897304040523878</v>
      </c>
    </row>
    <row r="366" spans="1:71" x14ac:dyDescent="0.2">
      <c r="A366">
        <v>1865.8</v>
      </c>
      <c r="B366">
        <v>253.2</v>
      </c>
      <c r="C366">
        <v>1.82</v>
      </c>
      <c r="D366">
        <v>16.03</v>
      </c>
      <c r="E366">
        <v>-12.94</v>
      </c>
      <c r="G366">
        <v>1752.1</v>
      </c>
      <c r="H366">
        <v>255.84</v>
      </c>
      <c r="I366">
        <v>1.8080000000000001</v>
      </c>
      <c r="J366">
        <v>13.8</v>
      </c>
      <c r="K366">
        <v>-12.91</v>
      </c>
      <c r="M366">
        <v>1757.1</v>
      </c>
      <c r="N366">
        <v>255.7</v>
      </c>
      <c r="O366">
        <v>1.8089999999999999</v>
      </c>
      <c r="P366">
        <v>13.9</v>
      </c>
      <c r="Q366">
        <v>-12.96</v>
      </c>
      <c r="R366">
        <f t="shared" si="95"/>
        <v>19.004515252960282</v>
      </c>
      <c r="T366">
        <f t="shared" si="83"/>
        <v>14.661007642136834</v>
      </c>
      <c r="U366" s="3">
        <f t="shared" si="84"/>
        <v>1757.1</v>
      </c>
      <c r="AK366">
        <v>1757.1</v>
      </c>
      <c r="AL366">
        <v>255.7</v>
      </c>
      <c r="AM366">
        <v>1.8089999999999999</v>
      </c>
      <c r="AN366">
        <v>13.9</v>
      </c>
      <c r="AO366">
        <v>-12.96</v>
      </c>
      <c r="AR366">
        <v>1858.6</v>
      </c>
      <c r="AW366">
        <v>1762.1</v>
      </c>
      <c r="AX366">
        <v>255.66</v>
      </c>
      <c r="AY366">
        <v>1.8089999999999999</v>
      </c>
      <c r="AZ366">
        <v>14.01</v>
      </c>
      <c r="BA366">
        <v>-12.98</v>
      </c>
      <c r="BB366">
        <f t="shared" si="85"/>
        <v>19.098704144522475</v>
      </c>
      <c r="BC366">
        <f t="shared" si="88"/>
        <v>18.098704144522475</v>
      </c>
      <c r="BD366">
        <f t="shared" si="89"/>
        <v>13.276442377766344</v>
      </c>
      <c r="BE366">
        <f t="shared" si="90"/>
        <v>-12.300372738287448</v>
      </c>
      <c r="BF366">
        <f t="shared" si="91"/>
        <v>18.098704144522475</v>
      </c>
      <c r="BH366">
        <f t="shared" si="92"/>
        <v>0.74725439090368684</v>
      </c>
      <c r="BI366">
        <f t="shared" si="86"/>
        <v>2.3180507176985836</v>
      </c>
      <c r="BN366">
        <v>1757.1</v>
      </c>
      <c r="BO366">
        <v>255.7</v>
      </c>
      <c r="BP366">
        <v>1.8089999999999999</v>
      </c>
      <c r="BQ366" s="3">
        <f t="shared" si="93"/>
        <v>13.168594867325817</v>
      </c>
      <c r="BR366" s="3">
        <f t="shared" si="94"/>
        <v>-12.278056797161332</v>
      </c>
      <c r="BS366">
        <f t="shared" si="87"/>
        <v>18.004515252960282</v>
      </c>
    </row>
    <row r="367" spans="1:71" x14ac:dyDescent="0.2">
      <c r="A367">
        <v>1869.3</v>
      </c>
      <c r="B367">
        <v>253.18</v>
      </c>
      <c r="C367">
        <v>1.82</v>
      </c>
      <c r="D367">
        <v>16.149999999999999</v>
      </c>
      <c r="E367">
        <v>-12.94</v>
      </c>
      <c r="G367">
        <v>1757.1</v>
      </c>
      <c r="H367">
        <v>255.7</v>
      </c>
      <c r="I367">
        <v>1.8089999999999999</v>
      </c>
      <c r="J367">
        <v>13.9</v>
      </c>
      <c r="K367">
        <v>-12.96</v>
      </c>
      <c r="M367">
        <v>1762.1</v>
      </c>
      <c r="N367">
        <v>255.66</v>
      </c>
      <c r="O367">
        <v>1.8089999999999999</v>
      </c>
      <c r="P367">
        <v>14.01</v>
      </c>
      <c r="Q367">
        <v>-12.98</v>
      </c>
      <c r="R367">
        <f t="shared" si="95"/>
        <v>19.098704144522475</v>
      </c>
      <c r="T367">
        <f t="shared" si="83"/>
        <v>14.665269977353093</v>
      </c>
      <c r="U367" s="3">
        <f t="shared" si="84"/>
        <v>1762.1</v>
      </c>
      <c r="AK367">
        <v>1762.1</v>
      </c>
      <c r="AL367">
        <v>255.66</v>
      </c>
      <c r="AM367">
        <v>1.8089999999999999</v>
      </c>
      <c r="AN367">
        <v>14.01</v>
      </c>
      <c r="AO367">
        <v>-12.98</v>
      </c>
      <c r="AR367">
        <v>1862.3</v>
      </c>
      <c r="AW367">
        <v>1767.1</v>
      </c>
      <c r="AX367">
        <v>255.53</v>
      </c>
      <c r="AY367">
        <v>1.81</v>
      </c>
      <c r="AZ367">
        <v>14.18</v>
      </c>
      <c r="BA367">
        <v>-13.09</v>
      </c>
      <c r="BB367">
        <f t="shared" si="85"/>
        <v>19.298199397871294</v>
      </c>
      <c r="BC367">
        <f t="shared" si="88"/>
        <v>18.298199397871294</v>
      </c>
      <c r="BD367">
        <f t="shared" si="89"/>
        <v>13.445216422130859</v>
      </c>
      <c r="BE367">
        <f t="shared" si="90"/>
        <v>-12.41169837557778</v>
      </c>
      <c r="BF367">
        <f t="shared" si="91"/>
        <v>18.298199397871294</v>
      </c>
      <c r="BH367">
        <f t="shared" si="92"/>
        <v>0.74544876571237828</v>
      </c>
      <c r="BI367">
        <f t="shared" si="86"/>
        <v>2.3162450925072751</v>
      </c>
      <c r="BN367">
        <v>1762.1</v>
      </c>
      <c r="BO367">
        <v>255.66</v>
      </c>
      <c r="BP367">
        <v>1.8089999999999999</v>
      </c>
      <c r="BQ367" s="3">
        <f t="shared" si="93"/>
        <v>13.276442377766344</v>
      </c>
      <c r="BR367" s="3">
        <f t="shared" si="94"/>
        <v>-12.300372738287448</v>
      </c>
      <c r="BS367">
        <f t="shared" si="87"/>
        <v>18.098704144522475</v>
      </c>
    </row>
    <row r="368" spans="1:71" x14ac:dyDescent="0.2">
      <c r="A368">
        <v>1872.8</v>
      </c>
      <c r="B368">
        <v>253.05</v>
      </c>
      <c r="C368">
        <v>1.82</v>
      </c>
      <c r="D368">
        <v>16.2</v>
      </c>
      <c r="E368">
        <v>-12.89</v>
      </c>
      <c r="G368">
        <v>1762.1</v>
      </c>
      <c r="H368">
        <v>255.66</v>
      </c>
      <c r="I368">
        <v>1.8089999999999999</v>
      </c>
      <c r="J368">
        <v>14.01</v>
      </c>
      <c r="K368">
        <v>-12.98</v>
      </c>
      <c r="M368">
        <v>1767.1</v>
      </c>
      <c r="N368">
        <v>255.53</v>
      </c>
      <c r="O368">
        <v>1.81</v>
      </c>
      <c r="P368">
        <v>14.18</v>
      </c>
      <c r="Q368">
        <v>-13.09</v>
      </c>
      <c r="R368">
        <f t="shared" si="95"/>
        <v>19.298199397871294</v>
      </c>
      <c r="T368">
        <f t="shared" si="83"/>
        <v>14.669520235212081</v>
      </c>
      <c r="U368" s="3">
        <f t="shared" si="84"/>
        <v>1767.1</v>
      </c>
      <c r="AK368">
        <v>1767.1</v>
      </c>
      <c r="AL368">
        <v>255.53</v>
      </c>
      <c r="AM368">
        <v>1.81</v>
      </c>
      <c r="AN368">
        <v>14.18</v>
      </c>
      <c r="AO368">
        <v>-13.09</v>
      </c>
      <c r="AR368">
        <v>1865.8</v>
      </c>
      <c r="AW368">
        <v>1772.1</v>
      </c>
      <c r="AX368">
        <v>255.39</v>
      </c>
      <c r="AY368">
        <v>1.81</v>
      </c>
      <c r="AZ368">
        <v>14.28</v>
      </c>
      <c r="BA368">
        <v>-13.13</v>
      </c>
      <c r="BB368">
        <f t="shared" si="85"/>
        <v>19.398847903934914</v>
      </c>
      <c r="BC368">
        <f t="shared" si="88"/>
        <v>18.398847903934914</v>
      </c>
      <c r="BD368">
        <f t="shared" si="89"/>
        <v>13.543873809892421</v>
      </c>
      <c r="BE368">
        <f t="shared" si="90"/>
        <v>-12.4531556809445</v>
      </c>
      <c r="BF368">
        <f t="shared" si="91"/>
        <v>18.398847903934911</v>
      </c>
      <c r="BH368">
        <f t="shared" si="92"/>
        <v>0.74346726430199317</v>
      </c>
      <c r="BI368">
        <f t="shared" si="86"/>
        <v>2.3142635910968896</v>
      </c>
      <c r="BN368">
        <v>1767.1</v>
      </c>
      <c r="BO368">
        <v>255.53</v>
      </c>
      <c r="BP368">
        <v>1.81</v>
      </c>
      <c r="BQ368" s="3">
        <f t="shared" si="93"/>
        <v>13.445216422130859</v>
      </c>
      <c r="BR368" s="3">
        <f t="shared" si="94"/>
        <v>-12.41169837557778</v>
      </c>
      <c r="BS368">
        <f t="shared" si="87"/>
        <v>18.298199397871294</v>
      </c>
    </row>
    <row r="369" spans="1:71" x14ac:dyDescent="0.2">
      <c r="A369">
        <v>1876.3</v>
      </c>
      <c r="B369">
        <v>253.02</v>
      </c>
      <c r="C369">
        <v>1.82</v>
      </c>
      <c r="D369">
        <v>16.239999999999998</v>
      </c>
      <c r="E369">
        <v>-12.83</v>
      </c>
      <c r="G369">
        <v>1767.1</v>
      </c>
      <c r="H369">
        <v>255.53</v>
      </c>
      <c r="I369">
        <v>1.81</v>
      </c>
      <c r="J369">
        <v>14.18</v>
      </c>
      <c r="K369">
        <v>-13.09</v>
      </c>
      <c r="M369">
        <v>1772.1</v>
      </c>
      <c r="N369">
        <v>255.39</v>
      </c>
      <c r="O369">
        <v>1.81</v>
      </c>
      <c r="P369">
        <v>14.28</v>
      </c>
      <c r="Q369">
        <v>-13.13</v>
      </c>
      <c r="R369">
        <f t="shared" si="95"/>
        <v>19.398847903934914</v>
      </c>
      <c r="T369">
        <f t="shared" si="83"/>
        <v>14.673758483963017</v>
      </c>
      <c r="U369" s="3">
        <f t="shared" si="84"/>
        <v>1772.1</v>
      </c>
      <c r="AK369">
        <v>1772.1</v>
      </c>
      <c r="AL369">
        <v>255.39</v>
      </c>
      <c r="AM369">
        <v>1.81</v>
      </c>
      <c r="AN369">
        <v>14.28</v>
      </c>
      <c r="AO369">
        <v>-13.13</v>
      </c>
      <c r="AR369">
        <v>1869.3</v>
      </c>
      <c r="AW369">
        <v>1777.1</v>
      </c>
      <c r="AX369">
        <v>255.36</v>
      </c>
      <c r="AY369">
        <v>1.81</v>
      </c>
      <c r="AZ369">
        <v>14.38</v>
      </c>
      <c r="BA369">
        <v>-13.17</v>
      </c>
      <c r="BB369">
        <f t="shared" si="85"/>
        <v>19.499571790170165</v>
      </c>
      <c r="BC369">
        <f t="shared" si="88"/>
        <v>18.499571790170165</v>
      </c>
      <c r="BD369">
        <f t="shared" si="89"/>
        <v>13.64254790850079</v>
      </c>
      <c r="BE369">
        <f t="shared" si="90"/>
        <v>-12.494600553195786</v>
      </c>
      <c r="BF369">
        <f t="shared" si="91"/>
        <v>18.499571790170165</v>
      </c>
      <c r="BH369">
        <f t="shared" si="92"/>
        <v>0.74150622591499216</v>
      </c>
      <c r="BI369">
        <f t="shared" si="86"/>
        <v>2.3123025527098884</v>
      </c>
      <c r="BN369">
        <v>1772.1</v>
      </c>
      <c r="BO369">
        <v>255.39</v>
      </c>
      <c r="BP369">
        <v>1.81</v>
      </c>
      <c r="BQ369" s="3">
        <f t="shared" si="93"/>
        <v>13.543873809892421</v>
      </c>
      <c r="BR369" s="3">
        <f t="shared" si="94"/>
        <v>-12.4531556809445</v>
      </c>
      <c r="BS369">
        <f t="shared" si="87"/>
        <v>18.398847903934911</v>
      </c>
    </row>
    <row r="370" spans="1:71" x14ac:dyDescent="0.2">
      <c r="A370">
        <v>1879.8</v>
      </c>
      <c r="B370">
        <v>252.9</v>
      </c>
      <c r="C370">
        <v>1.82</v>
      </c>
      <c r="D370">
        <v>16.29</v>
      </c>
      <c r="E370">
        <v>-12.77</v>
      </c>
      <c r="G370">
        <v>1772.1</v>
      </c>
      <c r="H370">
        <v>255.39</v>
      </c>
      <c r="I370">
        <v>1.81</v>
      </c>
      <c r="J370">
        <v>14.28</v>
      </c>
      <c r="K370">
        <v>-13.13</v>
      </c>
      <c r="M370">
        <v>1777.1</v>
      </c>
      <c r="N370">
        <v>255.36</v>
      </c>
      <c r="O370">
        <v>1.81</v>
      </c>
      <c r="P370">
        <v>14.38</v>
      </c>
      <c r="Q370">
        <v>-13.17</v>
      </c>
      <c r="R370">
        <f t="shared" si="95"/>
        <v>19.499571790170165</v>
      </c>
      <c r="T370">
        <f t="shared" si="83"/>
        <v>14.677984791278226</v>
      </c>
      <c r="U370" s="3">
        <f t="shared" si="84"/>
        <v>1777.1</v>
      </c>
      <c r="AK370">
        <v>1777.1</v>
      </c>
      <c r="AL370">
        <v>255.36</v>
      </c>
      <c r="AM370">
        <v>1.81</v>
      </c>
      <c r="AN370">
        <v>14.38</v>
      </c>
      <c r="AO370">
        <v>-13.17</v>
      </c>
      <c r="AR370">
        <v>1872.8</v>
      </c>
      <c r="AW370">
        <v>1782.1</v>
      </c>
      <c r="AX370">
        <v>255.22</v>
      </c>
      <c r="AY370">
        <v>1.8109999999999999</v>
      </c>
      <c r="AZ370">
        <v>14.5</v>
      </c>
      <c r="BA370">
        <v>-13.19</v>
      </c>
      <c r="BB370">
        <f t="shared" si="85"/>
        <v>19.60168615196152</v>
      </c>
      <c r="BC370">
        <f t="shared" si="88"/>
        <v>18.60168615196152</v>
      </c>
      <c r="BD370">
        <f t="shared" si="89"/>
        <v>13.760267719440607</v>
      </c>
      <c r="BE370">
        <f t="shared" si="90"/>
        <v>-12.51709870478769</v>
      </c>
      <c r="BF370">
        <f t="shared" si="91"/>
        <v>18.60168615196152</v>
      </c>
      <c r="BH370">
        <f t="shared" si="92"/>
        <v>0.73812391391984122</v>
      </c>
      <c r="BI370">
        <f t="shared" si="86"/>
        <v>2.3089202407147376</v>
      </c>
      <c r="BN370">
        <v>1777.1</v>
      </c>
      <c r="BO370">
        <v>255.36</v>
      </c>
      <c r="BP370">
        <v>1.81</v>
      </c>
      <c r="BQ370" s="3">
        <f t="shared" si="93"/>
        <v>13.64254790850079</v>
      </c>
      <c r="BR370" s="3">
        <f t="shared" si="94"/>
        <v>-12.494600553195786</v>
      </c>
      <c r="BS370">
        <f t="shared" si="87"/>
        <v>18.499571790170165</v>
      </c>
    </row>
    <row r="371" spans="1:71" x14ac:dyDescent="0.2">
      <c r="A371">
        <v>1883.2</v>
      </c>
      <c r="B371">
        <v>252.86</v>
      </c>
      <c r="C371">
        <v>1.821</v>
      </c>
      <c r="D371">
        <v>16.41</v>
      </c>
      <c r="E371">
        <v>-12.78</v>
      </c>
      <c r="G371">
        <v>1777.1</v>
      </c>
      <c r="H371">
        <v>255.36</v>
      </c>
      <c r="I371">
        <v>1.81</v>
      </c>
      <c r="J371">
        <v>14.38</v>
      </c>
      <c r="K371">
        <v>-13.17</v>
      </c>
      <c r="M371">
        <v>1782.1</v>
      </c>
      <c r="N371">
        <v>255.22</v>
      </c>
      <c r="O371">
        <v>1.8109999999999999</v>
      </c>
      <c r="P371">
        <v>14.5</v>
      </c>
      <c r="Q371">
        <v>-13.19</v>
      </c>
      <c r="R371">
        <f t="shared" si="95"/>
        <v>19.60168615196152</v>
      </c>
      <c r="T371">
        <f t="shared" si="83"/>
        <v>14.682199224259648</v>
      </c>
      <c r="U371" s="3">
        <f t="shared" si="84"/>
        <v>1782.1</v>
      </c>
      <c r="AK371">
        <v>1782.1</v>
      </c>
      <c r="AL371">
        <v>255.22</v>
      </c>
      <c r="AM371">
        <v>1.8109999999999999</v>
      </c>
      <c r="AN371">
        <v>14.5</v>
      </c>
      <c r="AO371">
        <v>-13.19</v>
      </c>
      <c r="AR371">
        <v>1876.3</v>
      </c>
      <c r="AW371">
        <v>1787.1</v>
      </c>
      <c r="AX371">
        <v>255.09</v>
      </c>
      <c r="AY371">
        <v>1.8120000000000001</v>
      </c>
      <c r="AZ371">
        <v>14.59</v>
      </c>
      <c r="BA371">
        <v>-13.23</v>
      </c>
      <c r="BB371">
        <f t="shared" si="85"/>
        <v>19.695202461513311</v>
      </c>
      <c r="BC371">
        <f t="shared" si="88"/>
        <v>18.695202461513311</v>
      </c>
      <c r="BD371">
        <f t="shared" si="89"/>
        <v>13.849210458561645</v>
      </c>
      <c r="BE371">
        <f t="shared" si="90"/>
        <v>-12.558262807866383</v>
      </c>
      <c r="BF371">
        <f t="shared" si="91"/>
        <v>18.695202461513308</v>
      </c>
      <c r="BH371">
        <f t="shared" si="92"/>
        <v>0.73655135643166691</v>
      </c>
      <c r="BI371">
        <f t="shared" si="86"/>
        <v>2.3073476832265634</v>
      </c>
      <c r="BN371">
        <v>1782.1</v>
      </c>
      <c r="BO371">
        <v>255.22</v>
      </c>
      <c r="BP371">
        <v>1.8109999999999999</v>
      </c>
      <c r="BQ371" s="3">
        <f t="shared" si="93"/>
        <v>13.760267719440607</v>
      </c>
      <c r="BR371" s="3">
        <f t="shared" si="94"/>
        <v>-12.51709870478769</v>
      </c>
      <c r="BS371">
        <f t="shared" si="87"/>
        <v>18.60168615196152</v>
      </c>
    </row>
    <row r="372" spans="1:71" x14ac:dyDescent="0.2">
      <c r="A372">
        <v>1886.7</v>
      </c>
      <c r="B372">
        <v>252.84</v>
      </c>
      <c r="C372">
        <v>1.821</v>
      </c>
      <c r="D372">
        <v>16.46</v>
      </c>
      <c r="E372">
        <v>-12.72</v>
      </c>
      <c r="G372">
        <v>1782.1</v>
      </c>
      <c r="H372">
        <v>255.22</v>
      </c>
      <c r="I372">
        <v>1.8109999999999999</v>
      </c>
      <c r="J372">
        <v>14.5</v>
      </c>
      <c r="K372">
        <v>-13.19</v>
      </c>
      <c r="M372">
        <v>1787.1</v>
      </c>
      <c r="N372">
        <v>255.09</v>
      </c>
      <c r="O372">
        <v>1.8120000000000001</v>
      </c>
      <c r="P372">
        <v>14.59</v>
      </c>
      <c r="Q372">
        <v>-13.23</v>
      </c>
      <c r="R372">
        <f t="shared" si="95"/>
        <v>19.695202461513311</v>
      </c>
      <c r="T372">
        <f t="shared" si="83"/>
        <v>14.686401849445192</v>
      </c>
      <c r="U372" s="3">
        <f t="shared" si="84"/>
        <v>1787.1</v>
      </c>
      <c r="AK372">
        <v>1787.1</v>
      </c>
      <c r="AL372">
        <v>255.09</v>
      </c>
      <c r="AM372">
        <v>1.8120000000000001</v>
      </c>
      <c r="AN372">
        <v>14.59</v>
      </c>
      <c r="AO372">
        <v>-13.23</v>
      </c>
      <c r="AR372">
        <v>1879.8</v>
      </c>
      <c r="AW372">
        <v>1792.1</v>
      </c>
      <c r="AX372">
        <v>255.04</v>
      </c>
      <c r="AY372">
        <v>1.8120000000000001</v>
      </c>
      <c r="AZ372">
        <v>14.69</v>
      </c>
      <c r="BA372">
        <v>-13.27</v>
      </c>
      <c r="BB372">
        <f t="shared" si="85"/>
        <v>19.79618650144517</v>
      </c>
      <c r="BC372">
        <f t="shared" si="88"/>
        <v>18.79618650144517</v>
      </c>
      <c r="BD372">
        <f t="shared" si="89"/>
        <v>13.9479378862223</v>
      </c>
      <c r="BE372">
        <f t="shared" si="90"/>
        <v>-12.599668873394821</v>
      </c>
      <c r="BF372">
        <f t="shared" si="91"/>
        <v>18.79618650144517</v>
      </c>
      <c r="BH372">
        <f t="shared" si="92"/>
        <v>0.73465492248686426</v>
      </c>
      <c r="BI372">
        <f t="shared" si="86"/>
        <v>2.3054512492817612</v>
      </c>
      <c r="BN372">
        <v>1787.1</v>
      </c>
      <c r="BO372">
        <v>255.09</v>
      </c>
      <c r="BP372">
        <v>1.8120000000000001</v>
      </c>
      <c r="BQ372" s="3">
        <f t="shared" si="93"/>
        <v>13.849210458561645</v>
      </c>
      <c r="BR372" s="3">
        <f t="shared" si="94"/>
        <v>-12.558262807866383</v>
      </c>
      <c r="BS372">
        <f t="shared" si="87"/>
        <v>18.695202461513308</v>
      </c>
    </row>
    <row r="373" spans="1:71" x14ac:dyDescent="0.2">
      <c r="A373">
        <v>1890.2</v>
      </c>
      <c r="B373">
        <v>252.8</v>
      </c>
      <c r="C373">
        <v>1.821</v>
      </c>
      <c r="D373">
        <v>16.5</v>
      </c>
      <c r="E373">
        <v>-12.66</v>
      </c>
      <c r="G373">
        <v>1787.1</v>
      </c>
      <c r="H373">
        <v>255.09</v>
      </c>
      <c r="I373">
        <v>1.8120000000000001</v>
      </c>
      <c r="J373">
        <v>14.59</v>
      </c>
      <c r="K373">
        <v>-13.23</v>
      </c>
      <c r="M373">
        <v>1792.1</v>
      </c>
      <c r="N373">
        <v>255.04</v>
      </c>
      <c r="O373">
        <v>1.8120000000000001</v>
      </c>
      <c r="P373">
        <v>14.69</v>
      </c>
      <c r="Q373">
        <v>-13.27</v>
      </c>
      <c r="R373">
        <f t="shared" si="95"/>
        <v>19.79618650144517</v>
      </c>
      <c r="T373">
        <f t="shared" si="83"/>
        <v>14.69059273281508</v>
      </c>
      <c r="U373" s="3">
        <f t="shared" si="84"/>
        <v>1792.1</v>
      </c>
      <c r="AK373">
        <v>1792.1</v>
      </c>
      <c r="AL373">
        <v>255.04</v>
      </c>
      <c r="AM373">
        <v>1.8120000000000001</v>
      </c>
      <c r="AN373">
        <v>14.69</v>
      </c>
      <c r="AO373">
        <v>-13.27</v>
      </c>
      <c r="AR373">
        <v>1883.2</v>
      </c>
      <c r="AW373">
        <v>1797.2</v>
      </c>
      <c r="AX373">
        <v>254.91</v>
      </c>
      <c r="AY373">
        <v>1.8120000000000001</v>
      </c>
      <c r="AZ373">
        <v>14.79</v>
      </c>
      <c r="BA373">
        <v>-13.32</v>
      </c>
      <c r="BB373">
        <f t="shared" si="85"/>
        <v>19.9039317723911</v>
      </c>
      <c r="BC373">
        <f t="shared" si="88"/>
        <v>18.9039317723911</v>
      </c>
      <c r="BD373">
        <f t="shared" si="89"/>
        <v>14.046930732624629</v>
      </c>
      <c r="BE373">
        <f t="shared" si="90"/>
        <v>-12.65078548739419</v>
      </c>
      <c r="BF373">
        <f t="shared" si="91"/>
        <v>18.9039317723911</v>
      </c>
      <c r="BH373">
        <f t="shared" si="92"/>
        <v>0.73315119856972844</v>
      </c>
      <c r="BI373">
        <f t="shared" si="86"/>
        <v>2.3039475253646251</v>
      </c>
      <c r="BN373">
        <v>1792.1</v>
      </c>
      <c r="BO373">
        <v>255.04</v>
      </c>
      <c r="BP373">
        <v>1.8120000000000001</v>
      </c>
      <c r="BQ373" s="3">
        <f t="shared" si="93"/>
        <v>13.9479378862223</v>
      </c>
      <c r="BR373" s="3">
        <f t="shared" si="94"/>
        <v>-12.599668873394821</v>
      </c>
      <c r="BS373">
        <f t="shared" si="87"/>
        <v>18.79618650144517</v>
      </c>
    </row>
    <row r="374" spans="1:71" x14ac:dyDescent="0.2">
      <c r="A374">
        <v>1893.7</v>
      </c>
      <c r="B374">
        <v>252.77</v>
      </c>
      <c r="C374">
        <v>1.821</v>
      </c>
      <c r="D374">
        <v>16.63</v>
      </c>
      <c r="E374">
        <v>-12.67</v>
      </c>
      <c r="G374">
        <v>1792.1</v>
      </c>
      <c r="H374">
        <v>255.04</v>
      </c>
      <c r="I374">
        <v>1.8120000000000001</v>
      </c>
      <c r="J374">
        <v>14.69</v>
      </c>
      <c r="K374">
        <v>-13.27</v>
      </c>
      <c r="M374">
        <v>1797.2</v>
      </c>
      <c r="N374">
        <v>254.91</v>
      </c>
      <c r="O374">
        <v>1.8120000000000001</v>
      </c>
      <c r="P374">
        <v>14.79</v>
      </c>
      <c r="Q374">
        <v>-13.32</v>
      </c>
      <c r="R374">
        <f t="shared" si="95"/>
        <v>19.9039317723911</v>
      </c>
      <c r="T374">
        <f t="shared" si="83"/>
        <v>14.694855405285074</v>
      </c>
      <c r="U374" s="3">
        <f t="shared" si="84"/>
        <v>1797.2</v>
      </c>
      <c r="AK374">
        <v>1797.2</v>
      </c>
      <c r="AL374">
        <v>254.91</v>
      </c>
      <c r="AM374">
        <v>1.8120000000000001</v>
      </c>
      <c r="AN374">
        <v>14.79</v>
      </c>
      <c r="AO374">
        <v>-13.32</v>
      </c>
      <c r="AR374">
        <v>1886.7</v>
      </c>
      <c r="AW374">
        <v>1802.2</v>
      </c>
      <c r="AX374">
        <v>254.77</v>
      </c>
      <c r="AY374">
        <v>1.8129999999999999</v>
      </c>
      <c r="AZ374">
        <v>14.89</v>
      </c>
      <c r="BA374">
        <v>-13.36</v>
      </c>
      <c r="BB374">
        <f t="shared" si="85"/>
        <v>20.00504186449006</v>
      </c>
      <c r="BC374">
        <f t="shared" si="88"/>
        <v>19.00504186449006</v>
      </c>
      <c r="BD374">
        <f t="shared" si="89"/>
        <v>14.145687636103853</v>
      </c>
      <c r="BE374">
        <f t="shared" si="90"/>
        <v>-12.692168355832603</v>
      </c>
      <c r="BF374">
        <f t="shared" si="91"/>
        <v>19.00504186449006</v>
      </c>
      <c r="BH374">
        <f t="shared" si="92"/>
        <v>0.73129173222849286</v>
      </c>
      <c r="BI374">
        <f t="shared" si="86"/>
        <v>2.3020880590233896</v>
      </c>
      <c r="BN374">
        <v>1797.2</v>
      </c>
      <c r="BO374">
        <v>254.91</v>
      </c>
      <c r="BP374">
        <v>1.8120000000000001</v>
      </c>
      <c r="BQ374" s="3">
        <f t="shared" si="93"/>
        <v>14.046930732624629</v>
      </c>
      <c r="BR374" s="3">
        <f t="shared" si="94"/>
        <v>-12.65078548739419</v>
      </c>
      <c r="BS374">
        <f t="shared" si="87"/>
        <v>18.9039317723911</v>
      </c>
    </row>
    <row r="375" spans="1:71" x14ac:dyDescent="0.2">
      <c r="A375">
        <v>1897.2</v>
      </c>
      <c r="B375">
        <v>252.64</v>
      </c>
      <c r="C375">
        <v>1.8220000000000001</v>
      </c>
      <c r="D375">
        <v>16.670000000000002</v>
      </c>
      <c r="E375">
        <v>-12.61</v>
      </c>
      <c r="G375">
        <v>1797.2</v>
      </c>
      <c r="H375">
        <v>254.91</v>
      </c>
      <c r="I375">
        <v>1.8120000000000001</v>
      </c>
      <c r="J375">
        <v>14.79</v>
      </c>
      <c r="K375">
        <v>-13.32</v>
      </c>
      <c r="M375">
        <v>1802.2</v>
      </c>
      <c r="N375">
        <v>254.77</v>
      </c>
      <c r="O375">
        <v>1.8129999999999999</v>
      </c>
      <c r="P375">
        <v>14.89</v>
      </c>
      <c r="Q375">
        <v>-13.36</v>
      </c>
      <c r="R375">
        <f t="shared" si="95"/>
        <v>20.00504186449006</v>
      </c>
      <c r="T375">
        <f t="shared" si="83"/>
        <v>14.699022769192471</v>
      </c>
      <c r="U375" s="3">
        <f t="shared" si="84"/>
        <v>1802.2</v>
      </c>
      <c r="AK375">
        <v>1802.2</v>
      </c>
      <c r="AL375">
        <v>254.77</v>
      </c>
      <c r="AM375">
        <v>1.8129999999999999</v>
      </c>
      <c r="AN375">
        <v>14.89</v>
      </c>
      <c r="AO375">
        <v>-13.36</v>
      </c>
      <c r="AR375">
        <v>1890.2</v>
      </c>
      <c r="AW375">
        <v>1807.2</v>
      </c>
      <c r="AX375">
        <v>254.74</v>
      </c>
      <c r="AY375">
        <v>1.8129999999999999</v>
      </c>
      <c r="AZ375">
        <v>15.08</v>
      </c>
      <c r="BA375">
        <v>-13.44</v>
      </c>
      <c r="BB375">
        <f t="shared" si="85"/>
        <v>20.2</v>
      </c>
      <c r="BC375">
        <f t="shared" si="88"/>
        <v>19.2</v>
      </c>
      <c r="BD375">
        <f t="shared" si="89"/>
        <v>14.333465346534654</v>
      </c>
      <c r="BE375">
        <f t="shared" si="90"/>
        <v>-12.774653465346534</v>
      </c>
      <c r="BF375">
        <f t="shared" si="91"/>
        <v>19.2</v>
      </c>
      <c r="BH375">
        <f t="shared" si="92"/>
        <v>0.72795791301928814</v>
      </c>
      <c r="BI375">
        <f t="shared" si="86"/>
        <v>2.2987542398141847</v>
      </c>
      <c r="BN375">
        <v>1802.2</v>
      </c>
      <c r="BO375">
        <v>254.77</v>
      </c>
      <c r="BP375">
        <v>1.8129999999999999</v>
      </c>
      <c r="BQ375" s="3">
        <f t="shared" si="93"/>
        <v>14.145687636103853</v>
      </c>
      <c r="BR375" s="3">
        <f t="shared" si="94"/>
        <v>-12.692168355832603</v>
      </c>
      <c r="BS375">
        <f t="shared" si="87"/>
        <v>19.00504186449006</v>
      </c>
    </row>
    <row r="376" spans="1:71" x14ac:dyDescent="0.2">
      <c r="A376">
        <v>1900.7</v>
      </c>
      <c r="B376">
        <v>252.62</v>
      </c>
      <c r="C376">
        <v>1.8220000000000001</v>
      </c>
      <c r="D376">
        <v>16.690000000000001</v>
      </c>
      <c r="E376">
        <v>-12.58</v>
      </c>
      <c r="G376">
        <v>1802.2</v>
      </c>
      <c r="H376">
        <v>254.77</v>
      </c>
      <c r="I376">
        <v>1.8129999999999999</v>
      </c>
      <c r="J376">
        <v>14.89</v>
      </c>
      <c r="K376">
        <v>-13.36</v>
      </c>
      <c r="M376">
        <v>1807.2</v>
      </c>
      <c r="N376">
        <v>254.74</v>
      </c>
      <c r="O376">
        <v>1.8129999999999999</v>
      </c>
      <c r="P376">
        <v>15.08</v>
      </c>
      <c r="Q376">
        <v>-13.44</v>
      </c>
      <c r="R376">
        <f t="shared" si="95"/>
        <v>20.2</v>
      </c>
      <c r="T376">
        <f t="shared" si="83"/>
        <v>14.703178587221757</v>
      </c>
      <c r="U376" s="3">
        <f t="shared" si="84"/>
        <v>1807.2</v>
      </c>
      <c r="AK376">
        <v>1807.2</v>
      </c>
      <c r="AL376">
        <v>254.74</v>
      </c>
      <c r="AM376">
        <v>1.8129999999999999</v>
      </c>
      <c r="AN376">
        <v>15.08</v>
      </c>
      <c r="AO376">
        <v>-13.44</v>
      </c>
      <c r="AR376">
        <v>1893.7</v>
      </c>
      <c r="AW376">
        <v>1812.2</v>
      </c>
      <c r="AX376">
        <v>254.6</v>
      </c>
      <c r="AY376">
        <v>1.8140000000000001</v>
      </c>
      <c r="AZ376">
        <v>15.18</v>
      </c>
      <c r="BA376">
        <v>-13.48</v>
      </c>
      <c r="BB376">
        <f t="shared" si="85"/>
        <v>20.301300450956337</v>
      </c>
      <c r="BC376">
        <f t="shared" si="88"/>
        <v>19.301300450956337</v>
      </c>
      <c r="BD376">
        <f t="shared" si="89"/>
        <v>14.432264649908923</v>
      </c>
      <c r="BE376">
        <f t="shared" si="90"/>
        <v>-12.816003127850616</v>
      </c>
      <c r="BF376">
        <f t="shared" si="91"/>
        <v>19.301300450956344</v>
      </c>
      <c r="BH376">
        <f t="shared" si="92"/>
        <v>0.72615146286792542</v>
      </c>
      <c r="BI376">
        <f t="shared" si="86"/>
        <v>2.2969477896628225</v>
      </c>
      <c r="BN376">
        <v>1807.2</v>
      </c>
      <c r="BO376">
        <v>254.74</v>
      </c>
      <c r="BP376">
        <v>1.8129999999999999</v>
      </c>
      <c r="BQ376" s="3">
        <f t="shared" si="93"/>
        <v>14.333465346534654</v>
      </c>
      <c r="BR376" s="3">
        <f t="shared" si="94"/>
        <v>-12.774653465346534</v>
      </c>
      <c r="BS376">
        <f t="shared" si="87"/>
        <v>19.2</v>
      </c>
    </row>
    <row r="377" spans="1:71" x14ac:dyDescent="0.2">
      <c r="A377">
        <v>1904.2</v>
      </c>
      <c r="B377">
        <v>252.58</v>
      </c>
      <c r="C377">
        <v>1.8220000000000001</v>
      </c>
      <c r="D377">
        <v>16.739999999999998</v>
      </c>
      <c r="E377">
        <v>-12.52</v>
      </c>
      <c r="G377">
        <v>1807.2</v>
      </c>
      <c r="H377">
        <v>254.74</v>
      </c>
      <c r="I377">
        <v>1.8129999999999999</v>
      </c>
      <c r="J377">
        <v>15.08</v>
      </c>
      <c r="K377">
        <v>-13.44</v>
      </c>
      <c r="M377">
        <v>1812.2</v>
      </c>
      <c r="N377">
        <v>254.6</v>
      </c>
      <c r="O377">
        <v>1.8140000000000001</v>
      </c>
      <c r="P377">
        <v>15.18</v>
      </c>
      <c r="Q377">
        <v>-13.48</v>
      </c>
      <c r="R377">
        <f t="shared" si="95"/>
        <v>20.301300450956337</v>
      </c>
      <c r="T377">
        <f t="shared" si="83"/>
        <v>14.707322923173006</v>
      </c>
      <c r="U377" s="3">
        <f t="shared" si="84"/>
        <v>1812.2</v>
      </c>
      <c r="AK377">
        <v>1812.2</v>
      </c>
      <c r="AL377">
        <v>254.6</v>
      </c>
      <c r="AM377">
        <v>1.8140000000000001</v>
      </c>
      <c r="AN377">
        <v>15.18</v>
      </c>
      <c r="AO377">
        <v>-13.48</v>
      </c>
      <c r="AR377">
        <v>1897.2</v>
      </c>
      <c r="AW377">
        <v>1817.2</v>
      </c>
      <c r="AX377">
        <v>254.47</v>
      </c>
      <c r="AY377">
        <v>1.8140000000000001</v>
      </c>
      <c r="AZ377">
        <v>15.23</v>
      </c>
      <c r="BA377">
        <v>-13.42</v>
      </c>
      <c r="BB377">
        <f t="shared" si="85"/>
        <v>20.298997512192567</v>
      </c>
      <c r="BC377">
        <f t="shared" si="88"/>
        <v>19.298997512192567</v>
      </c>
      <c r="BD377">
        <f t="shared" si="89"/>
        <v>14.479716642861201</v>
      </c>
      <c r="BE377">
        <f t="shared" si="90"/>
        <v>-12.758883607826482</v>
      </c>
      <c r="BF377">
        <f t="shared" si="91"/>
        <v>19.298997512192567</v>
      </c>
      <c r="BH377">
        <f t="shared" si="92"/>
        <v>0.72230574797546132</v>
      </c>
      <c r="BI377">
        <f t="shared" si="86"/>
        <v>2.2931020747703581</v>
      </c>
      <c r="BN377">
        <v>1812.2</v>
      </c>
      <c r="BO377">
        <v>254.6</v>
      </c>
      <c r="BP377">
        <v>1.8140000000000001</v>
      </c>
      <c r="BQ377" s="3">
        <f t="shared" si="93"/>
        <v>14.432264649908923</v>
      </c>
      <c r="BR377" s="3">
        <f t="shared" si="94"/>
        <v>-12.816003127850616</v>
      </c>
      <c r="BS377">
        <f t="shared" si="87"/>
        <v>19.301300450956344</v>
      </c>
    </row>
    <row r="378" spans="1:71" x14ac:dyDescent="0.2">
      <c r="A378">
        <v>1907.7</v>
      </c>
      <c r="B378">
        <v>252.55</v>
      </c>
      <c r="C378">
        <v>1.8220000000000001</v>
      </c>
      <c r="D378">
        <v>16.86</v>
      </c>
      <c r="E378">
        <v>-12.52</v>
      </c>
      <c r="G378">
        <v>1812.2</v>
      </c>
      <c r="H378">
        <v>254.6</v>
      </c>
      <c r="I378">
        <v>1.8140000000000001</v>
      </c>
      <c r="J378">
        <v>15.18</v>
      </c>
      <c r="K378">
        <v>-13.48</v>
      </c>
      <c r="M378">
        <v>1817.2</v>
      </c>
      <c r="N378">
        <v>254.47</v>
      </c>
      <c r="O378">
        <v>1.8140000000000001</v>
      </c>
      <c r="P378">
        <v>15.23</v>
      </c>
      <c r="Q378">
        <v>-13.42</v>
      </c>
      <c r="R378">
        <f t="shared" si="95"/>
        <v>20.298997512192567</v>
      </c>
      <c r="T378">
        <f t="shared" si="83"/>
        <v>14.711455840318939</v>
      </c>
      <c r="U378" s="3">
        <f t="shared" si="84"/>
        <v>1817.2</v>
      </c>
      <c r="AK378">
        <v>1817.2</v>
      </c>
      <c r="AL378">
        <v>254.47</v>
      </c>
      <c r="AM378">
        <v>1.8140000000000001</v>
      </c>
      <c r="AN378">
        <v>15.23</v>
      </c>
      <c r="AO378">
        <v>-13.42</v>
      </c>
      <c r="AR378">
        <v>1900.7</v>
      </c>
      <c r="AW378">
        <v>1821.5</v>
      </c>
      <c r="AX378">
        <v>254.43</v>
      </c>
      <c r="AY378">
        <v>1.8140000000000001</v>
      </c>
      <c r="AZ378">
        <v>15.27</v>
      </c>
      <c r="BA378">
        <v>-13.37</v>
      </c>
      <c r="BB378">
        <f t="shared" si="85"/>
        <v>20.29605380363385</v>
      </c>
      <c r="BC378">
        <f t="shared" si="88"/>
        <v>19.29605380363385</v>
      </c>
      <c r="BD378">
        <f t="shared" si="89"/>
        <v>14.517636996445781</v>
      </c>
      <c r="BE378">
        <f t="shared" si="90"/>
        <v>-12.711251253600526</v>
      </c>
      <c r="BF378">
        <f t="shared" si="91"/>
        <v>19.296053803633846</v>
      </c>
      <c r="BH378">
        <f t="shared" si="92"/>
        <v>0.71915444920467797</v>
      </c>
      <c r="BI378">
        <f t="shared" si="86"/>
        <v>2.2899507759995741</v>
      </c>
      <c r="BN378">
        <v>1817.2</v>
      </c>
      <c r="BO378">
        <v>254.47</v>
      </c>
      <c r="BP378">
        <v>1.8140000000000001</v>
      </c>
      <c r="BQ378" s="3">
        <f t="shared" si="93"/>
        <v>14.479716642861201</v>
      </c>
      <c r="BR378" s="3">
        <f t="shared" si="94"/>
        <v>-12.758883607826482</v>
      </c>
      <c r="BS378">
        <f t="shared" si="87"/>
        <v>19.298997512192567</v>
      </c>
    </row>
    <row r="379" spans="1:71" x14ac:dyDescent="0.2">
      <c r="A379">
        <v>1911.2</v>
      </c>
      <c r="B379">
        <v>252.42</v>
      </c>
      <c r="C379">
        <v>1.823</v>
      </c>
      <c r="D379">
        <v>16.899999999999999</v>
      </c>
      <c r="E379">
        <v>-12.46</v>
      </c>
      <c r="G379">
        <v>1817.2</v>
      </c>
      <c r="H379">
        <v>254.47</v>
      </c>
      <c r="I379">
        <v>1.8140000000000001</v>
      </c>
      <c r="J379">
        <v>15.23</v>
      </c>
      <c r="K379">
        <v>-13.42</v>
      </c>
      <c r="M379">
        <v>1821.5</v>
      </c>
      <c r="N379">
        <v>254.43</v>
      </c>
      <c r="O379">
        <v>1.8140000000000001</v>
      </c>
      <c r="P379">
        <v>15.27</v>
      </c>
      <c r="Q379">
        <v>-13.37</v>
      </c>
      <c r="R379">
        <f t="shared" si="95"/>
        <v>20.29605380363385</v>
      </c>
      <c r="T379">
        <f t="shared" si="83"/>
        <v>14.715001064163992</v>
      </c>
      <c r="U379" s="3">
        <f t="shared" si="84"/>
        <v>1821.5</v>
      </c>
      <c r="AK379">
        <v>1821.5</v>
      </c>
      <c r="AL379">
        <v>254.43</v>
      </c>
      <c r="AM379">
        <v>1.8140000000000001</v>
      </c>
      <c r="AN379">
        <v>15.27</v>
      </c>
      <c r="AO379">
        <v>-13.37</v>
      </c>
      <c r="AR379">
        <v>1904.2</v>
      </c>
      <c r="AW379">
        <v>1825.2</v>
      </c>
      <c r="AX379">
        <v>254.3</v>
      </c>
      <c r="AY379">
        <v>1.8149999999999999</v>
      </c>
      <c r="AZ379">
        <v>15.32</v>
      </c>
      <c r="BA379">
        <v>-13.32</v>
      </c>
      <c r="BB379">
        <f t="shared" si="85"/>
        <v>20.300857124762</v>
      </c>
      <c r="BC379">
        <f t="shared" si="88"/>
        <v>19.300857124762</v>
      </c>
      <c r="BD379">
        <f t="shared" si="89"/>
        <v>14.565352060464807</v>
      </c>
      <c r="BE379">
        <f t="shared" si="90"/>
        <v>-12.663870068237024</v>
      </c>
      <c r="BF379">
        <f t="shared" si="91"/>
        <v>19.300857124762</v>
      </c>
      <c r="BH379">
        <f t="shared" si="92"/>
        <v>0.71567894424909817</v>
      </c>
      <c r="BI379">
        <f t="shared" si="86"/>
        <v>2.2864752710439946</v>
      </c>
      <c r="BN379">
        <v>1821.5</v>
      </c>
      <c r="BO379">
        <v>254.43</v>
      </c>
      <c r="BP379">
        <v>1.8140000000000001</v>
      </c>
      <c r="BQ379" s="3">
        <f t="shared" si="93"/>
        <v>14.517636996445781</v>
      </c>
      <c r="BR379" s="3">
        <f t="shared" si="94"/>
        <v>-12.711251253600526</v>
      </c>
      <c r="BS379">
        <f t="shared" si="87"/>
        <v>19.296053803633846</v>
      </c>
    </row>
    <row r="380" spans="1:71" x14ac:dyDescent="0.2">
      <c r="A380">
        <v>1914.7</v>
      </c>
      <c r="B380">
        <v>252.4</v>
      </c>
      <c r="C380">
        <v>1.823</v>
      </c>
      <c r="D380">
        <v>16.95</v>
      </c>
      <c r="E380">
        <v>-12.4</v>
      </c>
      <c r="G380">
        <v>1821.5</v>
      </c>
      <c r="H380">
        <v>254.43</v>
      </c>
      <c r="I380">
        <v>1.8140000000000001</v>
      </c>
      <c r="J380">
        <v>15.27</v>
      </c>
      <c r="K380">
        <v>-13.37</v>
      </c>
      <c r="M380">
        <v>1825.2</v>
      </c>
      <c r="N380">
        <v>254.3</v>
      </c>
      <c r="O380">
        <v>1.8149999999999999</v>
      </c>
      <c r="P380">
        <v>15.32</v>
      </c>
      <c r="Q380">
        <v>-13.32</v>
      </c>
      <c r="R380">
        <f t="shared" si="95"/>
        <v>20.300857124762</v>
      </c>
      <c r="T380">
        <f t="shared" si="83"/>
        <v>14.718044913070937</v>
      </c>
      <c r="U380" s="3">
        <f t="shared" si="84"/>
        <v>1825.2</v>
      </c>
      <c r="AK380">
        <v>1825.2</v>
      </c>
      <c r="AL380">
        <v>254.3</v>
      </c>
      <c r="AM380">
        <v>1.8149999999999999</v>
      </c>
      <c r="AN380">
        <v>15.32</v>
      </c>
      <c r="AO380">
        <v>-13.32</v>
      </c>
      <c r="AR380">
        <v>1907.7</v>
      </c>
      <c r="AW380">
        <v>1828.9</v>
      </c>
      <c r="AX380">
        <v>254.25</v>
      </c>
      <c r="AY380">
        <v>1.8149999999999999</v>
      </c>
      <c r="AZ380">
        <v>15.44</v>
      </c>
      <c r="BA380">
        <v>-13.33</v>
      </c>
      <c r="BB380">
        <f t="shared" si="85"/>
        <v>20.398100401753101</v>
      </c>
      <c r="BC380">
        <f t="shared" si="88"/>
        <v>19.398100401753101</v>
      </c>
      <c r="BD380">
        <f t="shared" si="89"/>
        <v>14.683066771125757</v>
      </c>
      <c r="BE380">
        <f t="shared" si="90"/>
        <v>-12.676507775848853</v>
      </c>
      <c r="BF380">
        <f t="shared" si="91"/>
        <v>19.398100401753101</v>
      </c>
      <c r="BH380">
        <f t="shared" si="92"/>
        <v>0.71218894981192415</v>
      </c>
      <c r="BI380">
        <f t="shared" si="86"/>
        <v>2.2829852766068206</v>
      </c>
      <c r="BN380">
        <v>1825.2</v>
      </c>
      <c r="BO380">
        <v>254.3</v>
      </c>
      <c r="BP380">
        <v>1.8149999999999999</v>
      </c>
      <c r="BQ380" s="3">
        <f t="shared" si="93"/>
        <v>14.565352060464807</v>
      </c>
      <c r="BR380" s="3">
        <f t="shared" si="94"/>
        <v>-12.663870068237024</v>
      </c>
      <c r="BS380">
        <f t="shared" si="87"/>
        <v>19.300857124762</v>
      </c>
    </row>
    <row r="381" spans="1:71" x14ac:dyDescent="0.2">
      <c r="A381">
        <v>1917.9</v>
      </c>
      <c r="B381">
        <v>252.36</v>
      </c>
      <c r="C381">
        <v>1.823</v>
      </c>
      <c r="D381">
        <v>17.07</v>
      </c>
      <c r="E381">
        <v>-12.4</v>
      </c>
      <c r="G381">
        <v>1825.2</v>
      </c>
      <c r="H381">
        <v>254.3</v>
      </c>
      <c r="I381">
        <v>1.8149999999999999</v>
      </c>
      <c r="J381">
        <v>15.32</v>
      </c>
      <c r="K381">
        <v>-13.32</v>
      </c>
      <c r="M381">
        <v>1828.9</v>
      </c>
      <c r="N381">
        <v>254.25</v>
      </c>
      <c r="O381">
        <v>1.8149999999999999</v>
      </c>
      <c r="P381">
        <v>15.44</v>
      </c>
      <c r="Q381">
        <v>-13.33</v>
      </c>
      <c r="R381">
        <f t="shared" si="95"/>
        <v>20.398100401753101</v>
      </c>
      <c r="T381">
        <f t="shared" si="83"/>
        <v>14.721082597806861</v>
      </c>
      <c r="U381" s="3">
        <f t="shared" si="84"/>
        <v>1828.9</v>
      </c>
      <c r="AK381">
        <v>1828.9</v>
      </c>
      <c r="AL381">
        <v>254.25</v>
      </c>
      <c r="AM381">
        <v>1.8149999999999999</v>
      </c>
      <c r="AN381">
        <v>15.44</v>
      </c>
      <c r="AO381">
        <v>-13.33</v>
      </c>
      <c r="AR381">
        <v>1911.2</v>
      </c>
      <c r="AW381">
        <v>1832.6</v>
      </c>
      <c r="AX381">
        <v>254.12</v>
      </c>
      <c r="AY381">
        <v>1.8160000000000001</v>
      </c>
      <c r="AZ381">
        <v>15.49</v>
      </c>
      <c r="BA381">
        <v>-13.28</v>
      </c>
      <c r="BB381">
        <f t="shared" si="85"/>
        <v>20.403394325454773</v>
      </c>
      <c r="BC381">
        <f t="shared" si="88"/>
        <v>19.403394325454773</v>
      </c>
      <c r="BD381">
        <f t="shared" si="89"/>
        <v>14.730812594565453</v>
      </c>
      <c r="BE381">
        <f t="shared" si="90"/>
        <v>-12.629127905476381</v>
      </c>
      <c r="BF381">
        <f t="shared" si="91"/>
        <v>19.403394325454773</v>
      </c>
      <c r="BH381">
        <f t="shared" si="92"/>
        <v>0.70873259289703194</v>
      </c>
      <c r="BI381">
        <f t="shared" si="86"/>
        <v>2.2795289196919284</v>
      </c>
      <c r="BN381">
        <v>1828.9</v>
      </c>
      <c r="BO381">
        <v>254.25</v>
      </c>
      <c r="BP381">
        <v>1.8149999999999999</v>
      </c>
      <c r="BQ381" s="3">
        <f t="shared" si="93"/>
        <v>14.683066771125757</v>
      </c>
      <c r="BR381" s="3">
        <f t="shared" si="94"/>
        <v>-12.676507775848853</v>
      </c>
      <c r="BS381">
        <f t="shared" si="87"/>
        <v>19.398100401753101</v>
      </c>
    </row>
    <row r="382" spans="1:71" x14ac:dyDescent="0.2">
      <c r="A382">
        <v>1921.2</v>
      </c>
      <c r="B382">
        <v>252.33</v>
      </c>
      <c r="C382">
        <v>1.823</v>
      </c>
      <c r="D382">
        <v>17.11</v>
      </c>
      <c r="E382">
        <v>-12.34</v>
      </c>
      <c r="G382">
        <v>1828.9</v>
      </c>
      <c r="H382">
        <v>254.25</v>
      </c>
      <c r="I382">
        <v>1.8149999999999999</v>
      </c>
      <c r="J382">
        <v>15.44</v>
      </c>
      <c r="K382">
        <v>-13.33</v>
      </c>
      <c r="M382">
        <v>1832.6</v>
      </c>
      <c r="N382">
        <v>254.12</v>
      </c>
      <c r="O382">
        <v>1.8160000000000001</v>
      </c>
      <c r="P382">
        <v>15.49</v>
      </c>
      <c r="Q382">
        <v>-13.28</v>
      </c>
      <c r="R382">
        <f t="shared" si="95"/>
        <v>20.403394325454773</v>
      </c>
      <c r="T382">
        <f t="shared" si="83"/>
        <v>14.724114143287736</v>
      </c>
      <c r="U382" s="3">
        <f t="shared" si="84"/>
        <v>1832.6</v>
      </c>
      <c r="AK382">
        <v>1832.6</v>
      </c>
      <c r="AL382">
        <v>254.12</v>
      </c>
      <c r="AM382">
        <v>1.8160000000000001</v>
      </c>
      <c r="AN382">
        <v>15.49</v>
      </c>
      <c r="AO382">
        <v>-13.28</v>
      </c>
      <c r="AR382">
        <v>1914.7</v>
      </c>
      <c r="AW382">
        <v>1836.3</v>
      </c>
      <c r="AX382">
        <v>253.98</v>
      </c>
      <c r="AY382">
        <v>1.8160000000000001</v>
      </c>
      <c r="AZ382">
        <v>15.54</v>
      </c>
      <c r="BA382">
        <v>-13.22</v>
      </c>
      <c r="BB382">
        <f t="shared" si="85"/>
        <v>20.402450833171979</v>
      </c>
      <c r="BC382">
        <f t="shared" si="88"/>
        <v>19.402450833171979</v>
      </c>
      <c r="BD382">
        <f t="shared" si="89"/>
        <v>14.778326800683484</v>
      </c>
      <c r="BE382">
        <f t="shared" si="90"/>
        <v>-12.572038629667677</v>
      </c>
      <c r="BF382">
        <f t="shared" si="91"/>
        <v>19.402450833171979</v>
      </c>
      <c r="BH382">
        <f t="shared" si="92"/>
        <v>0.70490486453281131</v>
      </c>
      <c r="BI382">
        <f t="shared" si="86"/>
        <v>2.2757011913277081</v>
      </c>
      <c r="BN382">
        <v>1832.6</v>
      </c>
      <c r="BO382">
        <v>254.12</v>
      </c>
      <c r="BP382">
        <v>1.8160000000000001</v>
      </c>
      <c r="BQ382" s="3">
        <f t="shared" si="93"/>
        <v>14.730812594565453</v>
      </c>
      <c r="BR382" s="3">
        <f t="shared" si="94"/>
        <v>-12.629127905476381</v>
      </c>
      <c r="BS382">
        <f t="shared" si="87"/>
        <v>19.403394325454773</v>
      </c>
    </row>
    <row r="383" spans="1:71" x14ac:dyDescent="0.2">
      <c r="A383">
        <v>1924.5</v>
      </c>
      <c r="B383">
        <v>252.21</v>
      </c>
      <c r="C383">
        <v>1.823</v>
      </c>
      <c r="D383">
        <v>17.11</v>
      </c>
      <c r="E383">
        <v>-12.34</v>
      </c>
      <c r="G383">
        <v>1832.6</v>
      </c>
      <c r="H383">
        <v>254.12</v>
      </c>
      <c r="I383">
        <v>1.8160000000000001</v>
      </c>
      <c r="J383">
        <v>15.49</v>
      </c>
      <c r="K383">
        <v>-13.28</v>
      </c>
      <c r="M383">
        <v>1836.3</v>
      </c>
      <c r="N383">
        <v>253.98</v>
      </c>
      <c r="O383">
        <v>1.8160000000000001</v>
      </c>
      <c r="P383">
        <v>15.54</v>
      </c>
      <c r="Q383">
        <v>-13.22</v>
      </c>
      <c r="R383">
        <f t="shared" si="95"/>
        <v>20.402450833171979</v>
      </c>
      <c r="T383">
        <f t="shared" si="83"/>
        <v>14.727139574278766</v>
      </c>
      <c r="U383" s="3">
        <f t="shared" si="84"/>
        <v>1836.3</v>
      </c>
      <c r="AK383">
        <v>1836.3</v>
      </c>
      <c r="AL383">
        <v>253.98</v>
      </c>
      <c r="AM383">
        <v>1.8160000000000001</v>
      </c>
      <c r="AN383">
        <v>15.54</v>
      </c>
      <c r="AO383">
        <v>-13.22</v>
      </c>
      <c r="AR383">
        <v>1917.9</v>
      </c>
      <c r="AW383">
        <v>1840</v>
      </c>
      <c r="AX383">
        <v>253.95</v>
      </c>
      <c r="AY383">
        <v>1.8160000000000001</v>
      </c>
      <c r="AZ383">
        <v>15.58</v>
      </c>
      <c r="BA383">
        <v>-13.17</v>
      </c>
      <c r="BB383">
        <f t="shared" si="85"/>
        <v>20.400620088614954</v>
      </c>
      <c r="BC383">
        <f t="shared" si="88"/>
        <v>19.400620088614954</v>
      </c>
      <c r="BD383">
        <f t="shared" si="89"/>
        <v>14.816297723680723</v>
      </c>
      <c r="BE383">
        <f t="shared" si="90"/>
        <v>-12.524431387732681</v>
      </c>
      <c r="BF383">
        <f t="shared" si="91"/>
        <v>19.400620088614954</v>
      </c>
      <c r="BH383">
        <f t="shared" si="92"/>
        <v>0.70176759618063078</v>
      </c>
      <c r="BI383">
        <f t="shared" si="86"/>
        <v>2.2725639229755275</v>
      </c>
      <c r="BN383">
        <v>1836.3</v>
      </c>
      <c r="BO383">
        <v>253.98</v>
      </c>
      <c r="BP383">
        <v>1.8160000000000001</v>
      </c>
      <c r="BQ383" s="3">
        <f t="shared" si="93"/>
        <v>14.778326800683484</v>
      </c>
      <c r="BR383" s="3">
        <f t="shared" si="94"/>
        <v>-12.572038629667677</v>
      </c>
      <c r="BS383">
        <f t="shared" si="87"/>
        <v>19.402450833171979</v>
      </c>
    </row>
    <row r="384" spans="1:71" x14ac:dyDescent="0.2">
      <c r="A384">
        <v>1927.7</v>
      </c>
      <c r="B384">
        <v>252.18</v>
      </c>
      <c r="C384">
        <v>1.823</v>
      </c>
      <c r="D384">
        <v>17.22</v>
      </c>
      <c r="E384">
        <v>-12.37</v>
      </c>
      <c r="G384">
        <v>1836.3</v>
      </c>
      <c r="H384">
        <v>253.98</v>
      </c>
      <c r="I384">
        <v>1.8160000000000001</v>
      </c>
      <c r="J384">
        <v>15.54</v>
      </c>
      <c r="K384">
        <v>-13.22</v>
      </c>
      <c r="M384">
        <v>1840</v>
      </c>
      <c r="N384">
        <v>253.95</v>
      </c>
      <c r="O384">
        <v>1.8160000000000001</v>
      </c>
      <c r="P384">
        <v>15.58</v>
      </c>
      <c r="Q384">
        <v>-13.17</v>
      </c>
      <c r="R384">
        <f t="shared" si="95"/>
        <v>20.400620088614954</v>
      </c>
      <c r="T384">
        <f t="shared" si="83"/>
        <v>14.730158915395615</v>
      </c>
      <c r="U384" s="3">
        <f t="shared" si="84"/>
        <v>1840</v>
      </c>
      <c r="AK384">
        <v>1840</v>
      </c>
      <c r="AL384">
        <v>253.95</v>
      </c>
      <c r="AM384">
        <v>1.8160000000000001</v>
      </c>
      <c r="AN384">
        <v>15.58</v>
      </c>
      <c r="AO384">
        <v>-13.17</v>
      </c>
      <c r="AR384">
        <v>1921.2</v>
      </c>
      <c r="AW384">
        <v>1843.7</v>
      </c>
      <c r="AX384">
        <v>253.81</v>
      </c>
      <c r="AY384">
        <v>1.8169999999999999</v>
      </c>
      <c r="AZ384">
        <v>15.7</v>
      </c>
      <c r="BA384">
        <v>-13.18</v>
      </c>
      <c r="BB384">
        <f t="shared" si="85"/>
        <v>20.49883899151364</v>
      </c>
      <c r="BC384">
        <f t="shared" si="88"/>
        <v>19.49883899151364</v>
      </c>
      <c r="BD384">
        <f t="shared" si="89"/>
        <v>14.934102965221605</v>
      </c>
      <c r="BE384">
        <f t="shared" si="90"/>
        <v>-12.537036756791132</v>
      </c>
      <c r="BF384">
        <f t="shared" si="91"/>
        <v>19.498838991513637</v>
      </c>
      <c r="BH384">
        <f t="shared" si="92"/>
        <v>0.69836099613843849</v>
      </c>
      <c r="BI384">
        <f t="shared" si="86"/>
        <v>2.2691573229333351</v>
      </c>
      <c r="BN384">
        <v>1840</v>
      </c>
      <c r="BO384">
        <v>253.95</v>
      </c>
      <c r="BP384">
        <v>1.8160000000000001</v>
      </c>
      <c r="BQ384" s="3">
        <f t="shared" si="93"/>
        <v>14.816297723680723</v>
      </c>
      <c r="BR384" s="3">
        <f t="shared" si="94"/>
        <v>-12.524431387732681</v>
      </c>
      <c r="BS384">
        <f t="shared" si="87"/>
        <v>19.400620088614954</v>
      </c>
    </row>
    <row r="385" spans="1:71" x14ac:dyDescent="0.2">
      <c r="A385">
        <v>1931</v>
      </c>
      <c r="B385">
        <v>252.15</v>
      </c>
      <c r="C385">
        <v>1.823</v>
      </c>
      <c r="D385">
        <v>17.22</v>
      </c>
      <c r="E385">
        <v>-12.37</v>
      </c>
      <c r="G385">
        <v>1840</v>
      </c>
      <c r="H385">
        <v>253.95</v>
      </c>
      <c r="I385">
        <v>1.8160000000000001</v>
      </c>
      <c r="J385">
        <v>15.58</v>
      </c>
      <c r="K385">
        <v>-13.17</v>
      </c>
      <c r="M385">
        <v>1843.7</v>
      </c>
      <c r="N385">
        <v>253.81</v>
      </c>
      <c r="O385">
        <v>1.8169999999999999</v>
      </c>
      <c r="P385">
        <v>15.7</v>
      </c>
      <c r="Q385">
        <v>-13.18</v>
      </c>
      <c r="R385">
        <f t="shared" si="95"/>
        <v>20.49883899151364</v>
      </c>
      <c r="T385">
        <f t="shared" si="83"/>
        <v>14.733172191105584</v>
      </c>
      <c r="U385" s="3">
        <f t="shared" si="84"/>
        <v>1843.7</v>
      </c>
      <c r="AK385">
        <v>1843.7</v>
      </c>
      <c r="AL385">
        <v>253.81</v>
      </c>
      <c r="AM385">
        <v>1.8169999999999999</v>
      </c>
      <c r="AN385">
        <v>15.7</v>
      </c>
      <c r="AO385">
        <v>-13.18</v>
      </c>
      <c r="AR385">
        <v>1924.5</v>
      </c>
      <c r="AW385">
        <v>1847.4</v>
      </c>
      <c r="AX385">
        <v>253.68</v>
      </c>
      <c r="AY385">
        <v>1.8169999999999999</v>
      </c>
      <c r="AZ385">
        <v>15.75</v>
      </c>
      <c r="BA385">
        <v>-13.12</v>
      </c>
      <c r="BB385">
        <f t="shared" si="85"/>
        <v>20.498704837135442</v>
      </c>
      <c r="BC385">
        <f t="shared" si="88"/>
        <v>19.498704837135442</v>
      </c>
      <c r="BD385">
        <f t="shared" si="89"/>
        <v>14.981658774291571</v>
      </c>
      <c r="BE385">
        <f t="shared" si="90"/>
        <v>-12.479959563092402</v>
      </c>
      <c r="BF385">
        <f t="shared" si="91"/>
        <v>19.498704837135442</v>
      </c>
      <c r="BH385">
        <f t="shared" si="92"/>
        <v>0.69455089331319975</v>
      </c>
      <c r="BI385">
        <f t="shared" si="86"/>
        <v>2.2653472201080964</v>
      </c>
      <c r="BN385">
        <v>1843.7</v>
      </c>
      <c r="BO385">
        <v>253.81</v>
      </c>
      <c r="BP385">
        <v>1.8169999999999999</v>
      </c>
      <c r="BQ385" s="3">
        <f t="shared" si="93"/>
        <v>14.934102965221605</v>
      </c>
      <c r="BR385" s="3">
        <f t="shared" si="94"/>
        <v>-12.537036756791132</v>
      </c>
      <c r="BS385">
        <f t="shared" si="87"/>
        <v>19.498838991513637</v>
      </c>
    </row>
    <row r="386" spans="1:71" x14ac:dyDescent="0.2">
      <c r="A386">
        <v>1934.3</v>
      </c>
      <c r="B386">
        <v>252.12</v>
      </c>
      <c r="C386">
        <v>1.823</v>
      </c>
      <c r="D386">
        <v>17.32</v>
      </c>
      <c r="E386">
        <v>-12.4</v>
      </c>
      <c r="G386">
        <v>1843.7</v>
      </c>
      <c r="H386">
        <v>253.81</v>
      </c>
      <c r="I386">
        <v>1.8169999999999999</v>
      </c>
      <c r="J386">
        <v>15.7</v>
      </c>
      <c r="K386">
        <v>-13.18</v>
      </c>
      <c r="M386">
        <v>1847.4</v>
      </c>
      <c r="N386">
        <v>253.68</v>
      </c>
      <c r="O386">
        <v>1.8169999999999999</v>
      </c>
      <c r="P386">
        <v>15.75</v>
      </c>
      <c r="Q386">
        <v>-13.12</v>
      </c>
      <c r="R386">
        <f t="shared" si="95"/>
        <v>20.498704837135442</v>
      </c>
      <c r="T386">
        <f t="shared" ref="T386:T449" si="96">(0.6/0.4) * LN(U386/$W$2)</f>
        <v>14.736179425728832</v>
      </c>
      <c r="U386" s="3">
        <f t="shared" si="84"/>
        <v>1847.4</v>
      </c>
      <c r="AK386">
        <v>1847.4</v>
      </c>
      <c r="AL386">
        <v>253.68</v>
      </c>
      <c r="AM386">
        <v>1.8169999999999999</v>
      </c>
      <c r="AN386">
        <v>15.75</v>
      </c>
      <c r="AO386">
        <v>-13.12</v>
      </c>
      <c r="AR386">
        <v>1927.7</v>
      </c>
      <c r="AW386">
        <v>1851.1</v>
      </c>
      <c r="AX386">
        <v>253.64</v>
      </c>
      <c r="AY386">
        <v>1.8180000000000001</v>
      </c>
      <c r="AZ386">
        <v>15.8</v>
      </c>
      <c r="BA386">
        <v>-13.07</v>
      </c>
      <c r="BB386">
        <f t="shared" si="85"/>
        <v>20.505240793514229</v>
      </c>
      <c r="BC386">
        <f t="shared" si="88"/>
        <v>19.505240793514229</v>
      </c>
      <c r="BD386">
        <f t="shared" si="89"/>
        <v>15.02946527870097</v>
      </c>
      <c r="BE386">
        <f t="shared" si="90"/>
        <v>-12.432601974216562</v>
      </c>
      <c r="BF386">
        <f t="shared" si="91"/>
        <v>19.505240793514229</v>
      </c>
      <c r="BH386">
        <f t="shared" si="92"/>
        <v>0.69111668728470876</v>
      </c>
      <c r="BI386">
        <f t="shared" si="86"/>
        <v>2.2619130140796053</v>
      </c>
      <c r="BN386">
        <v>1847.4</v>
      </c>
      <c r="BO386">
        <v>253.68</v>
      </c>
      <c r="BP386">
        <v>1.8169999999999999</v>
      </c>
      <c r="BQ386" s="3">
        <f t="shared" si="93"/>
        <v>14.981658774291571</v>
      </c>
      <c r="BR386" s="3">
        <f t="shared" si="94"/>
        <v>-12.479959563092402</v>
      </c>
      <c r="BS386">
        <f t="shared" si="87"/>
        <v>19.498704837135442</v>
      </c>
    </row>
    <row r="387" spans="1:71" x14ac:dyDescent="0.2">
      <c r="A387">
        <v>1937.6</v>
      </c>
      <c r="B387">
        <v>251.99</v>
      </c>
      <c r="C387">
        <v>1.823</v>
      </c>
      <c r="D387">
        <v>17.420000000000002</v>
      </c>
      <c r="E387">
        <v>-12.43</v>
      </c>
      <c r="G387">
        <v>1847.4</v>
      </c>
      <c r="H387">
        <v>253.68</v>
      </c>
      <c r="I387">
        <v>1.8169999999999999</v>
      </c>
      <c r="J387">
        <v>15.75</v>
      </c>
      <c r="K387">
        <v>-13.12</v>
      </c>
      <c r="M387">
        <v>1851.1</v>
      </c>
      <c r="N387">
        <v>253.64</v>
      </c>
      <c r="O387">
        <v>1.8180000000000001</v>
      </c>
      <c r="P387">
        <v>15.8</v>
      </c>
      <c r="Q387">
        <v>-13.07</v>
      </c>
      <c r="R387">
        <f t="shared" si="95"/>
        <v>20.505240793514229</v>
      </c>
      <c r="T387">
        <f t="shared" si="96"/>
        <v>14.739180643439525</v>
      </c>
      <c r="U387" s="3">
        <f t="shared" ref="U387:U450" si="97">M387</f>
        <v>1851.1</v>
      </c>
      <c r="AK387">
        <v>1851.1</v>
      </c>
      <c r="AL387">
        <v>253.64</v>
      </c>
      <c r="AM387">
        <v>1.8180000000000001</v>
      </c>
      <c r="AN387">
        <v>15.8</v>
      </c>
      <c r="AO387">
        <v>-13.07</v>
      </c>
      <c r="AR387">
        <v>1931</v>
      </c>
      <c r="AW387">
        <v>1854.9</v>
      </c>
      <c r="AX387">
        <v>253.51</v>
      </c>
      <c r="AY387">
        <v>1.8180000000000001</v>
      </c>
      <c r="AZ387">
        <v>15.84</v>
      </c>
      <c r="BA387">
        <v>-13.01</v>
      </c>
      <c r="BB387">
        <f t="shared" ref="BB387:BB450" si="98">SQRT(POWER(AZ387,2) + POWER(BA387,2))</f>
        <v>20.497943799318019</v>
      </c>
      <c r="BC387">
        <f t="shared" si="88"/>
        <v>19.497943799318019</v>
      </c>
      <c r="BD387">
        <f t="shared" si="89"/>
        <v>15.067239563388451</v>
      </c>
      <c r="BE387">
        <f t="shared" si="90"/>
        <v>-12.375302191899223</v>
      </c>
      <c r="BF387">
        <f t="shared" si="91"/>
        <v>19.497943799318016</v>
      </c>
      <c r="BH387">
        <f t="shared" si="92"/>
        <v>0.68761740211754296</v>
      </c>
      <c r="BI387">
        <f t="shared" ref="BI387:BI450" si="99">ACOS(BA387/BB387)</f>
        <v>2.2584137289124393</v>
      </c>
      <c r="BN387">
        <v>1851.1</v>
      </c>
      <c r="BO387">
        <v>253.64</v>
      </c>
      <c r="BP387">
        <v>1.8180000000000001</v>
      </c>
      <c r="BQ387" s="3">
        <f t="shared" si="93"/>
        <v>15.02946527870097</v>
      </c>
      <c r="BR387" s="3">
        <f t="shared" si="94"/>
        <v>-12.432601974216562</v>
      </c>
      <c r="BS387">
        <f t="shared" si="87"/>
        <v>19.505240793514229</v>
      </c>
    </row>
    <row r="388" spans="1:71" x14ac:dyDescent="0.2">
      <c r="A388">
        <v>1940.8</v>
      </c>
      <c r="B388">
        <v>251.96</v>
      </c>
      <c r="C388">
        <v>1.8240000000000001</v>
      </c>
      <c r="D388">
        <v>17.420000000000002</v>
      </c>
      <c r="E388">
        <v>-12.43</v>
      </c>
      <c r="G388">
        <v>1851.1</v>
      </c>
      <c r="H388">
        <v>253.64</v>
      </c>
      <c r="I388">
        <v>1.8180000000000001</v>
      </c>
      <c r="J388">
        <v>15.8</v>
      </c>
      <c r="K388">
        <v>-13.07</v>
      </c>
      <c r="M388">
        <v>1854.9</v>
      </c>
      <c r="N388">
        <v>253.51</v>
      </c>
      <c r="O388">
        <v>1.8180000000000001</v>
      </c>
      <c r="P388">
        <v>15.84</v>
      </c>
      <c r="Q388">
        <v>-13.01</v>
      </c>
      <c r="R388">
        <f t="shared" si="95"/>
        <v>20.497943799318019</v>
      </c>
      <c r="T388">
        <f t="shared" si="96"/>
        <v>14.742256737340016</v>
      </c>
      <c r="U388" s="3">
        <f t="shared" si="97"/>
        <v>1854.9</v>
      </c>
      <c r="AK388">
        <v>1854.9</v>
      </c>
      <c r="AL388">
        <v>253.51</v>
      </c>
      <c r="AM388">
        <v>1.8180000000000001</v>
      </c>
      <c r="AN388">
        <v>15.84</v>
      </c>
      <c r="AO388">
        <v>-13.01</v>
      </c>
      <c r="AR388">
        <v>1934.3</v>
      </c>
      <c r="AW388">
        <v>1858.6</v>
      </c>
      <c r="AX388">
        <v>253.46</v>
      </c>
      <c r="AY388">
        <v>1.8180000000000001</v>
      </c>
      <c r="AZ388">
        <v>15.94</v>
      </c>
      <c r="BA388">
        <v>-13.05</v>
      </c>
      <c r="BB388">
        <f t="shared" si="98"/>
        <v>20.600633485405247</v>
      </c>
      <c r="BC388">
        <f t="shared" si="88"/>
        <v>19.600633485405247</v>
      </c>
      <c r="BD388">
        <f t="shared" si="89"/>
        <v>15.166237386763234</v>
      </c>
      <c r="BE388">
        <f t="shared" si="90"/>
        <v>-12.416524334834392</v>
      </c>
      <c r="BF388">
        <f t="shared" si="91"/>
        <v>19.60063348540525</v>
      </c>
      <c r="BH388">
        <f t="shared" si="92"/>
        <v>0.68603689844399374</v>
      </c>
      <c r="BI388">
        <f t="shared" si="99"/>
        <v>2.2568332252388905</v>
      </c>
      <c r="BN388">
        <v>1854.9</v>
      </c>
      <c r="BO388">
        <v>253.51</v>
      </c>
      <c r="BP388">
        <v>1.8180000000000001</v>
      </c>
      <c r="BQ388" s="3">
        <f t="shared" si="93"/>
        <v>15.067239563388451</v>
      </c>
      <c r="BR388" s="3">
        <f t="shared" si="94"/>
        <v>-12.375302191899223</v>
      </c>
      <c r="BS388">
        <f t="shared" ref="BS388:BS451" si="100">SQRT(POWER(BQ388,2) + POWER(BR388,2))</f>
        <v>19.497943799318016</v>
      </c>
    </row>
    <row r="389" spans="1:71" x14ac:dyDescent="0.2">
      <c r="A389">
        <v>1944.1</v>
      </c>
      <c r="B389">
        <v>251.92</v>
      </c>
      <c r="C389">
        <v>1.8240000000000001</v>
      </c>
      <c r="D389">
        <v>17.53</v>
      </c>
      <c r="E389">
        <v>-12.45</v>
      </c>
      <c r="G389">
        <v>1854.9</v>
      </c>
      <c r="H389">
        <v>253.51</v>
      </c>
      <c r="I389">
        <v>1.8180000000000001</v>
      </c>
      <c r="J389">
        <v>15.84</v>
      </c>
      <c r="K389">
        <v>-13.01</v>
      </c>
      <c r="M389">
        <v>1858.6</v>
      </c>
      <c r="N389">
        <v>253.46</v>
      </c>
      <c r="O389">
        <v>1.8180000000000001</v>
      </c>
      <c r="P389">
        <v>15.94</v>
      </c>
      <c r="Q389">
        <v>-13.05</v>
      </c>
      <c r="R389">
        <f t="shared" si="95"/>
        <v>20.600633485405247</v>
      </c>
      <c r="T389">
        <f t="shared" si="96"/>
        <v>14.745245832175925</v>
      </c>
      <c r="U389" s="3">
        <f t="shared" si="97"/>
        <v>1858.6</v>
      </c>
      <c r="AK389">
        <v>1858.6</v>
      </c>
      <c r="AL389">
        <v>253.46</v>
      </c>
      <c r="AM389">
        <v>1.8180000000000001</v>
      </c>
      <c r="AN389">
        <v>15.94</v>
      </c>
      <c r="AO389">
        <v>-13.05</v>
      </c>
      <c r="AR389">
        <v>1937.6</v>
      </c>
      <c r="AW389">
        <v>1862.3</v>
      </c>
      <c r="AX389">
        <v>253.33</v>
      </c>
      <c r="AY389">
        <v>1.819</v>
      </c>
      <c r="AZ389">
        <v>15.99</v>
      </c>
      <c r="BA389">
        <v>-12.99</v>
      </c>
      <c r="BB389">
        <f t="shared" si="98"/>
        <v>20.60146111323175</v>
      </c>
      <c r="BC389">
        <f t="shared" si="88"/>
        <v>19.60146111323175</v>
      </c>
      <c r="BD389">
        <f t="shared" si="89"/>
        <v>15.213841459005543</v>
      </c>
      <c r="BE389">
        <f t="shared" si="90"/>
        <v>-12.359462198404128</v>
      </c>
      <c r="BF389">
        <f t="shared" si="91"/>
        <v>19.60146111323175</v>
      </c>
      <c r="BH389">
        <f t="shared" si="92"/>
        <v>0.68224591844059268</v>
      </c>
      <c r="BI389">
        <f t="shared" si="99"/>
        <v>2.2530422452354895</v>
      </c>
      <c r="BN389">
        <v>1858.6</v>
      </c>
      <c r="BO389">
        <v>253.46</v>
      </c>
      <c r="BP389">
        <v>1.8180000000000001</v>
      </c>
      <c r="BQ389" s="3">
        <f t="shared" si="93"/>
        <v>15.166237386763234</v>
      </c>
      <c r="BR389" s="3">
        <f t="shared" si="94"/>
        <v>-12.416524334834392</v>
      </c>
      <c r="BS389">
        <f t="shared" si="100"/>
        <v>19.60063348540525</v>
      </c>
    </row>
    <row r="390" spans="1:71" x14ac:dyDescent="0.2">
      <c r="A390">
        <v>1947.4</v>
      </c>
      <c r="B390">
        <v>251.88</v>
      </c>
      <c r="C390">
        <v>1.8240000000000001</v>
      </c>
      <c r="D390">
        <v>17.53</v>
      </c>
      <c r="E390">
        <v>-12.45</v>
      </c>
      <c r="G390">
        <v>1858.6</v>
      </c>
      <c r="H390">
        <v>253.46</v>
      </c>
      <c r="I390">
        <v>1.8180000000000001</v>
      </c>
      <c r="J390">
        <v>15.94</v>
      </c>
      <c r="K390">
        <v>-13.05</v>
      </c>
      <c r="M390">
        <v>1862.3</v>
      </c>
      <c r="N390">
        <v>253.33</v>
      </c>
      <c r="O390">
        <v>1.819</v>
      </c>
      <c r="P390">
        <v>15.99</v>
      </c>
      <c r="Q390">
        <v>-12.99</v>
      </c>
      <c r="R390">
        <f t="shared" si="95"/>
        <v>20.60146111323175</v>
      </c>
      <c r="T390">
        <f t="shared" si="96"/>
        <v>14.748228982397256</v>
      </c>
      <c r="U390" s="3">
        <f t="shared" si="97"/>
        <v>1862.3</v>
      </c>
      <c r="AK390">
        <v>1862.3</v>
      </c>
      <c r="AL390">
        <v>253.33</v>
      </c>
      <c r="AM390">
        <v>1.819</v>
      </c>
      <c r="AN390">
        <v>15.99</v>
      </c>
      <c r="AO390">
        <v>-12.99</v>
      </c>
      <c r="AR390">
        <v>1940.8</v>
      </c>
      <c r="AW390">
        <v>1865.8</v>
      </c>
      <c r="AX390">
        <v>253.2</v>
      </c>
      <c r="AY390">
        <v>1.82</v>
      </c>
      <c r="AZ390">
        <v>16.03</v>
      </c>
      <c r="BA390">
        <v>-12.94</v>
      </c>
      <c r="BB390">
        <f t="shared" si="98"/>
        <v>20.601080068773094</v>
      </c>
      <c r="BC390">
        <f t="shared" ref="BC390:BC453" si="101">BB390-1</f>
        <v>19.601080068773094</v>
      </c>
      <c r="BD390">
        <f t="shared" ref="BD390:BD453" si="102">COS(BH390) * BC390</f>
        <v>15.251885457146585</v>
      </c>
      <c r="BE390">
        <f t="shared" ref="BE390:BE453" si="103">COS(BI390) * BC390</f>
        <v>-12.311877592980457</v>
      </c>
      <c r="BF390">
        <f t="shared" ref="BF390:BF453" si="104">SQRT(POWER(BD390,2) + POWER(BE390,2))</f>
        <v>19.601080068773094</v>
      </c>
      <c r="BH390">
        <f t="shared" ref="BH390:BH453" si="105">ACOS(AZ390/$BB390)</f>
        <v>0.67913785119420578</v>
      </c>
      <c r="BI390">
        <f t="shared" si="99"/>
        <v>2.2499341779891022</v>
      </c>
      <c r="BN390">
        <v>1862.3</v>
      </c>
      <c r="BO390">
        <v>253.33</v>
      </c>
      <c r="BP390">
        <v>1.819</v>
      </c>
      <c r="BQ390" s="3">
        <f t="shared" si="93"/>
        <v>15.213841459005543</v>
      </c>
      <c r="BR390" s="3">
        <f t="shared" si="94"/>
        <v>-12.359462198404128</v>
      </c>
      <c r="BS390">
        <f t="shared" si="100"/>
        <v>19.60146111323175</v>
      </c>
    </row>
    <row r="391" spans="1:71" x14ac:dyDescent="0.2">
      <c r="A391">
        <v>1950.6</v>
      </c>
      <c r="B391">
        <v>251.75</v>
      </c>
      <c r="C391">
        <v>1.8240000000000001</v>
      </c>
      <c r="D391">
        <v>17.63</v>
      </c>
      <c r="E391">
        <v>-12.48</v>
      </c>
      <c r="G391">
        <v>1862.3</v>
      </c>
      <c r="H391">
        <v>253.33</v>
      </c>
      <c r="I391">
        <v>1.819</v>
      </c>
      <c r="J391">
        <v>15.99</v>
      </c>
      <c r="K391">
        <v>-12.99</v>
      </c>
      <c r="M391">
        <v>1865.8</v>
      </c>
      <c r="N391">
        <v>253.2</v>
      </c>
      <c r="O391">
        <v>1.82</v>
      </c>
      <c r="P391">
        <v>16.03</v>
      </c>
      <c r="Q391">
        <v>-12.94</v>
      </c>
      <c r="R391">
        <f t="shared" si="95"/>
        <v>20.601080068773094</v>
      </c>
      <c r="T391">
        <f t="shared" si="96"/>
        <v>14.751045431281359</v>
      </c>
      <c r="U391" s="3">
        <f t="shared" si="97"/>
        <v>1865.8</v>
      </c>
      <c r="AK391">
        <v>1865.8</v>
      </c>
      <c r="AL391">
        <v>253.2</v>
      </c>
      <c r="AM391">
        <v>1.82</v>
      </c>
      <c r="AN391">
        <v>16.03</v>
      </c>
      <c r="AO391">
        <v>-12.94</v>
      </c>
      <c r="AR391">
        <v>1944.1</v>
      </c>
      <c r="AW391">
        <v>1869.3</v>
      </c>
      <c r="AX391">
        <v>253.18</v>
      </c>
      <c r="AY391">
        <v>1.82</v>
      </c>
      <c r="AZ391">
        <v>16.149999999999999</v>
      </c>
      <c r="BA391">
        <v>-12.94</v>
      </c>
      <c r="BB391">
        <f t="shared" si="98"/>
        <v>20.694591080763107</v>
      </c>
      <c r="BC391">
        <f t="shared" si="101"/>
        <v>19.694591080763107</v>
      </c>
      <c r="BD391">
        <f t="shared" si="102"/>
        <v>15.369602845160232</v>
      </c>
      <c r="BE391">
        <f t="shared" si="103"/>
        <v>-12.314715840023123</v>
      </c>
      <c r="BF391">
        <f t="shared" si="104"/>
        <v>19.694591080763111</v>
      </c>
      <c r="BH391">
        <f t="shared" si="105"/>
        <v>0.6754956021059485</v>
      </c>
      <c r="BI391">
        <f t="shared" si="99"/>
        <v>2.2462919289008454</v>
      </c>
      <c r="BN391">
        <v>1865.8</v>
      </c>
      <c r="BO391">
        <v>253.2</v>
      </c>
      <c r="BP391">
        <v>1.82</v>
      </c>
      <c r="BQ391" s="3">
        <f t="shared" ref="BQ391:BQ454" si="106">BD390</f>
        <v>15.251885457146585</v>
      </c>
      <c r="BR391" s="3">
        <f t="shared" ref="BR391:BR454" si="107">BE390</f>
        <v>-12.311877592980457</v>
      </c>
      <c r="BS391">
        <f t="shared" si="100"/>
        <v>19.601080068773094</v>
      </c>
    </row>
    <row r="392" spans="1:71" x14ac:dyDescent="0.2">
      <c r="A392">
        <v>1954.8</v>
      </c>
      <c r="B392">
        <v>251.7</v>
      </c>
      <c r="C392">
        <v>1.825</v>
      </c>
      <c r="D392">
        <v>17.63</v>
      </c>
      <c r="E392">
        <v>-12.48</v>
      </c>
      <c r="G392">
        <v>1865.8</v>
      </c>
      <c r="H392">
        <v>253.2</v>
      </c>
      <c r="I392">
        <v>1.82</v>
      </c>
      <c r="J392">
        <v>16.03</v>
      </c>
      <c r="K392">
        <v>-12.94</v>
      </c>
      <c r="M392">
        <v>1869.3</v>
      </c>
      <c r="N392">
        <v>253.18</v>
      </c>
      <c r="O392">
        <v>1.82</v>
      </c>
      <c r="P392">
        <v>16.149999999999999</v>
      </c>
      <c r="Q392">
        <v>-12.94</v>
      </c>
      <c r="R392">
        <f t="shared" si="95"/>
        <v>20.694591080763107</v>
      </c>
      <c r="T392">
        <f t="shared" si="96"/>
        <v>14.753856601818496</v>
      </c>
      <c r="U392" s="3">
        <f t="shared" si="97"/>
        <v>1869.3</v>
      </c>
      <c r="AK392">
        <v>1869.3</v>
      </c>
      <c r="AL392">
        <v>253.18</v>
      </c>
      <c r="AM392">
        <v>1.82</v>
      </c>
      <c r="AN392">
        <v>16.149999999999999</v>
      </c>
      <c r="AO392">
        <v>-12.94</v>
      </c>
      <c r="AR392">
        <v>1947.4</v>
      </c>
      <c r="AW392">
        <v>1872.8</v>
      </c>
      <c r="AX392">
        <v>253.05</v>
      </c>
      <c r="AY392">
        <v>1.82</v>
      </c>
      <c r="AZ392">
        <v>16.2</v>
      </c>
      <c r="BA392">
        <v>-12.89</v>
      </c>
      <c r="BB392">
        <f t="shared" si="98"/>
        <v>20.702466036682683</v>
      </c>
      <c r="BC392">
        <f t="shared" si="101"/>
        <v>19.702466036682683</v>
      </c>
      <c r="BD392">
        <f t="shared" si="102"/>
        <v>15.417484527143033</v>
      </c>
      <c r="BE392">
        <f t="shared" si="103"/>
        <v>-12.267368861411963</v>
      </c>
      <c r="BF392">
        <f t="shared" si="104"/>
        <v>19.702466036682683</v>
      </c>
      <c r="BH392">
        <f t="shared" si="105"/>
        <v>0.67210063453880564</v>
      </c>
      <c r="BI392">
        <f t="shared" si="99"/>
        <v>2.2428969613337024</v>
      </c>
      <c r="BN392">
        <v>1869.3</v>
      </c>
      <c r="BO392">
        <v>253.18</v>
      </c>
      <c r="BP392">
        <v>1.82</v>
      </c>
      <c r="BQ392" s="3">
        <f t="shared" si="106"/>
        <v>15.369602845160232</v>
      </c>
      <c r="BR392" s="3">
        <f t="shared" si="107"/>
        <v>-12.314715840023123</v>
      </c>
      <c r="BS392">
        <f t="shared" si="100"/>
        <v>19.694591080763111</v>
      </c>
    </row>
    <row r="393" spans="1:71" x14ac:dyDescent="0.2">
      <c r="A393">
        <v>1959.5</v>
      </c>
      <c r="B393">
        <v>251.67</v>
      </c>
      <c r="C393">
        <v>1.825</v>
      </c>
      <c r="D393">
        <v>17.73</v>
      </c>
      <c r="E393">
        <v>-12.51</v>
      </c>
      <c r="G393">
        <v>1869.3</v>
      </c>
      <c r="H393">
        <v>253.18</v>
      </c>
      <c r="I393">
        <v>1.82</v>
      </c>
      <c r="J393">
        <v>16.149999999999999</v>
      </c>
      <c r="K393">
        <v>-12.94</v>
      </c>
      <c r="M393">
        <v>1872.8</v>
      </c>
      <c r="N393">
        <v>253.05</v>
      </c>
      <c r="O393">
        <v>1.82</v>
      </c>
      <c r="P393">
        <v>16.2</v>
      </c>
      <c r="Q393">
        <v>-12.89</v>
      </c>
      <c r="R393">
        <f t="shared" si="95"/>
        <v>20.702466036682683</v>
      </c>
      <c r="T393">
        <f t="shared" si="96"/>
        <v>14.756662513756117</v>
      </c>
      <c r="U393" s="3">
        <f t="shared" si="97"/>
        <v>1872.8</v>
      </c>
      <c r="AK393">
        <v>1872.8</v>
      </c>
      <c r="AL393">
        <v>253.05</v>
      </c>
      <c r="AM393">
        <v>1.82</v>
      </c>
      <c r="AN393">
        <v>16.2</v>
      </c>
      <c r="AO393">
        <v>-12.89</v>
      </c>
      <c r="AR393">
        <v>1950.6</v>
      </c>
      <c r="AW393">
        <v>1876.3</v>
      </c>
      <c r="AX393">
        <v>253.02</v>
      </c>
      <c r="AY393">
        <v>1.82</v>
      </c>
      <c r="AZ393">
        <v>16.239999999999998</v>
      </c>
      <c r="BA393">
        <v>-12.83</v>
      </c>
      <c r="BB393">
        <f t="shared" si="98"/>
        <v>20.696533526172924</v>
      </c>
      <c r="BC393">
        <f t="shared" si="101"/>
        <v>19.696533526172924</v>
      </c>
      <c r="BD393">
        <f t="shared" si="102"/>
        <v>15.455327533982304</v>
      </c>
      <c r="BE393">
        <f t="shared" si="103"/>
        <v>-12.210089424937992</v>
      </c>
      <c r="BF393">
        <f t="shared" si="104"/>
        <v>19.696533526172928</v>
      </c>
      <c r="BH393">
        <f t="shared" si="105"/>
        <v>0.66862873340210083</v>
      </c>
      <c r="BI393">
        <f t="shared" si="99"/>
        <v>2.2394250601969978</v>
      </c>
      <c r="BN393">
        <v>1872.8</v>
      </c>
      <c r="BO393">
        <v>253.05</v>
      </c>
      <c r="BP393">
        <v>1.82</v>
      </c>
      <c r="BQ393" s="3">
        <f t="shared" si="106"/>
        <v>15.417484527143033</v>
      </c>
      <c r="BR393" s="3">
        <f t="shared" si="107"/>
        <v>-12.267368861411963</v>
      </c>
      <c r="BS393">
        <f t="shared" si="100"/>
        <v>19.702466036682683</v>
      </c>
    </row>
    <row r="394" spans="1:71" x14ac:dyDescent="0.2">
      <c r="A394">
        <v>1964.3</v>
      </c>
      <c r="B394">
        <v>251.62</v>
      </c>
      <c r="C394">
        <v>1.825</v>
      </c>
      <c r="D394">
        <v>17.75</v>
      </c>
      <c r="E394">
        <v>-12.48</v>
      </c>
      <c r="G394">
        <v>1872.8</v>
      </c>
      <c r="H394">
        <v>253.05</v>
      </c>
      <c r="I394">
        <v>1.82</v>
      </c>
      <c r="J394">
        <v>16.2</v>
      </c>
      <c r="K394">
        <v>-12.89</v>
      </c>
      <c r="M394">
        <v>1876.3</v>
      </c>
      <c r="N394">
        <v>253.02</v>
      </c>
      <c r="O394">
        <v>1.82</v>
      </c>
      <c r="P394">
        <v>16.239999999999998</v>
      </c>
      <c r="Q394">
        <v>-12.83</v>
      </c>
      <c r="R394">
        <f t="shared" si="95"/>
        <v>20.696533526172924</v>
      </c>
      <c r="T394">
        <f t="shared" si="96"/>
        <v>14.759463186731059</v>
      </c>
      <c r="U394" s="3">
        <f t="shared" si="97"/>
        <v>1876.3</v>
      </c>
      <c r="AK394">
        <v>1876.3</v>
      </c>
      <c r="AL394">
        <v>253.02</v>
      </c>
      <c r="AM394">
        <v>1.82</v>
      </c>
      <c r="AN394">
        <v>16.239999999999998</v>
      </c>
      <c r="AO394">
        <v>-12.83</v>
      </c>
      <c r="AR394">
        <v>1954.8</v>
      </c>
      <c r="AW394">
        <v>1879.8</v>
      </c>
      <c r="AX394">
        <v>252.9</v>
      </c>
      <c r="AY394">
        <v>1.82</v>
      </c>
      <c r="AZ394">
        <v>16.29</v>
      </c>
      <c r="BA394">
        <v>-12.77</v>
      </c>
      <c r="BB394">
        <f t="shared" si="98"/>
        <v>20.698719767174005</v>
      </c>
      <c r="BC394">
        <f t="shared" si="101"/>
        <v>19.698719767174005</v>
      </c>
      <c r="BD394">
        <f t="shared" si="102"/>
        <v>15.502994804353348</v>
      </c>
      <c r="BE394">
        <f t="shared" si="103"/>
        <v>-12.153053631159745</v>
      </c>
      <c r="BF394">
        <f t="shared" si="104"/>
        <v>19.698719767174008</v>
      </c>
      <c r="BH394">
        <f t="shared" si="105"/>
        <v>0.66485670968571919</v>
      </c>
      <c r="BI394">
        <f t="shared" si="99"/>
        <v>2.235653036480616</v>
      </c>
      <c r="BN394">
        <v>1876.3</v>
      </c>
      <c r="BO394">
        <v>253.02</v>
      </c>
      <c r="BP394">
        <v>1.82</v>
      </c>
      <c r="BQ394" s="3">
        <f t="shared" si="106"/>
        <v>15.455327533982304</v>
      </c>
      <c r="BR394" s="3">
        <f t="shared" si="107"/>
        <v>-12.210089424937992</v>
      </c>
      <c r="BS394">
        <f t="shared" si="100"/>
        <v>19.696533526172928</v>
      </c>
    </row>
    <row r="395" spans="1:71" x14ac:dyDescent="0.2">
      <c r="A395">
        <v>1969.1</v>
      </c>
      <c r="B395">
        <v>251.59</v>
      </c>
      <c r="C395">
        <v>1.825</v>
      </c>
      <c r="D395">
        <v>17.84</v>
      </c>
      <c r="E395">
        <v>-12.54</v>
      </c>
      <c r="G395">
        <v>1876.3</v>
      </c>
      <c r="H395">
        <v>253.02</v>
      </c>
      <c r="I395">
        <v>1.82</v>
      </c>
      <c r="J395">
        <v>16.239999999999998</v>
      </c>
      <c r="K395">
        <v>-12.83</v>
      </c>
      <c r="M395">
        <v>1879.8</v>
      </c>
      <c r="N395">
        <v>252.9</v>
      </c>
      <c r="O395">
        <v>1.82</v>
      </c>
      <c r="P395">
        <v>16.29</v>
      </c>
      <c r="Q395">
        <v>-12.77</v>
      </c>
      <c r="R395">
        <f t="shared" si="95"/>
        <v>20.698719767174005</v>
      </c>
      <c r="T395">
        <f t="shared" si="96"/>
        <v>14.762258640270369</v>
      </c>
      <c r="U395" s="3">
        <f t="shared" si="97"/>
        <v>1879.8</v>
      </c>
      <c r="AK395">
        <v>1879.8</v>
      </c>
      <c r="AL395">
        <v>252.9</v>
      </c>
      <c r="AM395">
        <v>1.82</v>
      </c>
      <c r="AN395">
        <v>16.29</v>
      </c>
      <c r="AO395">
        <v>-12.77</v>
      </c>
      <c r="AR395">
        <v>1959.5</v>
      </c>
      <c r="AW395">
        <v>1883.2</v>
      </c>
      <c r="AX395">
        <v>252.86</v>
      </c>
      <c r="AY395">
        <v>1.821</v>
      </c>
      <c r="AZ395">
        <v>16.41</v>
      </c>
      <c r="BA395">
        <v>-12.78</v>
      </c>
      <c r="BB395">
        <f t="shared" si="98"/>
        <v>20.799435088482571</v>
      </c>
      <c r="BC395">
        <f t="shared" si="101"/>
        <v>19.799435088482571</v>
      </c>
      <c r="BD395">
        <f t="shared" si="102"/>
        <v>15.621036264677841</v>
      </c>
      <c r="BE395">
        <f t="shared" si="103"/>
        <v>-12.16556023537982</v>
      </c>
      <c r="BF395">
        <f t="shared" si="104"/>
        <v>19.799435088482571</v>
      </c>
      <c r="BH395">
        <f t="shared" si="105"/>
        <v>0.66167567983528097</v>
      </c>
      <c r="BI395">
        <f t="shared" si="99"/>
        <v>2.2324720066301778</v>
      </c>
      <c r="BN395">
        <v>1879.8</v>
      </c>
      <c r="BO395">
        <v>252.9</v>
      </c>
      <c r="BP395">
        <v>1.82</v>
      </c>
      <c r="BQ395" s="3">
        <f t="shared" si="106"/>
        <v>15.502994804353348</v>
      </c>
      <c r="BR395" s="3">
        <f t="shared" si="107"/>
        <v>-12.153053631159745</v>
      </c>
      <c r="BS395">
        <f t="shared" si="100"/>
        <v>19.698719767174008</v>
      </c>
    </row>
    <row r="396" spans="1:71" x14ac:dyDescent="0.2">
      <c r="A396">
        <v>1973.9</v>
      </c>
      <c r="B396">
        <v>251.45</v>
      </c>
      <c r="C396">
        <v>1.825</v>
      </c>
      <c r="D396">
        <v>17.86</v>
      </c>
      <c r="E396">
        <v>-12.5</v>
      </c>
      <c r="G396">
        <v>1879.8</v>
      </c>
      <c r="H396">
        <v>252.9</v>
      </c>
      <c r="I396">
        <v>1.82</v>
      </c>
      <c r="J396">
        <v>16.29</v>
      </c>
      <c r="K396">
        <v>-12.77</v>
      </c>
      <c r="M396">
        <v>1883.2</v>
      </c>
      <c r="N396">
        <v>252.86</v>
      </c>
      <c r="O396">
        <v>1.821</v>
      </c>
      <c r="P396">
        <v>16.41</v>
      </c>
      <c r="Q396">
        <v>-12.78</v>
      </c>
      <c r="R396">
        <f t="shared" si="95"/>
        <v>20.799435088482571</v>
      </c>
      <c r="T396">
        <f t="shared" si="96"/>
        <v>14.764969244250084</v>
      </c>
      <c r="U396" s="3">
        <f t="shared" si="97"/>
        <v>1883.2</v>
      </c>
      <c r="AK396">
        <v>1883.2</v>
      </c>
      <c r="AL396">
        <v>252.86</v>
      </c>
      <c r="AM396">
        <v>1.821</v>
      </c>
      <c r="AN396">
        <v>16.41</v>
      </c>
      <c r="AO396">
        <v>-12.78</v>
      </c>
      <c r="AR396">
        <v>1964.3</v>
      </c>
      <c r="AW396">
        <v>1886.7</v>
      </c>
      <c r="AX396">
        <v>252.84</v>
      </c>
      <c r="AY396">
        <v>1.821</v>
      </c>
      <c r="AZ396">
        <v>16.46</v>
      </c>
      <c r="BA396">
        <v>-12.72</v>
      </c>
      <c r="BB396">
        <f t="shared" si="98"/>
        <v>20.802163349036562</v>
      </c>
      <c r="BC396">
        <f t="shared" si="101"/>
        <v>19.802163349036562</v>
      </c>
      <c r="BD396">
        <f t="shared" si="102"/>
        <v>15.668736143264525</v>
      </c>
      <c r="BE396">
        <f t="shared" si="103"/>
        <v>-12.108525136228725</v>
      </c>
      <c r="BF396">
        <f t="shared" si="104"/>
        <v>19.802163349036562</v>
      </c>
      <c r="BH396">
        <f t="shared" si="105"/>
        <v>0.65792318572026942</v>
      </c>
      <c r="BI396">
        <f t="shared" si="99"/>
        <v>2.2287195125151662</v>
      </c>
      <c r="BN396">
        <v>1883.2</v>
      </c>
      <c r="BO396">
        <v>252.86</v>
      </c>
      <c r="BP396">
        <v>1.821</v>
      </c>
      <c r="BQ396" s="3">
        <f t="shared" si="106"/>
        <v>15.621036264677841</v>
      </c>
      <c r="BR396" s="3">
        <f t="shared" si="107"/>
        <v>-12.16556023537982</v>
      </c>
      <c r="BS396">
        <f t="shared" si="100"/>
        <v>19.799435088482571</v>
      </c>
    </row>
    <row r="397" spans="1:71" x14ac:dyDescent="0.2">
      <c r="A397">
        <v>1978.6</v>
      </c>
      <c r="B397">
        <v>251.4</v>
      </c>
      <c r="C397">
        <v>1.825</v>
      </c>
      <c r="D397">
        <v>17.940000000000001</v>
      </c>
      <c r="E397">
        <v>-12.56</v>
      </c>
      <c r="G397">
        <v>1883.2</v>
      </c>
      <c r="H397">
        <v>252.86</v>
      </c>
      <c r="I397">
        <v>1.821</v>
      </c>
      <c r="J397">
        <v>16.41</v>
      </c>
      <c r="K397">
        <v>-12.78</v>
      </c>
      <c r="M397">
        <v>1886.7</v>
      </c>
      <c r="N397">
        <v>252.84</v>
      </c>
      <c r="O397">
        <v>1.821</v>
      </c>
      <c r="P397">
        <v>16.46</v>
      </c>
      <c r="Q397">
        <v>-12.72</v>
      </c>
      <c r="R397">
        <f t="shared" si="95"/>
        <v>20.802163349036562</v>
      </c>
      <c r="T397">
        <f t="shared" si="96"/>
        <v>14.767754464817417</v>
      </c>
      <c r="U397" s="3">
        <f t="shared" si="97"/>
        <v>1886.7</v>
      </c>
      <c r="AK397">
        <v>1886.7</v>
      </c>
      <c r="AL397">
        <v>252.84</v>
      </c>
      <c r="AM397">
        <v>1.821</v>
      </c>
      <c r="AN397">
        <v>16.46</v>
      </c>
      <c r="AO397">
        <v>-12.72</v>
      </c>
      <c r="AR397">
        <v>1969.1</v>
      </c>
      <c r="AW397">
        <v>1890.2</v>
      </c>
      <c r="AX397">
        <v>252.8</v>
      </c>
      <c r="AY397">
        <v>1.821</v>
      </c>
      <c r="AZ397">
        <v>16.5</v>
      </c>
      <c r="BA397">
        <v>-12.66</v>
      </c>
      <c r="BB397">
        <f t="shared" si="98"/>
        <v>20.797249818185097</v>
      </c>
      <c r="BC397">
        <f t="shared" si="101"/>
        <v>19.797249818185097</v>
      </c>
      <c r="BD397">
        <f t="shared" si="102"/>
        <v>15.706625869081382</v>
      </c>
      <c r="BE397">
        <f t="shared" si="103"/>
        <v>-12.051265666822447</v>
      </c>
      <c r="BF397">
        <f t="shared" si="104"/>
        <v>19.797249818185101</v>
      </c>
      <c r="BH397">
        <f t="shared" si="105"/>
        <v>0.65446431639767033</v>
      </c>
      <c r="BI397">
        <f t="shared" si="99"/>
        <v>2.2252606431925672</v>
      </c>
      <c r="BN397">
        <v>1886.7</v>
      </c>
      <c r="BO397">
        <v>252.84</v>
      </c>
      <c r="BP397">
        <v>1.821</v>
      </c>
      <c r="BQ397" s="3">
        <f t="shared" si="106"/>
        <v>15.668736143264525</v>
      </c>
      <c r="BR397" s="3">
        <f t="shared" si="107"/>
        <v>-12.108525136228725</v>
      </c>
      <c r="BS397">
        <f t="shared" si="100"/>
        <v>19.802163349036562</v>
      </c>
    </row>
    <row r="398" spans="1:71" x14ac:dyDescent="0.2">
      <c r="A398">
        <v>1983.4</v>
      </c>
      <c r="B398">
        <v>251.37</v>
      </c>
      <c r="C398">
        <v>1.825</v>
      </c>
      <c r="D398">
        <v>17.96</v>
      </c>
      <c r="E398">
        <v>-12.53</v>
      </c>
      <c r="G398">
        <v>1886.7</v>
      </c>
      <c r="H398">
        <v>252.84</v>
      </c>
      <c r="I398">
        <v>1.821</v>
      </c>
      <c r="J398">
        <v>16.46</v>
      </c>
      <c r="K398">
        <v>-12.72</v>
      </c>
      <c r="M398">
        <v>1890.2</v>
      </c>
      <c r="N398">
        <v>252.8</v>
      </c>
      <c r="O398">
        <v>1.821</v>
      </c>
      <c r="P398">
        <v>16.5</v>
      </c>
      <c r="Q398">
        <v>-12.66</v>
      </c>
      <c r="R398">
        <f t="shared" si="95"/>
        <v>20.797249818185097</v>
      </c>
      <c r="T398">
        <f t="shared" si="96"/>
        <v>14.770534523332499</v>
      </c>
      <c r="U398" s="3">
        <f t="shared" si="97"/>
        <v>1890.2</v>
      </c>
      <c r="AK398">
        <v>1890.2</v>
      </c>
      <c r="AL398">
        <v>252.8</v>
      </c>
      <c r="AM398">
        <v>1.821</v>
      </c>
      <c r="AN398">
        <v>16.5</v>
      </c>
      <c r="AO398">
        <v>-12.66</v>
      </c>
      <c r="AR398">
        <v>1973.9</v>
      </c>
      <c r="AW398">
        <v>1893.7</v>
      </c>
      <c r="AX398">
        <v>252.77</v>
      </c>
      <c r="AY398">
        <v>1.821</v>
      </c>
      <c r="AZ398">
        <v>16.63</v>
      </c>
      <c r="BA398">
        <v>-12.67</v>
      </c>
      <c r="BB398">
        <f t="shared" si="98"/>
        <v>20.9065970449521</v>
      </c>
      <c r="BC398">
        <f t="shared" si="101"/>
        <v>19.9065970449521</v>
      </c>
      <c r="BD398">
        <f t="shared" si="102"/>
        <v>15.834557300059728</v>
      </c>
      <c r="BE398">
        <f t="shared" si="103"/>
        <v>-12.063971196136908</v>
      </c>
      <c r="BF398">
        <f t="shared" si="104"/>
        <v>19.906597044952104</v>
      </c>
      <c r="BH398">
        <f t="shared" si="105"/>
        <v>0.65105860386136727</v>
      </c>
      <c r="BI398">
        <f t="shared" si="99"/>
        <v>2.221854930656264</v>
      </c>
      <c r="BN398">
        <v>1890.2</v>
      </c>
      <c r="BO398">
        <v>252.8</v>
      </c>
      <c r="BP398">
        <v>1.821</v>
      </c>
      <c r="BQ398" s="3">
        <f t="shared" si="106"/>
        <v>15.706625869081382</v>
      </c>
      <c r="BR398" s="3">
        <f t="shared" si="107"/>
        <v>-12.051265666822447</v>
      </c>
      <c r="BS398">
        <f t="shared" si="100"/>
        <v>19.797249818185101</v>
      </c>
    </row>
    <row r="399" spans="1:71" x14ac:dyDescent="0.2">
      <c r="A399">
        <v>1988.2</v>
      </c>
      <c r="B399">
        <v>251.32</v>
      </c>
      <c r="C399">
        <v>1.825</v>
      </c>
      <c r="D399">
        <v>18.04</v>
      </c>
      <c r="E399">
        <v>-12.59</v>
      </c>
      <c r="G399">
        <v>1890.2</v>
      </c>
      <c r="H399">
        <v>252.8</v>
      </c>
      <c r="I399">
        <v>1.821</v>
      </c>
      <c r="J399">
        <v>16.5</v>
      </c>
      <c r="K399">
        <v>-12.66</v>
      </c>
      <c r="M399">
        <v>1893.7</v>
      </c>
      <c r="N399">
        <v>252.77</v>
      </c>
      <c r="O399">
        <v>1.821</v>
      </c>
      <c r="P399">
        <v>16.63</v>
      </c>
      <c r="Q399">
        <v>-12.67</v>
      </c>
      <c r="R399">
        <f t="shared" si="95"/>
        <v>20.9065970449521</v>
      </c>
      <c r="T399">
        <f t="shared" si="96"/>
        <v>14.773309438894357</v>
      </c>
      <c r="U399" s="3">
        <f t="shared" si="97"/>
        <v>1893.7</v>
      </c>
      <c r="AK399">
        <v>1893.7</v>
      </c>
      <c r="AL399">
        <v>252.77</v>
      </c>
      <c r="AM399">
        <v>1.821</v>
      </c>
      <c r="AN399">
        <v>16.63</v>
      </c>
      <c r="AO399">
        <v>-12.67</v>
      </c>
      <c r="AR399">
        <v>1978.6</v>
      </c>
      <c r="AW399">
        <v>1897.2</v>
      </c>
      <c r="AX399">
        <v>252.64</v>
      </c>
      <c r="AY399">
        <v>1.8220000000000001</v>
      </c>
      <c r="AZ399">
        <v>16.670000000000002</v>
      </c>
      <c r="BA399">
        <v>-12.61</v>
      </c>
      <c r="BB399">
        <f t="shared" si="98"/>
        <v>20.902176920120066</v>
      </c>
      <c r="BC399">
        <f t="shared" si="101"/>
        <v>19.902176920120066</v>
      </c>
      <c r="BD399">
        <f t="shared" si="102"/>
        <v>15.872475413747281</v>
      </c>
      <c r="BE399">
        <f t="shared" si="103"/>
        <v>-12.006713555330119</v>
      </c>
      <c r="BF399">
        <f t="shared" si="104"/>
        <v>19.90217692012007</v>
      </c>
      <c r="BH399">
        <f t="shared" si="105"/>
        <v>0.64761552438596426</v>
      </c>
      <c r="BI399">
        <f t="shared" si="99"/>
        <v>2.218411851180861</v>
      </c>
      <c r="BN399">
        <v>1893.7</v>
      </c>
      <c r="BO399">
        <v>252.77</v>
      </c>
      <c r="BP399">
        <v>1.821</v>
      </c>
      <c r="BQ399" s="3">
        <f t="shared" si="106"/>
        <v>15.834557300059728</v>
      </c>
      <c r="BR399" s="3">
        <f t="shared" si="107"/>
        <v>-12.063971196136908</v>
      </c>
      <c r="BS399">
        <f t="shared" si="100"/>
        <v>19.906597044952104</v>
      </c>
    </row>
    <row r="400" spans="1:71" x14ac:dyDescent="0.2">
      <c r="A400">
        <v>1992.9</v>
      </c>
      <c r="B400">
        <v>251.19</v>
      </c>
      <c r="C400">
        <v>1.8260000000000001</v>
      </c>
      <c r="D400">
        <v>18.07</v>
      </c>
      <c r="E400">
        <v>-12.56</v>
      </c>
      <c r="G400">
        <v>1893.7</v>
      </c>
      <c r="H400">
        <v>252.77</v>
      </c>
      <c r="I400">
        <v>1.821</v>
      </c>
      <c r="J400">
        <v>16.63</v>
      </c>
      <c r="K400">
        <v>-12.67</v>
      </c>
      <c r="M400">
        <v>1897.2</v>
      </c>
      <c r="N400">
        <v>252.64</v>
      </c>
      <c r="O400">
        <v>1.8220000000000001</v>
      </c>
      <c r="P400">
        <v>16.670000000000002</v>
      </c>
      <c r="Q400">
        <v>-12.61</v>
      </c>
      <c r="R400">
        <f t="shared" si="95"/>
        <v>20.902176920120066</v>
      </c>
      <c r="T400">
        <f t="shared" si="96"/>
        <v>14.776079230496205</v>
      </c>
      <c r="U400" s="3">
        <f t="shared" si="97"/>
        <v>1897.2</v>
      </c>
      <c r="AK400">
        <v>1897.2</v>
      </c>
      <c r="AL400">
        <v>252.64</v>
      </c>
      <c r="AM400">
        <v>1.8220000000000001</v>
      </c>
      <c r="AN400">
        <v>16.670000000000002</v>
      </c>
      <c r="AO400">
        <v>-12.61</v>
      </c>
      <c r="AR400">
        <v>1983.4</v>
      </c>
      <c r="AW400">
        <v>1900.7</v>
      </c>
      <c r="AX400">
        <v>252.62</v>
      </c>
      <c r="AY400">
        <v>1.8220000000000001</v>
      </c>
      <c r="AZ400">
        <v>16.690000000000001</v>
      </c>
      <c r="BA400">
        <v>-12.58</v>
      </c>
      <c r="BB400">
        <f t="shared" si="98"/>
        <v>20.900059808526866</v>
      </c>
      <c r="BC400">
        <f t="shared" si="101"/>
        <v>19.900059808526866</v>
      </c>
      <c r="BD400">
        <f t="shared" si="102"/>
        <v>15.891437691905995</v>
      </c>
      <c r="BE400">
        <f t="shared" si="103"/>
        <v>-11.978087846865032</v>
      </c>
      <c r="BF400">
        <f t="shared" si="104"/>
        <v>19.900059808526866</v>
      </c>
      <c r="BH400">
        <f t="shared" si="105"/>
        <v>0.64589344872686272</v>
      </c>
      <c r="BI400">
        <f t="shared" si="99"/>
        <v>2.2166897755217594</v>
      </c>
      <c r="BN400">
        <v>1897.2</v>
      </c>
      <c r="BO400">
        <v>252.64</v>
      </c>
      <c r="BP400">
        <v>1.8220000000000001</v>
      </c>
      <c r="BQ400" s="3">
        <f t="shared" si="106"/>
        <v>15.872475413747281</v>
      </c>
      <c r="BR400" s="3">
        <f t="shared" si="107"/>
        <v>-12.006713555330119</v>
      </c>
      <c r="BS400">
        <f t="shared" si="100"/>
        <v>19.90217692012007</v>
      </c>
    </row>
    <row r="401" spans="1:71" x14ac:dyDescent="0.2">
      <c r="A401">
        <v>1997.7</v>
      </c>
      <c r="B401">
        <v>251.15</v>
      </c>
      <c r="C401">
        <v>1.8260000000000001</v>
      </c>
      <c r="D401">
        <v>18.149999999999999</v>
      </c>
      <c r="E401">
        <v>-12.61</v>
      </c>
      <c r="G401">
        <v>1897.2</v>
      </c>
      <c r="H401">
        <v>252.64</v>
      </c>
      <c r="I401">
        <v>1.8220000000000001</v>
      </c>
      <c r="J401">
        <v>16.670000000000002</v>
      </c>
      <c r="K401">
        <v>-12.61</v>
      </c>
      <c r="M401">
        <v>1900.7</v>
      </c>
      <c r="N401">
        <v>252.62</v>
      </c>
      <c r="O401">
        <v>1.8220000000000001</v>
      </c>
      <c r="P401">
        <v>16.690000000000001</v>
      </c>
      <c r="Q401">
        <v>-12.58</v>
      </c>
      <c r="R401">
        <f t="shared" si="95"/>
        <v>20.900059808526866</v>
      </c>
      <c r="T401">
        <f t="shared" si="96"/>
        <v>14.778843917026254</v>
      </c>
      <c r="U401" s="3">
        <f t="shared" si="97"/>
        <v>1900.7</v>
      </c>
      <c r="AK401">
        <v>1900.7</v>
      </c>
      <c r="AL401">
        <v>252.62</v>
      </c>
      <c r="AM401">
        <v>1.8220000000000001</v>
      </c>
      <c r="AN401">
        <v>16.690000000000001</v>
      </c>
      <c r="AO401">
        <v>-12.58</v>
      </c>
      <c r="AR401">
        <v>1988.2</v>
      </c>
      <c r="AW401">
        <v>1904.2</v>
      </c>
      <c r="AX401">
        <v>252.58</v>
      </c>
      <c r="AY401">
        <v>1.8220000000000001</v>
      </c>
      <c r="AZ401">
        <v>16.739999999999998</v>
      </c>
      <c r="BA401">
        <v>-12.52</v>
      </c>
      <c r="BB401">
        <f t="shared" si="98"/>
        <v>20.904018752383475</v>
      </c>
      <c r="BC401">
        <f t="shared" si="101"/>
        <v>19.904018752383475</v>
      </c>
      <c r="BD401">
        <f t="shared" si="102"/>
        <v>15.939197044439538</v>
      </c>
      <c r="BE401">
        <f t="shared" si="103"/>
        <v>-11.921072102531838</v>
      </c>
      <c r="BF401">
        <f t="shared" si="104"/>
        <v>19.904018752383475</v>
      </c>
      <c r="BH401">
        <f t="shared" si="105"/>
        <v>0.6421616530310057</v>
      </c>
      <c r="BI401">
        <f t="shared" si="99"/>
        <v>2.212957979825902</v>
      </c>
      <c r="BN401">
        <v>1900.7</v>
      </c>
      <c r="BO401">
        <v>252.62</v>
      </c>
      <c r="BP401">
        <v>1.8220000000000001</v>
      </c>
      <c r="BQ401" s="3">
        <f t="shared" si="106"/>
        <v>15.891437691905995</v>
      </c>
      <c r="BR401" s="3">
        <f t="shared" si="107"/>
        <v>-11.978087846865032</v>
      </c>
      <c r="BS401">
        <f t="shared" si="100"/>
        <v>19.900059808526866</v>
      </c>
    </row>
    <row r="402" spans="1:71" x14ac:dyDescent="0.2">
      <c r="A402">
        <v>2002.5</v>
      </c>
      <c r="B402">
        <v>251.11</v>
      </c>
      <c r="C402">
        <v>1.8260000000000001</v>
      </c>
      <c r="D402">
        <v>18.170000000000002</v>
      </c>
      <c r="E402">
        <v>-12.58</v>
      </c>
      <c r="G402">
        <v>1900.7</v>
      </c>
      <c r="H402">
        <v>252.62</v>
      </c>
      <c r="I402">
        <v>1.8220000000000001</v>
      </c>
      <c r="J402">
        <v>16.690000000000001</v>
      </c>
      <c r="K402">
        <v>-12.58</v>
      </c>
      <c r="M402">
        <v>1904.2</v>
      </c>
      <c r="N402">
        <v>252.58</v>
      </c>
      <c r="O402">
        <v>1.8220000000000001</v>
      </c>
      <c r="P402">
        <v>16.739999999999998</v>
      </c>
      <c r="Q402">
        <v>-12.52</v>
      </c>
      <c r="R402">
        <f t="shared" si="95"/>
        <v>20.904018752383475</v>
      </c>
      <c r="T402">
        <f t="shared" si="96"/>
        <v>14.781603517268453</v>
      </c>
      <c r="U402" s="3">
        <f t="shared" si="97"/>
        <v>1904.2</v>
      </c>
      <c r="AK402">
        <v>1904.2</v>
      </c>
      <c r="AL402">
        <v>252.58</v>
      </c>
      <c r="AM402">
        <v>1.8220000000000001</v>
      </c>
      <c r="AN402">
        <v>16.739999999999998</v>
      </c>
      <c r="AO402">
        <v>-12.52</v>
      </c>
      <c r="AR402">
        <v>1992.9</v>
      </c>
      <c r="AW402">
        <v>1907.7</v>
      </c>
      <c r="AX402">
        <v>252.55</v>
      </c>
      <c r="AY402">
        <v>1.8220000000000001</v>
      </c>
      <c r="AZ402">
        <v>16.86</v>
      </c>
      <c r="BA402">
        <v>-12.52</v>
      </c>
      <c r="BB402">
        <f t="shared" si="98"/>
        <v>21.000238093888363</v>
      </c>
      <c r="BC402">
        <f t="shared" si="101"/>
        <v>20.000238093888363</v>
      </c>
      <c r="BD402">
        <f t="shared" si="102"/>
        <v>16.057151959676748</v>
      </c>
      <c r="BE402">
        <f t="shared" si="103"/>
        <v>-11.923816283223779</v>
      </c>
      <c r="BF402">
        <f t="shared" si="104"/>
        <v>20.000238093888367</v>
      </c>
      <c r="BH402">
        <f t="shared" si="105"/>
        <v>0.63873924002412308</v>
      </c>
      <c r="BI402">
        <f t="shared" si="99"/>
        <v>2.20953556681902</v>
      </c>
      <c r="BN402">
        <v>1904.2</v>
      </c>
      <c r="BO402">
        <v>252.58</v>
      </c>
      <c r="BP402">
        <v>1.8220000000000001</v>
      </c>
      <c r="BQ402" s="3">
        <f t="shared" si="106"/>
        <v>15.939197044439538</v>
      </c>
      <c r="BR402" s="3">
        <f t="shared" si="107"/>
        <v>-11.921072102531838</v>
      </c>
      <c r="BS402">
        <f t="shared" si="100"/>
        <v>19.904018752383475</v>
      </c>
    </row>
    <row r="403" spans="1:71" x14ac:dyDescent="0.2">
      <c r="A403">
        <v>2007.3</v>
      </c>
      <c r="B403">
        <v>251.07</v>
      </c>
      <c r="C403">
        <v>1.8260000000000001</v>
      </c>
      <c r="D403">
        <v>18.27</v>
      </c>
      <c r="E403">
        <v>-12.61</v>
      </c>
      <c r="G403">
        <v>1904.2</v>
      </c>
      <c r="H403">
        <v>252.58</v>
      </c>
      <c r="I403">
        <v>1.8220000000000001</v>
      </c>
      <c r="J403">
        <v>16.739999999999998</v>
      </c>
      <c r="K403">
        <v>-12.52</v>
      </c>
      <c r="M403">
        <v>1907.7</v>
      </c>
      <c r="N403">
        <v>252.55</v>
      </c>
      <c r="O403">
        <v>1.8220000000000001</v>
      </c>
      <c r="P403">
        <v>16.86</v>
      </c>
      <c r="Q403">
        <v>-12.52</v>
      </c>
      <c r="R403">
        <f t="shared" si="95"/>
        <v>21.000238093888363</v>
      </c>
      <c r="T403">
        <f t="shared" si="96"/>
        <v>14.784358049903274</v>
      </c>
      <c r="U403" s="3">
        <f t="shared" si="97"/>
        <v>1907.7</v>
      </c>
      <c r="AK403">
        <v>1907.7</v>
      </c>
      <c r="AL403">
        <v>252.55</v>
      </c>
      <c r="AM403">
        <v>1.8220000000000001</v>
      </c>
      <c r="AN403">
        <v>16.86</v>
      </c>
      <c r="AO403">
        <v>-12.52</v>
      </c>
      <c r="AR403">
        <v>1997.7</v>
      </c>
      <c r="AW403">
        <v>1911.2</v>
      </c>
      <c r="AX403">
        <v>252.42</v>
      </c>
      <c r="AY403">
        <v>1.823</v>
      </c>
      <c r="AZ403">
        <v>16.899999999999999</v>
      </c>
      <c r="BA403">
        <v>-12.46</v>
      </c>
      <c r="BB403">
        <f t="shared" si="98"/>
        <v>20.996704503326228</v>
      </c>
      <c r="BC403">
        <f t="shared" si="101"/>
        <v>19.996704503326228</v>
      </c>
      <c r="BD403">
        <f t="shared" si="102"/>
        <v>16.095111785407905</v>
      </c>
      <c r="BE403">
        <f t="shared" si="103"/>
        <v>-11.86657354119423</v>
      </c>
      <c r="BF403">
        <f t="shared" si="104"/>
        <v>19.996704503326228</v>
      </c>
      <c r="BH403">
        <f t="shared" si="105"/>
        <v>0.63530925546190264</v>
      </c>
      <c r="BI403">
        <f t="shared" si="99"/>
        <v>2.2061055822567992</v>
      </c>
      <c r="BN403">
        <v>1907.7</v>
      </c>
      <c r="BO403">
        <v>252.55</v>
      </c>
      <c r="BP403">
        <v>1.8220000000000001</v>
      </c>
      <c r="BQ403" s="3">
        <f t="shared" si="106"/>
        <v>16.057151959676748</v>
      </c>
      <c r="BR403" s="3">
        <f t="shared" si="107"/>
        <v>-11.923816283223779</v>
      </c>
      <c r="BS403">
        <f t="shared" si="100"/>
        <v>20.000238093888367</v>
      </c>
    </row>
    <row r="404" spans="1:71" x14ac:dyDescent="0.2">
      <c r="A404">
        <v>2012</v>
      </c>
      <c r="B404">
        <v>250.94</v>
      </c>
      <c r="C404">
        <v>1.827</v>
      </c>
      <c r="D404">
        <v>18.27</v>
      </c>
      <c r="E404">
        <v>-12.61</v>
      </c>
      <c r="G404">
        <v>1907.7</v>
      </c>
      <c r="H404">
        <v>252.55</v>
      </c>
      <c r="I404">
        <v>1.8220000000000001</v>
      </c>
      <c r="J404">
        <v>16.86</v>
      </c>
      <c r="K404">
        <v>-12.52</v>
      </c>
      <c r="M404">
        <v>1911.2</v>
      </c>
      <c r="N404">
        <v>252.42</v>
      </c>
      <c r="O404">
        <v>1.823</v>
      </c>
      <c r="P404">
        <v>16.899999999999999</v>
      </c>
      <c r="Q404">
        <v>-12.46</v>
      </c>
      <c r="R404">
        <f t="shared" si="95"/>
        <v>20.996704503326228</v>
      </c>
      <c r="T404">
        <f t="shared" si="96"/>
        <v>14.787107533508467</v>
      </c>
      <c r="U404" s="3">
        <f t="shared" si="97"/>
        <v>1911.2</v>
      </c>
      <c r="AK404">
        <v>1911.2</v>
      </c>
      <c r="AL404">
        <v>252.42</v>
      </c>
      <c r="AM404">
        <v>1.823</v>
      </c>
      <c r="AN404">
        <v>16.899999999999999</v>
      </c>
      <c r="AO404">
        <v>-12.46</v>
      </c>
      <c r="AR404">
        <v>2002.5</v>
      </c>
      <c r="AW404">
        <v>1914.7</v>
      </c>
      <c r="AX404">
        <v>252.4</v>
      </c>
      <c r="AY404">
        <v>1.823</v>
      </c>
      <c r="AZ404">
        <v>16.95</v>
      </c>
      <c r="BA404">
        <v>-12.4</v>
      </c>
      <c r="BB404">
        <f t="shared" si="98"/>
        <v>21.001488042517369</v>
      </c>
      <c r="BC404">
        <f t="shared" si="101"/>
        <v>20.001488042517369</v>
      </c>
      <c r="BD404">
        <f t="shared" si="102"/>
        <v>16.142914332275652</v>
      </c>
      <c r="BE404">
        <f t="shared" si="103"/>
        <v>-11.809565647210505</v>
      </c>
      <c r="BF404">
        <f t="shared" si="104"/>
        <v>20.001488042517366</v>
      </c>
      <c r="BH404">
        <f t="shared" si="105"/>
        <v>0.63159690923497469</v>
      </c>
      <c r="BI404">
        <f t="shared" si="99"/>
        <v>2.202393236029871</v>
      </c>
      <c r="BN404">
        <v>1911.2</v>
      </c>
      <c r="BO404">
        <v>252.42</v>
      </c>
      <c r="BP404">
        <v>1.823</v>
      </c>
      <c r="BQ404" s="3">
        <f t="shared" si="106"/>
        <v>16.095111785407905</v>
      </c>
      <c r="BR404" s="3">
        <f t="shared" si="107"/>
        <v>-11.86657354119423</v>
      </c>
      <c r="BS404">
        <f t="shared" si="100"/>
        <v>19.996704503326228</v>
      </c>
    </row>
    <row r="405" spans="1:71" x14ac:dyDescent="0.2">
      <c r="A405">
        <v>2016.8</v>
      </c>
      <c r="B405">
        <v>250.89</v>
      </c>
      <c r="C405">
        <v>1.827</v>
      </c>
      <c r="D405">
        <v>18.38</v>
      </c>
      <c r="E405">
        <v>-12.63</v>
      </c>
      <c r="G405">
        <v>1911.2</v>
      </c>
      <c r="H405">
        <v>252.42</v>
      </c>
      <c r="I405">
        <v>1.823</v>
      </c>
      <c r="J405">
        <v>16.899999999999999</v>
      </c>
      <c r="K405">
        <v>-12.46</v>
      </c>
      <c r="M405">
        <v>1914.7</v>
      </c>
      <c r="N405">
        <v>252.4</v>
      </c>
      <c r="O405">
        <v>1.823</v>
      </c>
      <c r="P405">
        <v>16.95</v>
      </c>
      <c r="Q405">
        <v>-12.4</v>
      </c>
      <c r="R405">
        <f t="shared" si="95"/>
        <v>21.001488042517369</v>
      </c>
      <c r="T405">
        <f t="shared" si="96"/>
        <v>14.789851986559805</v>
      </c>
      <c r="U405" s="3">
        <f t="shared" si="97"/>
        <v>1914.7</v>
      </c>
      <c r="AK405">
        <v>1914.7</v>
      </c>
      <c r="AL405">
        <v>252.4</v>
      </c>
      <c r="AM405">
        <v>1.823</v>
      </c>
      <c r="AN405">
        <v>16.95</v>
      </c>
      <c r="AO405">
        <v>-12.4</v>
      </c>
      <c r="AR405">
        <v>2007.3</v>
      </c>
      <c r="AW405">
        <v>1917.9</v>
      </c>
      <c r="AX405">
        <v>252.36</v>
      </c>
      <c r="AY405">
        <v>1.823</v>
      </c>
      <c r="AZ405">
        <v>17.07</v>
      </c>
      <c r="BA405">
        <v>-12.4</v>
      </c>
      <c r="BB405">
        <f t="shared" si="98"/>
        <v>21.098457289574515</v>
      </c>
      <c r="BC405">
        <f t="shared" si="101"/>
        <v>20.098457289574515</v>
      </c>
      <c r="BD405">
        <f t="shared" si="102"/>
        <v>16.260936106573304</v>
      </c>
      <c r="BE405">
        <f t="shared" si="103"/>
        <v>-11.812279304130582</v>
      </c>
      <c r="BF405">
        <f t="shared" si="104"/>
        <v>20.098457289574519</v>
      </c>
      <c r="BH405">
        <f t="shared" si="105"/>
        <v>0.62823873690356513</v>
      </c>
      <c r="BI405">
        <f t="shared" si="99"/>
        <v>2.1990350636984619</v>
      </c>
      <c r="BN405">
        <v>1914.7</v>
      </c>
      <c r="BO405">
        <v>252.4</v>
      </c>
      <c r="BP405">
        <v>1.823</v>
      </c>
      <c r="BQ405" s="3">
        <f t="shared" si="106"/>
        <v>16.142914332275652</v>
      </c>
      <c r="BR405" s="3">
        <f t="shared" si="107"/>
        <v>-11.809565647210505</v>
      </c>
      <c r="BS405">
        <f t="shared" si="100"/>
        <v>20.001488042517366</v>
      </c>
    </row>
    <row r="406" spans="1:71" x14ac:dyDescent="0.2">
      <c r="A406">
        <v>2021.5</v>
      </c>
      <c r="B406">
        <v>250.86</v>
      </c>
      <c r="C406">
        <v>1.827</v>
      </c>
      <c r="D406">
        <v>18.38</v>
      </c>
      <c r="E406">
        <v>-12.63</v>
      </c>
      <c r="G406">
        <v>1914.7</v>
      </c>
      <c r="H406">
        <v>252.4</v>
      </c>
      <c r="I406">
        <v>1.823</v>
      </c>
      <c r="J406">
        <v>16.95</v>
      </c>
      <c r="K406">
        <v>-12.4</v>
      </c>
      <c r="M406">
        <v>1917.9</v>
      </c>
      <c r="N406">
        <v>252.36</v>
      </c>
      <c r="O406">
        <v>1.823</v>
      </c>
      <c r="P406">
        <v>17.07</v>
      </c>
      <c r="Q406">
        <v>-12.4</v>
      </c>
      <c r="R406">
        <f t="shared" si="95"/>
        <v>21.098457289574515</v>
      </c>
      <c r="T406">
        <f t="shared" si="96"/>
        <v>14.792356814152253</v>
      </c>
      <c r="U406" s="3">
        <f t="shared" si="97"/>
        <v>1917.9</v>
      </c>
      <c r="AK406">
        <v>1917.9</v>
      </c>
      <c r="AL406">
        <v>252.36</v>
      </c>
      <c r="AM406">
        <v>1.823</v>
      </c>
      <c r="AN406">
        <v>17.07</v>
      </c>
      <c r="AO406">
        <v>-12.4</v>
      </c>
      <c r="AR406">
        <v>2012</v>
      </c>
      <c r="AW406">
        <v>1921.2</v>
      </c>
      <c r="AX406">
        <v>252.33</v>
      </c>
      <c r="AY406">
        <v>1.823</v>
      </c>
      <c r="AZ406">
        <v>17.11</v>
      </c>
      <c r="BA406">
        <v>-12.34</v>
      </c>
      <c r="BB406">
        <f t="shared" si="98"/>
        <v>21.095679652478609</v>
      </c>
      <c r="BC406">
        <f t="shared" si="101"/>
        <v>20.095679652478609</v>
      </c>
      <c r="BD406">
        <f t="shared" si="102"/>
        <v>16.298933455481741</v>
      </c>
      <c r="BE406">
        <f t="shared" si="103"/>
        <v>-11.755046104070409</v>
      </c>
      <c r="BF406">
        <f t="shared" si="104"/>
        <v>20.095679652478612</v>
      </c>
      <c r="BH406">
        <f t="shared" si="105"/>
        <v>0.62482321283799414</v>
      </c>
      <c r="BI406">
        <f t="shared" si="99"/>
        <v>2.195619539632891</v>
      </c>
      <c r="BN406">
        <v>1917.9</v>
      </c>
      <c r="BO406">
        <v>252.36</v>
      </c>
      <c r="BP406">
        <v>1.823</v>
      </c>
      <c r="BQ406" s="3">
        <f t="shared" si="106"/>
        <v>16.260936106573304</v>
      </c>
      <c r="BR406" s="3">
        <f t="shared" si="107"/>
        <v>-11.812279304130582</v>
      </c>
      <c r="BS406">
        <f t="shared" si="100"/>
        <v>20.098457289574519</v>
      </c>
    </row>
    <row r="407" spans="1:71" x14ac:dyDescent="0.2">
      <c r="A407">
        <v>2025</v>
      </c>
      <c r="B407">
        <v>250.73</v>
      </c>
      <c r="C407">
        <v>1.827</v>
      </c>
      <c r="D407">
        <v>18.48</v>
      </c>
      <c r="E407">
        <v>-12.66</v>
      </c>
      <c r="G407">
        <v>1917.9</v>
      </c>
      <c r="H407">
        <v>252.36</v>
      </c>
      <c r="I407">
        <v>1.823</v>
      </c>
      <c r="J407">
        <v>17.07</v>
      </c>
      <c r="K407">
        <v>-12.4</v>
      </c>
      <c r="M407">
        <v>1921.2</v>
      </c>
      <c r="N407">
        <v>252.33</v>
      </c>
      <c r="O407">
        <v>1.823</v>
      </c>
      <c r="P407">
        <v>17.11</v>
      </c>
      <c r="Q407">
        <v>-12.34</v>
      </c>
      <c r="R407">
        <f t="shared" si="95"/>
        <v>21.095679652478609</v>
      </c>
      <c r="T407">
        <f t="shared" si="96"/>
        <v>14.79493554417707</v>
      </c>
      <c r="U407" s="3">
        <f t="shared" si="97"/>
        <v>1921.2</v>
      </c>
      <c r="AK407">
        <v>1921.2</v>
      </c>
      <c r="AL407">
        <v>252.33</v>
      </c>
      <c r="AM407">
        <v>1.823</v>
      </c>
      <c r="AN407">
        <v>17.11</v>
      </c>
      <c r="AO407">
        <v>-12.34</v>
      </c>
      <c r="AR407">
        <v>2016.8</v>
      </c>
      <c r="AW407">
        <v>1924.5</v>
      </c>
      <c r="AX407">
        <v>252.21</v>
      </c>
      <c r="AY407">
        <v>1.823</v>
      </c>
      <c r="AZ407">
        <v>17.11</v>
      </c>
      <c r="BA407">
        <v>-12.34</v>
      </c>
      <c r="BB407">
        <f t="shared" si="98"/>
        <v>21.095679652478609</v>
      </c>
      <c r="BC407">
        <f t="shared" si="101"/>
        <v>20.095679652478609</v>
      </c>
      <c r="BD407">
        <f t="shared" si="102"/>
        <v>16.298933455481741</v>
      </c>
      <c r="BE407">
        <f t="shared" si="103"/>
        <v>-11.755046104070409</v>
      </c>
      <c r="BF407">
        <f t="shared" si="104"/>
        <v>20.095679652478612</v>
      </c>
      <c r="BH407">
        <f t="shared" si="105"/>
        <v>0.62482321283799414</v>
      </c>
      <c r="BI407">
        <f t="shared" si="99"/>
        <v>2.195619539632891</v>
      </c>
      <c r="BN407">
        <v>1921.2</v>
      </c>
      <c r="BO407">
        <v>252.33</v>
      </c>
      <c r="BP407">
        <v>1.823</v>
      </c>
      <c r="BQ407" s="3">
        <f t="shared" si="106"/>
        <v>16.298933455481741</v>
      </c>
      <c r="BR407" s="3">
        <f t="shared" si="107"/>
        <v>-11.755046104070409</v>
      </c>
      <c r="BS407">
        <f t="shared" si="100"/>
        <v>20.095679652478612</v>
      </c>
    </row>
    <row r="408" spans="1:71" x14ac:dyDescent="0.2">
      <c r="A408">
        <v>2028.5</v>
      </c>
      <c r="B408">
        <v>250.7</v>
      </c>
      <c r="C408">
        <v>1.827</v>
      </c>
      <c r="D408">
        <v>18.48</v>
      </c>
      <c r="E408">
        <v>-12.66</v>
      </c>
      <c r="G408">
        <v>1921.2</v>
      </c>
      <c r="H408">
        <v>252.33</v>
      </c>
      <c r="I408">
        <v>1.823</v>
      </c>
      <c r="J408">
        <v>17.11</v>
      </c>
      <c r="K408">
        <v>-12.34</v>
      </c>
      <c r="M408">
        <v>1924.5</v>
      </c>
      <c r="N408">
        <v>252.21</v>
      </c>
      <c r="O408">
        <v>1.823</v>
      </c>
      <c r="P408">
        <v>17.11</v>
      </c>
      <c r="Q408">
        <v>-12.34</v>
      </c>
      <c r="R408">
        <f t="shared" si="95"/>
        <v>21.095679652478609</v>
      </c>
      <c r="T408">
        <f t="shared" si="96"/>
        <v>14.797509848576768</v>
      </c>
      <c r="U408" s="3">
        <f t="shared" si="97"/>
        <v>1924.5</v>
      </c>
      <c r="AK408">
        <v>1924.5</v>
      </c>
      <c r="AL408">
        <v>252.21</v>
      </c>
      <c r="AM408">
        <v>1.823</v>
      </c>
      <c r="AN408">
        <v>17.11</v>
      </c>
      <c r="AO408">
        <v>-12.34</v>
      </c>
      <c r="AR408">
        <v>2021.5</v>
      </c>
      <c r="AW408">
        <v>1927.7</v>
      </c>
      <c r="AX408">
        <v>252.18</v>
      </c>
      <c r="AY408">
        <v>1.823</v>
      </c>
      <c r="AZ408">
        <v>17.22</v>
      </c>
      <c r="BA408">
        <v>-12.37</v>
      </c>
      <c r="BB408">
        <f t="shared" si="98"/>
        <v>21.202483345117855</v>
      </c>
      <c r="BC408">
        <f t="shared" si="101"/>
        <v>20.202483345117855</v>
      </c>
      <c r="BD408">
        <f t="shared" si="102"/>
        <v>16.407830985658329</v>
      </c>
      <c r="BE408">
        <f t="shared" si="103"/>
        <v>-11.786577775411937</v>
      </c>
      <c r="BF408">
        <f t="shared" si="104"/>
        <v>20.202483345117852</v>
      </c>
      <c r="BH408">
        <f t="shared" si="105"/>
        <v>0.62293603031714784</v>
      </c>
      <c r="BI408">
        <f t="shared" si="99"/>
        <v>2.1937323571120442</v>
      </c>
      <c r="BN408">
        <v>1924.5</v>
      </c>
      <c r="BO408">
        <v>252.21</v>
      </c>
      <c r="BP408">
        <v>1.823</v>
      </c>
      <c r="BQ408" s="3">
        <f t="shared" si="106"/>
        <v>16.298933455481741</v>
      </c>
      <c r="BR408" s="3">
        <f t="shared" si="107"/>
        <v>-11.755046104070409</v>
      </c>
      <c r="BS408">
        <f t="shared" si="100"/>
        <v>20.095679652478612</v>
      </c>
    </row>
    <row r="409" spans="1:71" x14ac:dyDescent="0.2">
      <c r="A409">
        <v>2032</v>
      </c>
      <c r="B409">
        <v>250.66</v>
      </c>
      <c r="C409">
        <v>1.827</v>
      </c>
      <c r="D409">
        <v>18.59</v>
      </c>
      <c r="E409">
        <v>-12.68</v>
      </c>
      <c r="G409">
        <v>1924.5</v>
      </c>
      <c r="H409">
        <v>252.21</v>
      </c>
      <c r="I409">
        <v>1.823</v>
      </c>
      <c r="J409">
        <v>17.11</v>
      </c>
      <c r="K409">
        <v>-12.34</v>
      </c>
      <c r="M409">
        <v>1927.7</v>
      </c>
      <c r="N409">
        <v>252.18</v>
      </c>
      <c r="O409">
        <v>1.823</v>
      </c>
      <c r="P409">
        <v>17.22</v>
      </c>
      <c r="Q409">
        <v>-12.37</v>
      </c>
      <c r="R409">
        <f t="shared" si="95"/>
        <v>21.202483345117855</v>
      </c>
      <c r="T409">
        <f t="shared" si="96"/>
        <v>14.800001931596386</v>
      </c>
      <c r="U409" s="3">
        <f t="shared" si="97"/>
        <v>1927.7</v>
      </c>
      <c r="AK409">
        <v>1927.7</v>
      </c>
      <c r="AL409">
        <v>252.18</v>
      </c>
      <c r="AM409">
        <v>1.823</v>
      </c>
      <c r="AN409">
        <v>17.22</v>
      </c>
      <c r="AO409">
        <v>-12.37</v>
      </c>
      <c r="AR409">
        <v>2025</v>
      </c>
      <c r="AW409">
        <v>1931</v>
      </c>
      <c r="AX409">
        <v>252.15</v>
      </c>
      <c r="AY409">
        <v>1.823</v>
      </c>
      <c r="AZ409">
        <v>17.22</v>
      </c>
      <c r="BA409">
        <v>-12.37</v>
      </c>
      <c r="BB409">
        <f t="shared" si="98"/>
        <v>21.202483345117855</v>
      </c>
      <c r="BC409">
        <f t="shared" si="101"/>
        <v>20.202483345117855</v>
      </c>
      <c r="BD409">
        <f t="shared" si="102"/>
        <v>16.407830985658329</v>
      </c>
      <c r="BE409">
        <f t="shared" si="103"/>
        <v>-11.786577775411937</v>
      </c>
      <c r="BF409">
        <f t="shared" si="104"/>
        <v>20.202483345117852</v>
      </c>
      <c r="BH409">
        <f t="shared" si="105"/>
        <v>0.62293603031714784</v>
      </c>
      <c r="BI409">
        <f t="shared" si="99"/>
        <v>2.1937323571120442</v>
      </c>
      <c r="BN409">
        <v>1927.7</v>
      </c>
      <c r="BO409">
        <v>252.18</v>
      </c>
      <c r="BP409">
        <v>1.823</v>
      </c>
      <c r="BQ409" s="3">
        <f t="shared" si="106"/>
        <v>16.407830985658329</v>
      </c>
      <c r="BR409" s="3">
        <f t="shared" si="107"/>
        <v>-11.786577775411937</v>
      </c>
      <c r="BS409">
        <f t="shared" si="100"/>
        <v>20.202483345117852</v>
      </c>
    </row>
    <row r="410" spans="1:71" x14ac:dyDescent="0.2">
      <c r="A410">
        <v>2035.5</v>
      </c>
      <c r="B410">
        <v>250.54</v>
      </c>
      <c r="C410">
        <v>1.8280000000000001</v>
      </c>
      <c r="D410">
        <v>18.59</v>
      </c>
      <c r="E410">
        <v>-12.68</v>
      </c>
      <c r="G410">
        <v>1927.7</v>
      </c>
      <c r="H410">
        <v>252.18</v>
      </c>
      <c r="I410">
        <v>1.823</v>
      </c>
      <c r="J410">
        <v>17.22</v>
      </c>
      <c r="K410">
        <v>-12.37</v>
      </c>
      <c r="M410">
        <v>1931</v>
      </c>
      <c r="N410">
        <v>252.15</v>
      </c>
      <c r="O410">
        <v>1.823</v>
      </c>
      <c r="P410">
        <v>17.22</v>
      </c>
      <c r="Q410">
        <v>-12.37</v>
      </c>
      <c r="R410">
        <f t="shared" si="95"/>
        <v>21.202483345117855</v>
      </c>
      <c r="T410">
        <f t="shared" si="96"/>
        <v>14.802567563133838</v>
      </c>
      <c r="U410" s="3">
        <f t="shared" si="97"/>
        <v>1931</v>
      </c>
      <c r="AK410">
        <v>1931</v>
      </c>
      <c r="AL410">
        <v>252.15</v>
      </c>
      <c r="AM410">
        <v>1.823</v>
      </c>
      <c r="AN410">
        <v>17.22</v>
      </c>
      <c r="AO410">
        <v>-12.37</v>
      </c>
      <c r="AR410">
        <v>2028.5</v>
      </c>
      <c r="AW410">
        <v>1934.3</v>
      </c>
      <c r="AX410">
        <v>252.12</v>
      </c>
      <c r="AY410">
        <v>1.823</v>
      </c>
      <c r="AZ410">
        <v>17.32</v>
      </c>
      <c r="BA410">
        <v>-12.4</v>
      </c>
      <c r="BB410">
        <f t="shared" si="98"/>
        <v>21.30123001143361</v>
      </c>
      <c r="BC410">
        <f t="shared" si="101"/>
        <v>20.30123001143361</v>
      </c>
      <c r="BD410">
        <f t="shared" si="102"/>
        <v>16.506901414110672</v>
      </c>
      <c r="BE410">
        <f t="shared" si="103"/>
        <v>-11.817873991626573</v>
      </c>
      <c r="BF410">
        <f t="shared" si="104"/>
        <v>20.30123001143361</v>
      </c>
      <c r="BH410">
        <f t="shared" si="105"/>
        <v>0.6213409502950914</v>
      </c>
      <c r="BI410">
        <f t="shared" si="99"/>
        <v>2.1921372770899881</v>
      </c>
      <c r="BN410">
        <v>1931</v>
      </c>
      <c r="BO410">
        <v>252.15</v>
      </c>
      <c r="BP410">
        <v>1.823</v>
      </c>
      <c r="BQ410" s="3">
        <f t="shared" si="106"/>
        <v>16.407830985658329</v>
      </c>
      <c r="BR410" s="3">
        <f t="shared" si="107"/>
        <v>-11.786577775411937</v>
      </c>
      <c r="BS410">
        <f t="shared" si="100"/>
        <v>20.202483345117852</v>
      </c>
    </row>
    <row r="411" spans="1:71" x14ac:dyDescent="0.2">
      <c r="A411">
        <v>2039</v>
      </c>
      <c r="B411">
        <v>250.51</v>
      </c>
      <c r="C411">
        <v>1.8280000000000001</v>
      </c>
      <c r="D411">
        <v>18.690000000000001</v>
      </c>
      <c r="E411">
        <v>-12.7</v>
      </c>
      <c r="G411">
        <v>1931</v>
      </c>
      <c r="H411">
        <v>252.15</v>
      </c>
      <c r="I411">
        <v>1.823</v>
      </c>
      <c r="J411">
        <v>17.22</v>
      </c>
      <c r="K411">
        <v>-12.37</v>
      </c>
      <c r="M411">
        <v>1934.3</v>
      </c>
      <c r="N411">
        <v>252.12</v>
      </c>
      <c r="O411">
        <v>1.823</v>
      </c>
      <c r="P411">
        <v>17.32</v>
      </c>
      <c r="Q411">
        <v>-12.4</v>
      </c>
      <c r="R411">
        <f t="shared" si="95"/>
        <v>21.30123001143361</v>
      </c>
      <c r="T411">
        <f t="shared" si="96"/>
        <v>14.805128813853143</v>
      </c>
      <c r="U411" s="3">
        <f t="shared" si="97"/>
        <v>1934.3</v>
      </c>
      <c r="AK411">
        <v>1934.3</v>
      </c>
      <c r="AL411">
        <v>252.12</v>
      </c>
      <c r="AM411">
        <v>1.823</v>
      </c>
      <c r="AN411">
        <v>17.32</v>
      </c>
      <c r="AO411">
        <v>-12.4</v>
      </c>
      <c r="AR411">
        <v>2032</v>
      </c>
      <c r="AW411">
        <v>1937.6</v>
      </c>
      <c r="AX411">
        <v>251.99</v>
      </c>
      <c r="AY411">
        <v>1.823</v>
      </c>
      <c r="AZ411">
        <v>17.420000000000002</v>
      </c>
      <c r="BA411">
        <v>-12.43</v>
      </c>
      <c r="BB411">
        <f t="shared" si="98"/>
        <v>21.400030373810221</v>
      </c>
      <c r="BC411">
        <f t="shared" si="101"/>
        <v>20.400030373810221</v>
      </c>
      <c r="BD411">
        <f t="shared" si="102"/>
        <v>16.605982463776364</v>
      </c>
      <c r="BE411">
        <f t="shared" si="103"/>
        <v>-11.849159702912756</v>
      </c>
      <c r="BF411">
        <f t="shared" si="104"/>
        <v>20.400030373810225</v>
      </c>
      <c r="BH411">
        <f t="shared" si="105"/>
        <v>0.61976059471860512</v>
      </c>
      <c r="BI411">
        <f t="shared" si="99"/>
        <v>2.1905569215135019</v>
      </c>
      <c r="BN411">
        <v>1934.3</v>
      </c>
      <c r="BO411">
        <v>252.12</v>
      </c>
      <c r="BP411">
        <v>1.823</v>
      </c>
      <c r="BQ411" s="3">
        <f t="shared" si="106"/>
        <v>16.506901414110672</v>
      </c>
      <c r="BR411" s="3">
        <f t="shared" si="107"/>
        <v>-11.817873991626573</v>
      </c>
      <c r="BS411">
        <f t="shared" si="100"/>
        <v>20.30123001143361</v>
      </c>
    </row>
    <row r="412" spans="1:71" x14ac:dyDescent="0.2">
      <c r="A412">
        <v>2042.5</v>
      </c>
      <c r="B412">
        <v>250.48</v>
      </c>
      <c r="C412">
        <v>1.8280000000000001</v>
      </c>
      <c r="D412">
        <v>18.690000000000001</v>
      </c>
      <c r="E412">
        <v>-12.7</v>
      </c>
      <c r="G412">
        <v>1934.3</v>
      </c>
      <c r="H412">
        <v>252.12</v>
      </c>
      <c r="I412">
        <v>1.823</v>
      </c>
      <c r="J412">
        <v>17.32</v>
      </c>
      <c r="K412">
        <v>-12.4</v>
      </c>
      <c r="M412">
        <v>1937.6</v>
      </c>
      <c r="N412">
        <v>251.99</v>
      </c>
      <c r="O412">
        <v>1.823</v>
      </c>
      <c r="P412">
        <v>17.420000000000002</v>
      </c>
      <c r="Q412">
        <v>-12.43</v>
      </c>
      <c r="R412">
        <f t="shared" si="95"/>
        <v>21.400030373810221</v>
      </c>
      <c r="T412">
        <f t="shared" si="96"/>
        <v>14.807685698689308</v>
      </c>
      <c r="U412" s="3">
        <f t="shared" si="97"/>
        <v>1937.6</v>
      </c>
      <c r="AK412">
        <v>1937.6</v>
      </c>
      <c r="AL412">
        <v>251.99</v>
      </c>
      <c r="AM412">
        <v>1.823</v>
      </c>
      <c r="AN412">
        <v>17.420000000000002</v>
      </c>
      <c r="AO412">
        <v>-12.43</v>
      </c>
      <c r="AR412">
        <v>2035.5</v>
      </c>
      <c r="AW412">
        <v>1940.8</v>
      </c>
      <c r="AX412">
        <v>251.96</v>
      </c>
      <c r="AY412">
        <v>1.8240000000000001</v>
      </c>
      <c r="AZ412">
        <v>17.420000000000002</v>
      </c>
      <c r="BA412">
        <v>-12.43</v>
      </c>
      <c r="BB412">
        <f t="shared" si="98"/>
        <v>21.400030373810221</v>
      </c>
      <c r="BC412">
        <f t="shared" si="101"/>
        <v>20.400030373810221</v>
      </c>
      <c r="BD412">
        <f t="shared" si="102"/>
        <v>16.605982463776364</v>
      </c>
      <c r="BE412">
        <f t="shared" si="103"/>
        <v>-11.849159702912756</v>
      </c>
      <c r="BF412">
        <f t="shared" si="104"/>
        <v>20.400030373810225</v>
      </c>
      <c r="BH412">
        <f t="shared" si="105"/>
        <v>0.61976059471860512</v>
      </c>
      <c r="BI412">
        <f t="shared" si="99"/>
        <v>2.1905569215135019</v>
      </c>
      <c r="BN412">
        <v>1937.6</v>
      </c>
      <c r="BO412">
        <v>251.99</v>
      </c>
      <c r="BP412">
        <v>1.823</v>
      </c>
      <c r="BQ412" s="3">
        <f t="shared" si="106"/>
        <v>16.605982463776364</v>
      </c>
      <c r="BR412" s="3">
        <f t="shared" si="107"/>
        <v>-11.849159702912756</v>
      </c>
      <c r="BS412">
        <f t="shared" si="100"/>
        <v>20.400030373810225</v>
      </c>
    </row>
    <row r="413" spans="1:71" x14ac:dyDescent="0.2">
      <c r="A413">
        <v>2046</v>
      </c>
      <c r="B413">
        <v>250.35</v>
      </c>
      <c r="C413">
        <v>1.829</v>
      </c>
      <c r="D413">
        <v>18.88</v>
      </c>
      <c r="E413">
        <v>-12.78</v>
      </c>
      <c r="G413">
        <v>1937.6</v>
      </c>
      <c r="H413">
        <v>251.99</v>
      </c>
      <c r="I413">
        <v>1.823</v>
      </c>
      <c r="J413">
        <v>17.420000000000002</v>
      </c>
      <c r="K413">
        <v>-12.43</v>
      </c>
      <c r="M413">
        <v>1940.8</v>
      </c>
      <c r="N413">
        <v>251.96</v>
      </c>
      <c r="O413">
        <v>1.8240000000000001</v>
      </c>
      <c r="P413">
        <v>17.420000000000002</v>
      </c>
      <c r="Q413">
        <v>-12.43</v>
      </c>
      <c r="R413">
        <f t="shared" si="95"/>
        <v>21.400030373810221</v>
      </c>
      <c r="T413">
        <f t="shared" si="96"/>
        <v>14.810160946775744</v>
      </c>
      <c r="U413" s="3">
        <f t="shared" si="97"/>
        <v>1940.8</v>
      </c>
      <c r="AK413">
        <v>1940.8</v>
      </c>
      <c r="AL413">
        <v>251.96</v>
      </c>
      <c r="AM413">
        <v>1.8240000000000001</v>
      </c>
      <c r="AN413">
        <v>17.420000000000002</v>
      </c>
      <c r="AO413">
        <v>-12.43</v>
      </c>
      <c r="AR413">
        <v>2039</v>
      </c>
      <c r="AW413">
        <v>1944.1</v>
      </c>
      <c r="AX413">
        <v>251.92</v>
      </c>
      <c r="AY413">
        <v>1.8240000000000001</v>
      </c>
      <c r="AZ413">
        <v>17.53</v>
      </c>
      <c r="BA413">
        <v>-12.45</v>
      </c>
      <c r="BB413">
        <f t="shared" si="98"/>
        <v>21.501241824601667</v>
      </c>
      <c r="BC413">
        <f t="shared" si="101"/>
        <v>20.501241824601667</v>
      </c>
      <c r="BD413">
        <f t="shared" si="102"/>
        <v>16.714698254035628</v>
      </c>
      <c r="BE413">
        <f t="shared" si="103"/>
        <v>-11.870963677281429</v>
      </c>
      <c r="BF413">
        <f t="shared" si="104"/>
        <v>20.501241824601667</v>
      </c>
      <c r="BH413">
        <f t="shared" si="105"/>
        <v>0.61754620537055338</v>
      </c>
      <c r="BI413">
        <f t="shared" si="99"/>
        <v>2.1883425321654499</v>
      </c>
      <c r="BN413">
        <v>1940.8</v>
      </c>
      <c r="BO413">
        <v>251.96</v>
      </c>
      <c r="BP413">
        <v>1.8240000000000001</v>
      </c>
      <c r="BQ413" s="3">
        <f t="shared" si="106"/>
        <v>16.605982463776364</v>
      </c>
      <c r="BR413" s="3">
        <f t="shared" si="107"/>
        <v>-11.849159702912756</v>
      </c>
      <c r="BS413">
        <f t="shared" si="100"/>
        <v>20.400030373810225</v>
      </c>
    </row>
    <row r="414" spans="1:71" x14ac:dyDescent="0.2">
      <c r="A414">
        <v>2049.5</v>
      </c>
      <c r="B414">
        <v>250.32</v>
      </c>
      <c r="C414">
        <v>1.829</v>
      </c>
      <c r="D414">
        <v>18.96</v>
      </c>
      <c r="E414">
        <v>-12.84</v>
      </c>
      <c r="G414">
        <v>1940.8</v>
      </c>
      <c r="H414">
        <v>251.96</v>
      </c>
      <c r="I414">
        <v>1.8240000000000001</v>
      </c>
      <c r="J414">
        <v>17.420000000000002</v>
      </c>
      <c r="K414">
        <v>-12.43</v>
      </c>
      <c r="M414">
        <v>1944.1</v>
      </c>
      <c r="N414">
        <v>251.92</v>
      </c>
      <c r="O414">
        <v>1.8240000000000001</v>
      </c>
      <c r="P414">
        <v>17.53</v>
      </c>
      <c r="Q414">
        <v>-12.45</v>
      </c>
      <c r="R414">
        <f t="shared" si="95"/>
        <v>21.501241824601667</v>
      </c>
      <c r="T414">
        <f t="shared" si="96"/>
        <v>14.812709275530958</v>
      </c>
      <c r="U414" s="3">
        <f t="shared" si="97"/>
        <v>1944.1</v>
      </c>
      <c r="AK414">
        <v>1944.1</v>
      </c>
      <c r="AL414">
        <v>251.92</v>
      </c>
      <c r="AM414">
        <v>1.8240000000000001</v>
      </c>
      <c r="AN414">
        <v>17.53</v>
      </c>
      <c r="AO414">
        <v>-12.45</v>
      </c>
      <c r="AR414">
        <v>2042.5</v>
      </c>
      <c r="AW414">
        <v>1947.4</v>
      </c>
      <c r="AX414">
        <v>251.88</v>
      </c>
      <c r="AY414">
        <v>1.8240000000000001</v>
      </c>
      <c r="AZ414">
        <v>17.53</v>
      </c>
      <c r="BA414">
        <v>-12.45</v>
      </c>
      <c r="BB414">
        <f t="shared" si="98"/>
        <v>21.501241824601667</v>
      </c>
      <c r="BC414">
        <f t="shared" si="101"/>
        <v>20.501241824601667</v>
      </c>
      <c r="BD414">
        <f t="shared" si="102"/>
        <v>16.714698254035628</v>
      </c>
      <c r="BE414">
        <f t="shared" si="103"/>
        <v>-11.870963677281429</v>
      </c>
      <c r="BF414">
        <f t="shared" si="104"/>
        <v>20.501241824601667</v>
      </c>
      <c r="BH414">
        <f t="shared" si="105"/>
        <v>0.61754620537055338</v>
      </c>
      <c r="BI414">
        <f t="shared" si="99"/>
        <v>2.1883425321654499</v>
      </c>
      <c r="BN414">
        <v>1944.1</v>
      </c>
      <c r="BO414">
        <v>251.92</v>
      </c>
      <c r="BP414">
        <v>1.8240000000000001</v>
      </c>
      <c r="BQ414" s="3">
        <f t="shared" si="106"/>
        <v>16.714698254035628</v>
      </c>
      <c r="BR414" s="3">
        <f t="shared" si="107"/>
        <v>-11.870963677281429</v>
      </c>
      <c r="BS414">
        <f t="shared" si="100"/>
        <v>20.501241824601667</v>
      </c>
    </row>
    <row r="415" spans="1:71" x14ac:dyDescent="0.2">
      <c r="A415">
        <v>2053</v>
      </c>
      <c r="B415">
        <v>250.29</v>
      </c>
      <c r="C415">
        <v>1.829</v>
      </c>
      <c r="D415">
        <v>19.149999999999999</v>
      </c>
      <c r="E415">
        <v>-12.92</v>
      </c>
      <c r="G415">
        <v>1944.1</v>
      </c>
      <c r="H415">
        <v>251.92</v>
      </c>
      <c r="I415">
        <v>1.8240000000000001</v>
      </c>
      <c r="J415">
        <v>17.53</v>
      </c>
      <c r="K415">
        <v>-12.45</v>
      </c>
      <c r="M415">
        <v>1947.4</v>
      </c>
      <c r="N415">
        <v>251.88</v>
      </c>
      <c r="O415">
        <v>1.8240000000000001</v>
      </c>
      <c r="P415">
        <v>17.53</v>
      </c>
      <c r="Q415">
        <v>-12.45</v>
      </c>
      <c r="R415">
        <f t="shared" si="95"/>
        <v>21.501241824601667</v>
      </c>
      <c r="T415">
        <f t="shared" si="96"/>
        <v>14.815253282308051</v>
      </c>
      <c r="U415" s="3">
        <f t="shared" si="97"/>
        <v>1947.4</v>
      </c>
      <c r="AK415">
        <v>1947.4</v>
      </c>
      <c r="AL415">
        <v>251.88</v>
      </c>
      <c r="AM415">
        <v>1.8240000000000001</v>
      </c>
      <c r="AN415">
        <v>17.53</v>
      </c>
      <c r="AO415">
        <v>-12.45</v>
      </c>
      <c r="AR415">
        <v>2046</v>
      </c>
      <c r="AW415">
        <v>1950.6</v>
      </c>
      <c r="AX415">
        <v>251.75</v>
      </c>
      <c r="AY415">
        <v>1.8240000000000001</v>
      </c>
      <c r="AZ415">
        <v>17.63</v>
      </c>
      <c r="BA415">
        <v>-12.48</v>
      </c>
      <c r="BB415">
        <f t="shared" si="98"/>
        <v>21.600168980820499</v>
      </c>
      <c r="BC415">
        <f t="shared" si="101"/>
        <v>20.600168980820499</v>
      </c>
      <c r="BD415">
        <f t="shared" si="102"/>
        <v>16.813802681559839</v>
      </c>
      <c r="BE415">
        <f t="shared" si="103"/>
        <v>-11.902226742249963</v>
      </c>
      <c r="BF415">
        <f t="shared" si="104"/>
        <v>20.600168980820499</v>
      </c>
      <c r="BH415">
        <f t="shared" si="105"/>
        <v>0.61599785668467655</v>
      </c>
      <c r="BI415">
        <f t="shared" si="99"/>
        <v>2.1867941834795732</v>
      </c>
      <c r="BN415">
        <v>1947.4</v>
      </c>
      <c r="BO415">
        <v>251.88</v>
      </c>
      <c r="BP415">
        <v>1.8240000000000001</v>
      </c>
      <c r="BQ415" s="3">
        <f t="shared" si="106"/>
        <v>16.714698254035628</v>
      </c>
      <c r="BR415" s="3">
        <f t="shared" si="107"/>
        <v>-11.870963677281429</v>
      </c>
      <c r="BS415">
        <f t="shared" si="100"/>
        <v>20.501241824601667</v>
      </c>
    </row>
    <row r="416" spans="1:71" x14ac:dyDescent="0.2">
      <c r="A416">
        <v>2056.4</v>
      </c>
      <c r="B416">
        <v>250.26</v>
      </c>
      <c r="C416">
        <v>1.829</v>
      </c>
      <c r="D416">
        <v>19.23</v>
      </c>
      <c r="E416">
        <v>-12.97</v>
      </c>
      <c r="G416">
        <v>1947.4</v>
      </c>
      <c r="H416">
        <v>251.88</v>
      </c>
      <c r="I416">
        <v>1.8240000000000001</v>
      </c>
      <c r="J416">
        <v>17.53</v>
      </c>
      <c r="K416">
        <v>-12.45</v>
      </c>
      <c r="M416">
        <v>1950.6</v>
      </c>
      <c r="N416">
        <v>251.75</v>
      </c>
      <c r="O416">
        <v>1.8240000000000001</v>
      </c>
      <c r="P416">
        <v>17.63</v>
      </c>
      <c r="Q416">
        <v>-12.48</v>
      </c>
      <c r="R416">
        <f t="shared" si="95"/>
        <v>21.600168980820499</v>
      </c>
      <c r="T416">
        <f t="shared" si="96"/>
        <v>14.817716084297938</v>
      </c>
      <c r="U416" s="3">
        <f t="shared" si="97"/>
        <v>1950.6</v>
      </c>
      <c r="AK416">
        <v>1950.6</v>
      </c>
      <c r="AL416">
        <v>251.75</v>
      </c>
      <c r="AM416">
        <v>1.8240000000000001</v>
      </c>
      <c r="AN416">
        <v>17.63</v>
      </c>
      <c r="AO416">
        <v>-12.48</v>
      </c>
      <c r="AR416">
        <v>2049.5</v>
      </c>
      <c r="AW416">
        <v>1954.8</v>
      </c>
      <c r="AX416">
        <v>251.7</v>
      </c>
      <c r="AY416">
        <v>1.825</v>
      </c>
      <c r="AZ416">
        <v>17.63</v>
      </c>
      <c r="BA416">
        <v>-12.48</v>
      </c>
      <c r="BB416">
        <f t="shared" si="98"/>
        <v>21.600168980820499</v>
      </c>
      <c r="BC416">
        <f t="shared" si="101"/>
        <v>20.600168980820499</v>
      </c>
      <c r="BD416">
        <f t="shared" si="102"/>
        <v>16.813802681559839</v>
      </c>
      <c r="BE416">
        <f t="shared" si="103"/>
        <v>-11.902226742249963</v>
      </c>
      <c r="BF416">
        <f t="shared" si="104"/>
        <v>20.600168980820499</v>
      </c>
      <c r="BH416">
        <f t="shared" si="105"/>
        <v>0.61599785668467655</v>
      </c>
      <c r="BI416">
        <f t="shared" si="99"/>
        <v>2.1867941834795732</v>
      </c>
      <c r="BN416">
        <v>1950.6</v>
      </c>
      <c r="BO416">
        <v>251.75</v>
      </c>
      <c r="BP416">
        <v>1.8240000000000001</v>
      </c>
      <c r="BQ416" s="3">
        <f t="shared" si="106"/>
        <v>16.813802681559839</v>
      </c>
      <c r="BR416" s="3">
        <f t="shared" si="107"/>
        <v>-11.902226742249963</v>
      </c>
      <c r="BS416">
        <f t="shared" si="100"/>
        <v>20.600168980820499</v>
      </c>
    </row>
    <row r="417" spans="1:71" x14ac:dyDescent="0.2">
      <c r="A417">
        <v>2059.9</v>
      </c>
      <c r="B417">
        <v>250.13</v>
      </c>
      <c r="C417">
        <v>1.829</v>
      </c>
      <c r="D417">
        <v>19.420000000000002</v>
      </c>
      <c r="E417">
        <v>-13.05</v>
      </c>
      <c r="G417">
        <v>1950.6</v>
      </c>
      <c r="H417">
        <v>251.75</v>
      </c>
      <c r="I417">
        <v>1.8240000000000001</v>
      </c>
      <c r="J417">
        <v>17.63</v>
      </c>
      <c r="K417">
        <v>-12.48</v>
      </c>
      <c r="M417">
        <v>1954.8</v>
      </c>
      <c r="N417">
        <v>251.7</v>
      </c>
      <c r="O417">
        <v>1.825</v>
      </c>
      <c r="P417">
        <v>17.63</v>
      </c>
      <c r="Q417">
        <v>-12.48</v>
      </c>
      <c r="R417">
        <f t="shared" si="95"/>
        <v>21.600168980820499</v>
      </c>
      <c r="T417">
        <f t="shared" si="96"/>
        <v>14.820942387585065</v>
      </c>
      <c r="U417" s="3">
        <f t="shared" si="97"/>
        <v>1954.8</v>
      </c>
      <c r="AK417">
        <v>1954.8</v>
      </c>
      <c r="AL417">
        <v>251.7</v>
      </c>
      <c r="AM417">
        <v>1.825</v>
      </c>
      <c r="AN417">
        <v>17.63</v>
      </c>
      <c r="AO417">
        <v>-12.48</v>
      </c>
      <c r="AR417">
        <v>2053</v>
      </c>
      <c r="AW417">
        <v>1959.5</v>
      </c>
      <c r="AX417">
        <v>251.67</v>
      </c>
      <c r="AY417">
        <v>1.825</v>
      </c>
      <c r="AZ417">
        <v>17.73</v>
      </c>
      <c r="BA417">
        <v>-12.51</v>
      </c>
      <c r="BB417">
        <f t="shared" si="98"/>
        <v>21.699147448690237</v>
      </c>
      <c r="BC417">
        <f t="shared" si="101"/>
        <v>20.699147448690237</v>
      </c>
      <c r="BD417">
        <f t="shared" si="102"/>
        <v>16.912917207142616</v>
      </c>
      <c r="BE417">
        <f t="shared" si="103"/>
        <v>-11.933479653770679</v>
      </c>
      <c r="BF417">
        <f t="shared" si="104"/>
        <v>20.699147448690237</v>
      </c>
      <c r="BH417">
        <f t="shared" si="105"/>
        <v>0.61446362962063927</v>
      </c>
      <c r="BI417">
        <f t="shared" si="99"/>
        <v>2.1852599564155359</v>
      </c>
      <c r="BN417">
        <v>1954.8</v>
      </c>
      <c r="BO417">
        <v>251.7</v>
      </c>
      <c r="BP417">
        <v>1.825</v>
      </c>
      <c r="BQ417" s="3">
        <f t="shared" si="106"/>
        <v>16.813802681559839</v>
      </c>
      <c r="BR417" s="3">
        <f t="shared" si="107"/>
        <v>-11.902226742249963</v>
      </c>
      <c r="BS417">
        <f t="shared" si="100"/>
        <v>20.600168980820499</v>
      </c>
    </row>
    <row r="418" spans="1:71" x14ac:dyDescent="0.2">
      <c r="A418">
        <v>2063.4</v>
      </c>
      <c r="B418">
        <v>250.1</v>
      </c>
      <c r="C418">
        <v>1.829</v>
      </c>
      <c r="D418">
        <v>19.510000000000002</v>
      </c>
      <c r="E418">
        <v>-13.11</v>
      </c>
      <c r="G418">
        <v>1954.8</v>
      </c>
      <c r="H418">
        <v>251.7</v>
      </c>
      <c r="I418">
        <v>1.825</v>
      </c>
      <c r="J418">
        <v>17.63</v>
      </c>
      <c r="K418">
        <v>-12.48</v>
      </c>
      <c r="M418">
        <v>1959.5</v>
      </c>
      <c r="N418">
        <v>251.67</v>
      </c>
      <c r="O418">
        <v>1.825</v>
      </c>
      <c r="P418">
        <v>17.73</v>
      </c>
      <c r="Q418">
        <v>-12.51</v>
      </c>
      <c r="R418">
        <f t="shared" si="95"/>
        <v>21.699147448690237</v>
      </c>
      <c r="T418">
        <f t="shared" si="96"/>
        <v>14.824544565950596</v>
      </c>
      <c r="U418" s="3">
        <f t="shared" si="97"/>
        <v>1959.5</v>
      </c>
      <c r="AK418">
        <v>1959.5</v>
      </c>
      <c r="AL418">
        <v>251.67</v>
      </c>
      <c r="AM418">
        <v>1.825</v>
      </c>
      <c r="AN418">
        <v>17.73</v>
      </c>
      <c r="AO418">
        <v>-12.51</v>
      </c>
      <c r="AR418">
        <v>2056.4</v>
      </c>
      <c r="AW418">
        <v>1964.3</v>
      </c>
      <c r="AX418">
        <v>251.62</v>
      </c>
      <c r="AY418">
        <v>1.825</v>
      </c>
      <c r="AZ418">
        <v>17.75</v>
      </c>
      <c r="BA418">
        <v>-12.48</v>
      </c>
      <c r="BB418">
        <f t="shared" si="98"/>
        <v>21.69822342958059</v>
      </c>
      <c r="BC418">
        <f t="shared" si="101"/>
        <v>20.69822342958059</v>
      </c>
      <c r="BD418">
        <f t="shared" si="102"/>
        <v>16.931960677213699</v>
      </c>
      <c r="BE418">
        <f t="shared" si="103"/>
        <v>-11.904837704317007</v>
      </c>
      <c r="BF418">
        <f t="shared" si="104"/>
        <v>20.69822342958059</v>
      </c>
      <c r="BH418">
        <f t="shared" si="105"/>
        <v>0.61280253015770303</v>
      </c>
      <c r="BI418">
        <f t="shared" si="99"/>
        <v>2.1835988569525995</v>
      </c>
      <c r="BN418">
        <v>1959.5</v>
      </c>
      <c r="BO418">
        <v>251.67</v>
      </c>
      <c r="BP418">
        <v>1.825</v>
      </c>
      <c r="BQ418" s="3">
        <f t="shared" si="106"/>
        <v>16.912917207142616</v>
      </c>
      <c r="BR418" s="3">
        <f t="shared" si="107"/>
        <v>-11.933479653770679</v>
      </c>
      <c r="BS418">
        <f t="shared" si="100"/>
        <v>20.699147448690237</v>
      </c>
    </row>
    <row r="419" spans="1:71" x14ac:dyDescent="0.2">
      <c r="A419">
        <v>2066.9</v>
      </c>
      <c r="B419">
        <v>250.07</v>
      </c>
      <c r="C419">
        <v>1.829</v>
      </c>
      <c r="D419">
        <v>19.690000000000001</v>
      </c>
      <c r="E419">
        <v>-13.18</v>
      </c>
      <c r="G419">
        <v>1959.5</v>
      </c>
      <c r="H419">
        <v>251.67</v>
      </c>
      <c r="I419">
        <v>1.825</v>
      </c>
      <c r="J419">
        <v>17.73</v>
      </c>
      <c r="K419">
        <v>-12.51</v>
      </c>
      <c r="M419">
        <v>1964.3</v>
      </c>
      <c r="N419">
        <v>251.62</v>
      </c>
      <c r="O419">
        <v>1.825</v>
      </c>
      <c r="P419">
        <v>17.75</v>
      </c>
      <c r="Q419">
        <v>-12.48</v>
      </c>
      <c r="R419">
        <f t="shared" ref="R419:R482" si="108">SQRT(POWER(P419,2) + POWER(Q419,2))</f>
        <v>21.69822342958059</v>
      </c>
      <c r="T419">
        <f t="shared" si="96"/>
        <v>14.828214479601414</v>
      </c>
      <c r="U419" s="3">
        <f t="shared" si="97"/>
        <v>1964.3</v>
      </c>
      <c r="AK419">
        <v>1964.3</v>
      </c>
      <c r="AL419">
        <v>251.62</v>
      </c>
      <c r="AM419">
        <v>1.825</v>
      </c>
      <c r="AN419">
        <v>17.75</v>
      </c>
      <c r="AO419">
        <v>-12.48</v>
      </c>
      <c r="AR419">
        <v>2059.9</v>
      </c>
      <c r="AW419">
        <v>1969.1</v>
      </c>
      <c r="AX419">
        <v>251.59</v>
      </c>
      <c r="AY419">
        <v>1.825</v>
      </c>
      <c r="AZ419">
        <v>17.84</v>
      </c>
      <c r="BA419">
        <v>-12.54</v>
      </c>
      <c r="BB419">
        <f t="shared" si="98"/>
        <v>21.806356871334561</v>
      </c>
      <c r="BC419">
        <f t="shared" si="101"/>
        <v>20.806356871334561</v>
      </c>
      <c r="BD419">
        <f t="shared" si="102"/>
        <v>17.021889936716047</v>
      </c>
      <c r="BE419">
        <f t="shared" si="103"/>
        <v>-11.964938329956233</v>
      </c>
      <c r="BF419">
        <f t="shared" si="104"/>
        <v>20.806356871334561</v>
      </c>
      <c r="BH419">
        <f t="shared" si="105"/>
        <v>0.61267952716060092</v>
      </c>
      <c r="BI419">
        <f t="shared" si="99"/>
        <v>2.1834758539554975</v>
      </c>
      <c r="BN419">
        <v>1964.3</v>
      </c>
      <c r="BO419">
        <v>251.62</v>
      </c>
      <c r="BP419">
        <v>1.825</v>
      </c>
      <c r="BQ419" s="3">
        <f t="shared" si="106"/>
        <v>16.931960677213699</v>
      </c>
      <c r="BR419" s="3">
        <f t="shared" si="107"/>
        <v>-11.904837704317007</v>
      </c>
      <c r="BS419">
        <f t="shared" si="100"/>
        <v>20.69822342958059</v>
      </c>
    </row>
    <row r="420" spans="1:71" x14ac:dyDescent="0.2">
      <c r="A420">
        <v>2070.4</v>
      </c>
      <c r="B420">
        <v>250.04</v>
      </c>
      <c r="C420">
        <v>1.829</v>
      </c>
      <c r="D420">
        <v>19.86</v>
      </c>
      <c r="E420">
        <v>-13.3</v>
      </c>
      <c r="G420">
        <v>1964.3</v>
      </c>
      <c r="H420">
        <v>251.62</v>
      </c>
      <c r="I420">
        <v>1.825</v>
      </c>
      <c r="J420">
        <v>17.75</v>
      </c>
      <c r="K420">
        <v>-12.48</v>
      </c>
      <c r="M420">
        <v>1969.1</v>
      </c>
      <c r="N420">
        <v>251.59</v>
      </c>
      <c r="O420">
        <v>1.825</v>
      </c>
      <c r="P420">
        <v>17.84</v>
      </c>
      <c r="Q420">
        <v>-12.54</v>
      </c>
      <c r="R420">
        <f t="shared" si="108"/>
        <v>21.806356871334561</v>
      </c>
      <c r="T420">
        <f t="shared" si="96"/>
        <v>14.831875436317752</v>
      </c>
      <c r="U420" s="3">
        <f t="shared" si="97"/>
        <v>1969.1</v>
      </c>
      <c r="AK420">
        <v>1969.1</v>
      </c>
      <c r="AL420">
        <v>251.59</v>
      </c>
      <c r="AM420">
        <v>1.825</v>
      </c>
      <c r="AN420">
        <v>17.84</v>
      </c>
      <c r="AO420">
        <v>-12.54</v>
      </c>
      <c r="AR420">
        <v>2063.4</v>
      </c>
      <c r="AW420">
        <v>1973.9</v>
      </c>
      <c r="AX420">
        <v>251.45</v>
      </c>
      <c r="AY420">
        <v>1.825</v>
      </c>
      <c r="AZ420">
        <v>17.86</v>
      </c>
      <c r="BA420">
        <v>-12.5</v>
      </c>
      <c r="BB420">
        <f t="shared" si="98"/>
        <v>21.799761466584904</v>
      </c>
      <c r="BC420">
        <f t="shared" si="101"/>
        <v>20.799761466584904</v>
      </c>
      <c r="BD420">
        <f t="shared" si="102"/>
        <v>17.040724980528978</v>
      </c>
      <c r="BE420">
        <f t="shared" si="103"/>
        <v>-11.926599230493403</v>
      </c>
      <c r="BF420">
        <f t="shared" si="104"/>
        <v>20.799761466584904</v>
      </c>
      <c r="BH420">
        <f t="shared" si="105"/>
        <v>0.61065080467495714</v>
      </c>
      <c r="BI420">
        <f t="shared" si="99"/>
        <v>2.1814471314698536</v>
      </c>
      <c r="BN420">
        <v>1969.1</v>
      </c>
      <c r="BO420">
        <v>251.59</v>
      </c>
      <c r="BP420">
        <v>1.825</v>
      </c>
      <c r="BQ420" s="3">
        <f t="shared" si="106"/>
        <v>17.021889936716047</v>
      </c>
      <c r="BR420" s="3">
        <f t="shared" si="107"/>
        <v>-11.964938329956233</v>
      </c>
      <c r="BS420">
        <f t="shared" si="100"/>
        <v>20.806356871334561</v>
      </c>
    </row>
    <row r="421" spans="1:71" x14ac:dyDescent="0.2">
      <c r="A421">
        <v>2073.9</v>
      </c>
      <c r="B421">
        <v>249.91</v>
      </c>
      <c r="C421">
        <v>1.83</v>
      </c>
      <c r="D421">
        <v>19.940000000000001</v>
      </c>
      <c r="E421">
        <v>-13.35</v>
      </c>
      <c r="G421">
        <v>1969.1</v>
      </c>
      <c r="H421">
        <v>251.59</v>
      </c>
      <c r="I421">
        <v>1.825</v>
      </c>
      <c r="J421">
        <v>17.84</v>
      </c>
      <c r="K421">
        <v>-12.54</v>
      </c>
      <c r="M421">
        <v>1973.9</v>
      </c>
      <c r="N421">
        <v>251.45</v>
      </c>
      <c r="O421">
        <v>1.825</v>
      </c>
      <c r="P421">
        <v>17.86</v>
      </c>
      <c r="Q421">
        <v>-12.5</v>
      </c>
      <c r="R421">
        <f t="shared" si="108"/>
        <v>21.799761466584904</v>
      </c>
      <c r="T421">
        <f t="shared" si="96"/>
        <v>14.835527479714479</v>
      </c>
      <c r="U421" s="3">
        <f t="shared" si="97"/>
        <v>1973.9</v>
      </c>
      <c r="AK421">
        <v>1973.9</v>
      </c>
      <c r="AL421">
        <v>251.45</v>
      </c>
      <c r="AM421">
        <v>1.825</v>
      </c>
      <c r="AN421">
        <v>17.86</v>
      </c>
      <c r="AO421">
        <v>-12.5</v>
      </c>
      <c r="AR421">
        <v>2066.9</v>
      </c>
      <c r="AW421">
        <v>1978.6</v>
      </c>
      <c r="AX421">
        <v>251.4</v>
      </c>
      <c r="AY421">
        <v>1.825</v>
      </c>
      <c r="AZ421">
        <v>17.940000000000001</v>
      </c>
      <c r="BA421">
        <v>-12.56</v>
      </c>
      <c r="BB421">
        <f t="shared" si="98"/>
        <v>21.899707760607217</v>
      </c>
      <c r="BC421">
        <f t="shared" si="101"/>
        <v>20.899707760607217</v>
      </c>
      <c r="BD421">
        <f t="shared" si="102"/>
        <v>17.120810986333336</v>
      </c>
      <c r="BE421">
        <f t="shared" si="103"/>
        <v>-11.986476365013749</v>
      </c>
      <c r="BF421">
        <f t="shared" si="104"/>
        <v>20.899707760607214</v>
      </c>
      <c r="BH421">
        <f t="shared" si="105"/>
        <v>0.61080078108815616</v>
      </c>
      <c r="BI421">
        <f t="shared" si="99"/>
        <v>2.1815971078830527</v>
      </c>
      <c r="BN421">
        <v>1973.9</v>
      </c>
      <c r="BO421">
        <v>251.45</v>
      </c>
      <c r="BP421">
        <v>1.825</v>
      </c>
      <c r="BQ421" s="3">
        <f t="shared" si="106"/>
        <v>17.040724980528978</v>
      </c>
      <c r="BR421" s="3">
        <f t="shared" si="107"/>
        <v>-11.926599230493403</v>
      </c>
      <c r="BS421">
        <f t="shared" si="100"/>
        <v>20.799761466584904</v>
      </c>
    </row>
    <row r="422" spans="1:71" x14ac:dyDescent="0.2">
      <c r="A422">
        <v>2077.4</v>
      </c>
      <c r="B422">
        <v>249.87</v>
      </c>
      <c r="C422">
        <v>1.83</v>
      </c>
      <c r="D422">
        <v>20.13</v>
      </c>
      <c r="E422">
        <v>-13.43</v>
      </c>
      <c r="G422">
        <v>1973.9</v>
      </c>
      <c r="H422">
        <v>251.45</v>
      </c>
      <c r="I422">
        <v>1.825</v>
      </c>
      <c r="J422">
        <v>17.86</v>
      </c>
      <c r="K422">
        <v>-12.5</v>
      </c>
      <c r="M422">
        <v>1978.6</v>
      </c>
      <c r="N422">
        <v>251.4</v>
      </c>
      <c r="O422">
        <v>1.825</v>
      </c>
      <c r="P422">
        <v>17.940000000000001</v>
      </c>
      <c r="Q422">
        <v>-12.56</v>
      </c>
      <c r="R422">
        <f t="shared" si="108"/>
        <v>21.899707760607217</v>
      </c>
      <c r="T422">
        <f t="shared" si="96"/>
        <v>14.83909484382475</v>
      </c>
      <c r="U422" s="3">
        <f t="shared" si="97"/>
        <v>1978.6</v>
      </c>
      <c r="AK422">
        <v>1978.6</v>
      </c>
      <c r="AL422">
        <v>251.4</v>
      </c>
      <c r="AM422">
        <v>1.825</v>
      </c>
      <c r="AN422">
        <v>17.940000000000001</v>
      </c>
      <c r="AO422">
        <v>-12.56</v>
      </c>
      <c r="AR422">
        <v>2070.4</v>
      </c>
      <c r="AW422">
        <v>1983.4</v>
      </c>
      <c r="AX422">
        <v>251.37</v>
      </c>
      <c r="AY422">
        <v>1.825</v>
      </c>
      <c r="AZ422">
        <v>17.96</v>
      </c>
      <c r="BA422">
        <v>-12.53</v>
      </c>
      <c r="BB422">
        <f t="shared" si="98"/>
        <v>21.898915498261552</v>
      </c>
      <c r="BC422">
        <f t="shared" si="101"/>
        <v>20.898915498261552</v>
      </c>
      <c r="BD422">
        <f t="shared" si="102"/>
        <v>17.139868062351045</v>
      </c>
      <c r="BE422">
        <f t="shared" si="103"/>
        <v>-11.957825546840676</v>
      </c>
      <c r="BF422">
        <f t="shared" si="104"/>
        <v>20.898915498261552</v>
      </c>
      <c r="BH422">
        <f t="shared" si="105"/>
        <v>0.60915475622496984</v>
      </c>
      <c r="BI422">
        <f t="shared" si="99"/>
        <v>2.1799510830198665</v>
      </c>
      <c r="BN422">
        <v>1978.6</v>
      </c>
      <c r="BO422">
        <v>251.4</v>
      </c>
      <c r="BP422">
        <v>1.825</v>
      </c>
      <c r="BQ422" s="3">
        <f t="shared" si="106"/>
        <v>17.120810986333336</v>
      </c>
      <c r="BR422" s="3">
        <f t="shared" si="107"/>
        <v>-11.986476365013749</v>
      </c>
      <c r="BS422">
        <f t="shared" si="100"/>
        <v>20.899707760607214</v>
      </c>
    </row>
    <row r="423" spans="1:71" x14ac:dyDescent="0.2">
      <c r="A423">
        <v>2080.9</v>
      </c>
      <c r="B423">
        <v>249.85</v>
      </c>
      <c r="C423">
        <v>1.83</v>
      </c>
      <c r="D423">
        <v>20.22</v>
      </c>
      <c r="E423">
        <v>-13.48</v>
      </c>
      <c r="G423">
        <v>1978.6</v>
      </c>
      <c r="H423">
        <v>251.4</v>
      </c>
      <c r="I423">
        <v>1.825</v>
      </c>
      <c r="J423">
        <v>17.940000000000001</v>
      </c>
      <c r="K423">
        <v>-12.56</v>
      </c>
      <c r="M423">
        <v>1983.4</v>
      </c>
      <c r="N423">
        <v>251.37</v>
      </c>
      <c r="O423">
        <v>1.825</v>
      </c>
      <c r="P423">
        <v>17.96</v>
      </c>
      <c r="Q423">
        <v>-12.53</v>
      </c>
      <c r="R423">
        <f t="shared" si="108"/>
        <v>21.898915498261552</v>
      </c>
      <c r="T423">
        <f t="shared" si="96"/>
        <v>14.842729373619104</v>
      </c>
      <c r="U423" s="3">
        <f t="shared" si="97"/>
        <v>1983.4</v>
      </c>
      <c r="AK423">
        <v>1983.4</v>
      </c>
      <c r="AL423">
        <v>251.37</v>
      </c>
      <c r="AM423">
        <v>1.825</v>
      </c>
      <c r="AN423">
        <v>17.96</v>
      </c>
      <c r="AO423">
        <v>-12.53</v>
      </c>
      <c r="AR423">
        <v>2073.9</v>
      </c>
      <c r="AW423">
        <v>1988.2</v>
      </c>
      <c r="AX423">
        <v>251.32</v>
      </c>
      <c r="AY423">
        <v>1.825</v>
      </c>
      <c r="AZ423">
        <v>18.04</v>
      </c>
      <c r="BA423">
        <v>-12.59</v>
      </c>
      <c r="BB423">
        <f t="shared" si="98"/>
        <v>21.998856788478804</v>
      </c>
      <c r="BC423">
        <f t="shared" si="101"/>
        <v>20.998856788478804</v>
      </c>
      <c r="BD423">
        <f t="shared" si="102"/>
        <v>17.219957387174418</v>
      </c>
      <c r="BE423">
        <f t="shared" si="103"/>
        <v>-12.017697533510304</v>
      </c>
      <c r="BF423">
        <f t="shared" si="104"/>
        <v>20.998856788478808</v>
      </c>
      <c r="BH423">
        <f t="shared" si="105"/>
        <v>0.60931085342825431</v>
      </c>
      <c r="BI423">
        <f t="shared" si="99"/>
        <v>2.1801071802231511</v>
      </c>
      <c r="BN423">
        <v>1983.4</v>
      </c>
      <c r="BO423">
        <v>251.37</v>
      </c>
      <c r="BP423">
        <v>1.825</v>
      </c>
      <c r="BQ423" s="3">
        <f t="shared" si="106"/>
        <v>17.139868062351045</v>
      </c>
      <c r="BR423" s="3">
        <f t="shared" si="107"/>
        <v>-11.957825546840676</v>
      </c>
      <c r="BS423">
        <f t="shared" si="100"/>
        <v>20.898915498261552</v>
      </c>
    </row>
    <row r="424" spans="1:71" x14ac:dyDescent="0.2">
      <c r="A424">
        <v>2084.8000000000002</v>
      </c>
      <c r="B424">
        <v>249.81</v>
      </c>
      <c r="C424">
        <v>1.83</v>
      </c>
      <c r="D424">
        <v>20.41</v>
      </c>
      <c r="E424">
        <v>-13.56</v>
      </c>
      <c r="G424">
        <v>1983.4</v>
      </c>
      <c r="H424">
        <v>251.37</v>
      </c>
      <c r="I424">
        <v>1.825</v>
      </c>
      <c r="J424">
        <v>17.96</v>
      </c>
      <c r="K424">
        <v>-12.53</v>
      </c>
      <c r="M424">
        <v>1988.2</v>
      </c>
      <c r="N424">
        <v>251.32</v>
      </c>
      <c r="O424">
        <v>1.825</v>
      </c>
      <c r="P424">
        <v>18.04</v>
      </c>
      <c r="Q424">
        <v>-12.59</v>
      </c>
      <c r="R424">
        <f t="shared" si="108"/>
        <v>21.998856788478804</v>
      </c>
      <c r="T424">
        <f t="shared" si="96"/>
        <v>14.846355118158135</v>
      </c>
      <c r="U424" s="3">
        <f t="shared" si="97"/>
        <v>1988.2</v>
      </c>
      <c r="AK424">
        <v>1988.2</v>
      </c>
      <c r="AL424">
        <v>251.32</v>
      </c>
      <c r="AM424">
        <v>1.825</v>
      </c>
      <c r="AN424">
        <v>18.04</v>
      </c>
      <c r="AO424">
        <v>-12.59</v>
      </c>
      <c r="AR424">
        <v>2077.4</v>
      </c>
      <c r="AW424">
        <v>1992.9</v>
      </c>
      <c r="AX424">
        <v>251.19</v>
      </c>
      <c r="AY424">
        <v>1.8260000000000001</v>
      </c>
      <c r="AZ424">
        <v>18.07</v>
      </c>
      <c r="BA424">
        <v>-12.56</v>
      </c>
      <c r="BB424">
        <f t="shared" si="98"/>
        <v>22.006328635190378</v>
      </c>
      <c r="BC424">
        <f t="shared" si="101"/>
        <v>21.006328635190378</v>
      </c>
      <c r="BD424">
        <f t="shared" si="102"/>
        <v>17.248872573451251</v>
      </c>
      <c r="BE424">
        <f t="shared" si="103"/>
        <v>-11.989255092559363</v>
      </c>
      <c r="BF424">
        <f t="shared" si="104"/>
        <v>21.006328635190382</v>
      </c>
      <c r="BH424">
        <f t="shared" si="105"/>
        <v>0.60741274592683026</v>
      </c>
      <c r="BI424">
        <f t="shared" si="99"/>
        <v>2.1782090727217271</v>
      </c>
      <c r="BN424">
        <v>1988.2</v>
      </c>
      <c r="BO424">
        <v>251.32</v>
      </c>
      <c r="BP424">
        <v>1.825</v>
      </c>
      <c r="BQ424" s="3">
        <f t="shared" si="106"/>
        <v>17.219957387174418</v>
      </c>
      <c r="BR424" s="3">
        <f t="shared" si="107"/>
        <v>-12.017697533510304</v>
      </c>
      <c r="BS424">
        <f t="shared" si="100"/>
        <v>20.998856788478808</v>
      </c>
    </row>
    <row r="425" spans="1:71" x14ac:dyDescent="0.2">
      <c r="A425">
        <v>2088.8000000000002</v>
      </c>
      <c r="B425">
        <v>249.77</v>
      </c>
      <c r="C425">
        <v>1.83</v>
      </c>
      <c r="D425">
        <v>20.49</v>
      </c>
      <c r="E425">
        <v>-13.61</v>
      </c>
      <c r="G425">
        <v>1988.2</v>
      </c>
      <c r="H425">
        <v>251.32</v>
      </c>
      <c r="I425">
        <v>1.825</v>
      </c>
      <c r="J425">
        <v>18.04</v>
      </c>
      <c r="K425">
        <v>-12.59</v>
      </c>
      <c r="M425">
        <v>1992.9</v>
      </c>
      <c r="N425">
        <v>251.19</v>
      </c>
      <c r="O425">
        <v>1.8260000000000001</v>
      </c>
      <c r="P425">
        <v>18.07</v>
      </c>
      <c r="Q425">
        <v>-12.56</v>
      </c>
      <c r="R425">
        <f t="shared" si="108"/>
        <v>22.006328635190378</v>
      </c>
      <c r="T425">
        <f t="shared" si="96"/>
        <v>14.849896854500026</v>
      </c>
      <c r="U425" s="3">
        <f t="shared" si="97"/>
        <v>1992.9</v>
      </c>
      <c r="AK425">
        <v>1992.9</v>
      </c>
      <c r="AL425">
        <v>251.19</v>
      </c>
      <c r="AM425">
        <v>1.8260000000000001</v>
      </c>
      <c r="AN425">
        <v>18.07</v>
      </c>
      <c r="AO425">
        <v>-12.56</v>
      </c>
      <c r="AR425">
        <v>2080.9</v>
      </c>
      <c r="AW425">
        <v>1997.7</v>
      </c>
      <c r="AX425">
        <v>251.15</v>
      </c>
      <c r="AY425">
        <v>1.8260000000000001</v>
      </c>
      <c r="AZ425">
        <v>18.149999999999999</v>
      </c>
      <c r="BA425">
        <v>-12.61</v>
      </c>
      <c r="BB425">
        <f t="shared" si="98"/>
        <v>22.100556554077997</v>
      </c>
      <c r="BC425">
        <f t="shared" si="101"/>
        <v>21.100556554077997</v>
      </c>
      <c r="BD425">
        <f t="shared" si="102"/>
        <v>17.328753713482797</v>
      </c>
      <c r="BE425">
        <f t="shared" si="103"/>
        <v>-12.039426133720005</v>
      </c>
      <c r="BF425">
        <f t="shared" si="104"/>
        <v>21.100556554078</v>
      </c>
      <c r="BH425">
        <f t="shared" si="105"/>
        <v>0.60720446061556077</v>
      </c>
      <c r="BI425">
        <f t="shared" si="99"/>
        <v>2.1780007874104577</v>
      </c>
      <c r="BN425">
        <v>1992.9</v>
      </c>
      <c r="BO425">
        <v>251.19</v>
      </c>
      <c r="BP425">
        <v>1.8260000000000001</v>
      </c>
      <c r="BQ425" s="3">
        <f t="shared" si="106"/>
        <v>17.248872573451251</v>
      </c>
      <c r="BR425" s="3">
        <f t="shared" si="107"/>
        <v>-11.989255092559363</v>
      </c>
      <c r="BS425">
        <f t="shared" si="100"/>
        <v>21.006328635190382</v>
      </c>
    </row>
    <row r="426" spans="1:71" x14ac:dyDescent="0.2">
      <c r="A426">
        <v>2092.6999999999998</v>
      </c>
      <c r="B426">
        <v>249.74</v>
      </c>
      <c r="C426">
        <v>1.83</v>
      </c>
      <c r="D426">
        <v>20.68</v>
      </c>
      <c r="E426">
        <v>-13.69</v>
      </c>
      <c r="G426">
        <v>1992.9</v>
      </c>
      <c r="H426">
        <v>251.19</v>
      </c>
      <c r="I426">
        <v>1.8260000000000001</v>
      </c>
      <c r="J426">
        <v>18.07</v>
      </c>
      <c r="K426">
        <v>-12.56</v>
      </c>
      <c r="M426">
        <v>1997.7</v>
      </c>
      <c r="N426">
        <v>251.15</v>
      </c>
      <c r="O426">
        <v>1.8260000000000001</v>
      </c>
      <c r="P426">
        <v>18.149999999999999</v>
      </c>
      <c r="Q426">
        <v>-12.61</v>
      </c>
      <c r="R426">
        <f t="shared" si="108"/>
        <v>22.100556554077997</v>
      </c>
      <c r="T426">
        <f t="shared" si="96"/>
        <v>14.853505336168096</v>
      </c>
      <c r="U426" s="3">
        <f t="shared" si="97"/>
        <v>1997.7</v>
      </c>
      <c r="AK426">
        <v>1997.7</v>
      </c>
      <c r="AL426">
        <v>251.15</v>
      </c>
      <c r="AM426">
        <v>1.8260000000000001</v>
      </c>
      <c r="AN426">
        <v>18.149999999999999</v>
      </c>
      <c r="AO426">
        <v>-12.61</v>
      </c>
      <c r="AR426">
        <v>2084.8000000000002</v>
      </c>
      <c r="AW426">
        <v>2002.5</v>
      </c>
      <c r="AX426">
        <v>251.11</v>
      </c>
      <c r="AY426">
        <v>1.8260000000000001</v>
      </c>
      <c r="AZ426">
        <v>18.170000000000002</v>
      </c>
      <c r="BA426">
        <v>-12.58</v>
      </c>
      <c r="BB426">
        <f t="shared" si="98"/>
        <v>22.099893664902556</v>
      </c>
      <c r="BC426">
        <f t="shared" si="101"/>
        <v>21.099893664902556</v>
      </c>
      <c r="BD426">
        <f t="shared" si="102"/>
        <v>17.347824098364047</v>
      </c>
      <c r="BE426">
        <f t="shared" si="103"/>
        <v>-12.010766491877801</v>
      </c>
      <c r="BF426">
        <f t="shared" si="104"/>
        <v>21.099893664902552</v>
      </c>
      <c r="BH426">
        <f t="shared" si="105"/>
        <v>0.60557328164004798</v>
      </c>
      <c r="BI426">
        <f t="shared" si="99"/>
        <v>2.1763696084349444</v>
      </c>
      <c r="BN426">
        <v>1997.7</v>
      </c>
      <c r="BO426">
        <v>251.15</v>
      </c>
      <c r="BP426">
        <v>1.8260000000000001</v>
      </c>
      <c r="BQ426" s="3">
        <f t="shared" si="106"/>
        <v>17.328753713482797</v>
      </c>
      <c r="BR426" s="3">
        <f t="shared" si="107"/>
        <v>-12.039426133720005</v>
      </c>
      <c r="BS426">
        <f t="shared" si="100"/>
        <v>21.100556554078</v>
      </c>
    </row>
    <row r="427" spans="1:71" x14ac:dyDescent="0.2">
      <c r="A427">
        <v>2096.6</v>
      </c>
      <c r="B427">
        <v>249.7</v>
      </c>
      <c r="C427">
        <v>1.83</v>
      </c>
      <c r="D427">
        <v>20.76</v>
      </c>
      <c r="E427">
        <v>-13.74</v>
      </c>
      <c r="G427">
        <v>1997.7</v>
      </c>
      <c r="H427">
        <v>251.15</v>
      </c>
      <c r="I427">
        <v>1.8260000000000001</v>
      </c>
      <c r="J427">
        <v>18.149999999999999</v>
      </c>
      <c r="K427">
        <v>-12.61</v>
      </c>
      <c r="M427">
        <v>2002.5</v>
      </c>
      <c r="N427">
        <v>251.11</v>
      </c>
      <c r="O427">
        <v>1.8260000000000001</v>
      </c>
      <c r="P427">
        <v>18.170000000000002</v>
      </c>
      <c r="Q427">
        <v>-12.58</v>
      </c>
      <c r="R427">
        <f t="shared" si="108"/>
        <v>22.099893664902556</v>
      </c>
      <c r="T427">
        <f t="shared" si="96"/>
        <v>14.857105157904838</v>
      </c>
      <c r="U427" s="3">
        <f t="shared" si="97"/>
        <v>2002.5</v>
      </c>
      <c r="AK427">
        <v>2002.5</v>
      </c>
      <c r="AL427">
        <v>251.11</v>
      </c>
      <c r="AM427">
        <v>1.8260000000000001</v>
      </c>
      <c r="AN427">
        <v>18.170000000000002</v>
      </c>
      <c r="AO427">
        <v>-12.58</v>
      </c>
      <c r="AR427">
        <v>2088.8000000000002</v>
      </c>
      <c r="AW427">
        <v>2007.3</v>
      </c>
      <c r="AX427">
        <v>251.07</v>
      </c>
      <c r="AY427">
        <v>1.8260000000000001</v>
      </c>
      <c r="AZ427">
        <v>18.27</v>
      </c>
      <c r="BA427">
        <v>-12.61</v>
      </c>
      <c r="BB427">
        <f t="shared" si="98"/>
        <v>22.199211697715754</v>
      </c>
      <c r="BC427">
        <f t="shared" si="101"/>
        <v>21.199211697715754</v>
      </c>
      <c r="BD427">
        <f t="shared" si="102"/>
        <v>17.446997802949916</v>
      </c>
      <c r="BE427">
        <f t="shared" si="103"/>
        <v>-12.041961811450379</v>
      </c>
      <c r="BF427">
        <f t="shared" si="104"/>
        <v>21.199211697715754</v>
      </c>
      <c r="BH427">
        <f t="shared" si="105"/>
        <v>0.60412016314400219</v>
      </c>
      <c r="BI427">
        <f t="shared" si="99"/>
        <v>2.1749164899388989</v>
      </c>
      <c r="BN427">
        <v>2002.5</v>
      </c>
      <c r="BO427">
        <v>251.11</v>
      </c>
      <c r="BP427">
        <v>1.8260000000000001</v>
      </c>
      <c r="BQ427" s="3">
        <f t="shared" si="106"/>
        <v>17.347824098364047</v>
      </c>
      <c r="BR427" s="3">
        <f t="shared" si="107"/>
        <v>-12.010766491877801</v>
      </c>
      <c r="BS427">
        <f t="shared" si="100"/>
        <v>21.099893664902552</v>
      </c>
    </row>
    <row r="428" spans="1:71" x14ac:dyDescent="0.2">
      <c r="A428">
        <v>2100.5</v>
      </c>
      <c r="B428">
        <v>249.76</v>
      </c>
      <c r="C428">
        <v>1.83</v>
      </c>
      <c r="D428">
        <v>20.93</v>
      </c>
      <c r="E428">
        <v>-13.85</v>
      </c>
      <c r="G428">
        <v>2002.5</v>
      </c>
      <c r="H428">
        <v>251.11</v>
      </c>
      <c r="I428">
        <v>1.8260000000000001</v>
      </c>
      <c r="J428">
        <v>18.170000000000002</v>
      </c>
      <c r="K428">
        <v>-12.58</v>
      </c>
      <c r="M428">
        <v>2007.3</v>
      </c>
      <c r="N428">
        <v>251.07</v>
      </c>
      <c r="O428">
        <v>1.8260000000000001</v>
      </c>
      <c r="P428">
        <v>18.27</v>
      </c>
      <c r="Q428">
        <v>-12.61</v>
      </c>
      <c r="R428">
        <f t="shared" si="108"/>
        <v>22.199211697715754</v>
      </c>
      <c r="T428">
        <f t="shared" si="96"/>
        <v>14.860696361176389</v>
      </c>
      <c r="U428" s="3">
        <f t="shared" si="97"/>
        <v>2007.3</v>
      </c>
      <c r="AK428">
        <v>2007.3</v>
      </c>
      <c r="AL428">
        <v>251.07</v>
      </c>
      <c r="AM428">
        <v>1.8260000000000001</v>
      </c>
      <c r="AN428">
        <v>18.27</v>
      </c>
      <c r="AO428">
        <v>-12.61</v>
      </c>
      <c r="AR428">
        <v>2092.6999999999998</v>
      </c>
      <c r="AW428">
        <v>2012</v>
      </c>
      <c r="AX428">
        <v>250.94</v>
      </c>
      <c r="AY428">
        <v>1.827</v>
      </c>
      <c r="AZ428">
        <v>18.27</v>
      </c>
      <c r="BA428">
        <v>-12.61</v>
      </c>
      <c r="BB428">
        <f t="shared" si="98"/>
        <v>22.199211697715754</v>
      </c>
      <c r="BC428">
        <f t="shared" si="101"/>
        <v>21.199211697715754</v>
      </c>
      <c r="BD428">
        <f t="shared" si="102"/>
        <v>17.446997802949916</v>
      </c>
      <c r="BE428">
        <f t="shared" si="103"/>
        <v>-12.041961811450379</v>
      </c>
      <c r="BF428">
        <f t="shared" si="104"/>
        <v>21.199211697715754</v>
      </c>
      <c r="BH428">
        <f t="shared" si="105"/>
        <v>0.60412016314400219</v>
      </c>
      <c r="BI428">
        <f t="shared" si="99"/>
        <v>2.1749164899388989</v>
      </c>
      <c r="BN428">
        <v>2007.3</v>
      </c>
      <c r="BO428">
        <v>251.07</v>
      </c>
      <c r="BP428">
        <v>1.8260000000000001</v>
      </c>
      <c r="BQ428" s="3">
        <f t="shared" si="106"/>
        <v>17.446997802949916</v>
      </c>
      <c r="BR428" s="3">
        <f t="shared" si="107"/>
        <v>-12.041961811450379</v>
      </c>
      <c r="BS428">
        <f t="shared" si="100"/>
        <v>21.199211697715754</v>
      </c>
    </row>
    <row r="429" spans="1:71" x14ac:dyDescent="0.2">
      <c r="A429">
        <v>2104.5</v>
      </c>
      <c r="B429">
        <v>249.73</v>
      </c>
      <c r="C429">
        <v>1.83</v>
      </c>
      <c r="D429">
        <v>21.04</v>
      </c>
      <c r="E429">
        <v>-13.87</v>
      </c>
      <c r="G429">
        <v>2007.3</v>
      </c>
      <c r="H429">
        <v>251.07</v>
      </c>
      <c r="I429">
        <v>1.8260000000000001</v>
      </c>
      <c r="J429">
        <v>18.27</v>
      </c>
      <c r="K429">
        <v>-12.61</v>
      </c>
      <c r="M429">
        <v>2012</v>
      </c>
      <c r="N429">
        <v>250.94</v>
      </c>
      <c r="O429">
        <v>1.827</v>
      </c>
      <c r="P429">
        <v>18.27</v>
      </c>
      <c r="Q429">
        <v>-12.61</v>
      </c>
      <c r="R429">
        <f t="shared" si="108"/>
        <v>22.199211697715754</v>
      </c>
      <c r="T429">
        <f t="shared" si="96"/>
        <v>14.864204436320511</v>
      </c>
      <c r="U429" s="3">
        <f t="shared" si="97"/>
        <v>2012</v>
      </c>
      <c r="AK429">
        <v>2012</v>
      </c>
      <c r="AL429">
        <v>250.94</v>
      </c>
      <c r="AM429">
        <v>1.827</v>
      </c>
      <c r="AN429">
        <v>18.27</v>
      </c>
      <c r="AO429">
        <v>-12.61</v>
      </c>
      <c r="AR429">
        <v>2096.6</v>
      </c>
      <c r="AW429">
        <v>2016.8</v>
      </c>
      <c r="AX429">
        <v>250.89</v>
      </c>
      <c r="AY429">
        <v>1.827</v>
      </c>
      <c r="AZ429">
        <v>18.38</v>
      </c>
      <c r="BA429">
        <v>-12.63</v>
      </c>
      <c r="BB429">
        <f t="shared" si="98"/>
        <v>22.301150194552747</v>
      </c>
      <c r="BC429">
        <f t="shared" si="101"/>
        <v>21.301150194552747</v>
      </c>
      <c r="BD429">
        <f t="shared" si="102"/>
        <v>17.555827262735107</v>
      </c>
      <c r="BE429">
        <f t="shared" si="103"/>
        <v>-12.063661497733641</v>
      </c>
      <c r="BF429">
        <f t="shared" si="104"/>
        <v>21.301150194552743</v>
      </c>
      <c r="BH429">
        <f t="shared" si="105"/>
        <v>0.60205640459037579</v>
      </c>
      <c r="BI429">
        <f t="shared" si="99"/>
        <v>2.1728527313852721</v>
      </c>
      <c r="BN429">
        <v>2012</v>
      </c>
      <c r="BO429">
        <v>250.94</v>
      </c>
      <c r="BP429">
        <v>1.827</v>
      </c>
      <c r="BQ429" s="3">
        <f t="shared" si="106"/>
        <v>17.446997802949916</v>
      </c>
      <c r="BR429" s="3">
        <f t="shared" si="107"/>
        <v>-12.041961811450379</v>
      </c>
      <c r="BS429">
        <f t="shared" si="100"/>
        <v>21.199211697715754</v>
      </c>
    </row>
    <row r="430" spans="1:71" x14ac:dyDescent="0.2">
      <c r="A430">
        <v>2108.4</v>
      </c>
      <c r="B430">
        <v>249.69</v>
      </c>
      <c r="C430">
        <v>1.83</v>
      </c>
      <c r="D430">
        <v>21.21</v>
      </c>
      <c r="E430">
        <v>-13.98</v>
      </c>
      <c r="G430">
        <v>2012</v>
      </c>
      <c r="H430">
        <v>250.94</v>
      </c>
      <c r="I430">
        <v>1.827</v>
      </c>
      <c r="J430">
        <v>18.27</v>
      </c>
      <c r="K430">
        <v>-12.61</v>
      </c>
      <c r="M430">
        <v>2016.8</v>
      </c>
      <c r="N430">
        <v>250.89</v>
      </c>
      <c r="O430">
        <v>1.827</v>
      </c>
      <c r="P430">
        <v>18.38</v>
      </c>
      <c r="Q430">
        <v>-12.63</v>
      </c>
      <c r="R430">
        <f t="shared" si="108"/>
        <v>22.301150194552747</v>
      </c>
      <c r="T430">
        <f t="shared" si="96"/>
        <v>14.86777870330163</v>
      </c>
      <c r="U430" s="3">
        <f t="shared" si="97"/>
        <v>2016.8</v>
      </c>
      <c r="AK430">
        <v>2016.8</v>
      </c>
      <c r="AL430">
        <v>250.89</v>
      </c>
      <c r="AM430">
        <v>1.827</v>
      </c>
      <c r="AN430">
        <v>18.38</v>
      </c>
      <c r="AO430">
        <v>-12.63</v>
      </c>
      <c r="AR430">
        <v>2100.5</v>
      </c>
      <c r="AW430">
        <v>2021.5</v>
      </c>
      <c r="AX430">
        <v>250.86</v>
      </c>
      <c r="AY430">
        <v>1.827</v>
      </c>
      <c r="AZ430">
        <v>18.38</v>
      </c>
      <c r="BA430">
        <v>-12.63</v>
      </c>
      <c r="BB430">
        <f t="shared" si="98"/>
        <v>22.301150194552747</v>
      </c>
      <c r="BC430">
        <f t="shared" si="101"/>
        <v>21.301150194552747</v>
      </c>
      <c r="BD430">
        <f t="shared" si="102"/>
        <v>17.555827262735107</v>
      </c>
      <c r="BE430">
        <f t="shared" si="103"/>
        <v>-12.063661497733641</v>
      </c>
      <c r="BF430">
        <f t="shared" si="104"/>
        <v>21.301150194552743</v>
      </c>
      <c r="BH430">
        <f t="shared" si="105"/>
        <v>0.60205640459037579</v>
      </c>
      <c r="BI430">
        <f t="shared" si="99"/>
        <v>2.1728527313852721</v>
      </c>
      <c r="BN430">
        <v>2016.8</v>
      </c>
      <c r="BO430">
        <v>250.89</v>
      </c>
      <c r="BP430">
        <v>1.827</v>
      </c>
      <c r="BQ430" s="3">
        <f t="shared" si="106"/>
        <v>17.555827262735107</v>
      </c>
      <c r="BR430" s="3">
        <f t="shared" si="107"/>
        <v>-12.063661497733641</v>
      </c>
      <c r="BS430">
        <f t="shared" si="100"/>
        <v>21.301150194552743</v>
      </c>
    </row>
    <row r="431" spans="1:71" x14ac:dyDescent="0.2">
      <c r="A431">
        <v>2112.3000000000002</v>
      </c>
      <c r="B431">
        <v>249.66</v>
      </c>
      <c r="C431">
        <v>1.829</v>
      </c>
      <c r="D431">
        <v>21.29</v>
      </c>
      <c r="E431">
        <v>-14.04</v>
      </c>
      <c r="G431">
        <v>2016.8</v>
      </c>
      <c r="H431">
        <v>250.89</v>
      </c>
      <c r="I431">
        <v>1.827</v>
      </c>
      <c r="J431">
        <v>18.38</v>
      </c>
      <c r="K431">
        <v>-12.63</v>
      </c>
      <c r="M431">
        <v>2021.5</v>
      </c>
      <c r="N431">
        <v>250.86</v>
      </c>
      <c r="O431">
        <v>1.827</v>
      </c>
      <c r="P431">
        <v>18.38</v>
      </c>
      <c r="Q431">
        <v>-12.63</v>
      </c>
      <c r="R431">
        <f t="shared" si="108"/>
        <v>22.301150194552747</v>
      </c>
      <c r="T431">
        <f t="shared" si="96"/>
        <v>14.871270273112303</v>
      </c>
      <c r="U431" s="3">
        <f t="shared" si="97"/>
        <v>2021.5</v>
      </c>
      <c r="AK431">
        <v>2021.5</v>
      </c>
      <c r="AL431">
        <v>250.86</v>
      </c>
      <c r="AM431">
        <v>1.827</v>
      </c>
      <c r="AN431">
        <v>18.38</v>
      </c>
      <c r="AO431">
        <v>-12.63</v>
      </c>
      <c r="AR431">
        <v>2104.5</v>
      </c>
      <c r="AW431">
        <v>2025</v>
      </c>
      <c r="AX431">
        <v>250.73</v>
      </c>
      <c r="AY431">
        <v>1.827</v>
      </c>
      <c r="AZ431">
        <v>18.48</v>
      </c>
      <c r="BA431">
        <v>-12.66</v>
      </c>
      <c r="BB431">
        <f t="shared" si="98"/>
        <v>22.400580349624875</v>
      </c>
      <c r="BC431">
        <f t="shared" si="101"/>
        <v>21.400580349624875</v>
      </c>
      <c r="BD431">
        <f t="shared" si="102"/>
        <v>17.655021373930186</v>
      </c>
      <c r="BE431">
        <f t="shared" si="103"/>
        <v>-12.09483607110152</v>
      </c>
      <c r="BF431">
        <f t="shared" si="104"/>
        <v>21.400580349624871</v>
      </c>
      <c r="BH431">
        <f t="shared" si="105"/>
        <v>0.60063194690215815</v>
      </c>
      <c r="BI431">
        <f t="shared" si="99"/>
        <v>2.1714282736970545</v>
      </c>
      <c r="BN431">
        <v>2021.5</v>
      </c>
      <c r="BO431">
        <v>250.86</v>
      </c>
      <c r="BP431">
        <v>1.827</v>
      </c>
      <c r="BQ431" s="3">
        <f t="shared" si="106"/>
        <v>17.555827262735107</v>
      </c>
      <c r="BR431" s="3">
        <f t="shared" si="107"/>
        <v>-12.063661497733641</v>
      </c>
      <c r="BS431">
        <f t="shared" si="100"/>
        <v>21.301150194552743</v>
      </c>
    </row>
    <row r="432" spans="1:71" x14ac:dyDescent="0.2">
      <c r="A432">
        <v>2116.1999999999998</v>
      </c>
      <c r="B432">
        <v>249.62</v>
      </c>
      <c r="C432">
        <v>1.829</v>
      </c>
      <c r="D432">
        <v>21.48</v>
      </c>
      <c r="E432">
        <v>-14.11</v>
      </c>
      <c r="G432">
        <v>2021.5</v>
      </c>
      <c r="H432">
        <v>250.86</v>
      </c>
      <c r="I432">
        <v>1.827</v>
      </c>
      <c r="J432">
        <v>18.38</v>
      </c>
      <c r="K432">
        <v>-12.63</v>
      </c>
      <c r="M432">
        <v>2025</v>
      </c>
      <c r="N432">
        <v>250.73</v>
      </c>
      <c r="O432">
        <v>1.827</v>
      </c>
      <c r="P432">
        <v>18.48</v>
      </c>
      <c r="Q432">
        <v>-12.66</v>
      </c>
      <c r="R432">
        <f t="shared" si="108"/>
        <v>22.400580349624875</v>
      </c>
      <c r="T432">
        <f t="shared" si="96"/>
        <v>14.873865108802027</v>
      </c>
      <c r="U432" s="3">
        <f t="shared" si="97"/>
        <v>2025</v>
      </c>
      <c r="AK432">
        <v>2025</v>
      </c>
      <c r="AL432">
        <v>250.73</v>
      </c>
      <c r="AM432">
        <v>1.827</v>
      </c>
      <c r="AN432">
        <v>18.48</v>
      </c>
      <c r="AO432">
        <v>-12.66</v>
      </c>
      <c r="AR432">
        <v>2108.4</v>
      </c>
      <c r="AW432">
        <v>2028.5</v>
      </c>
      <c r="AX432">
        <v>250.7</v>
      </c>
      <c r="AY432">
        <v>1.827</v>
      </c>
      <c r="AZ432">
        <v>18.48</v>
      </c>
      <c r="BA432">
        <v>-12.66</v>
      </c>
      <c r="BB432">
        <f t="shared" si="98"/>
        <v>22.400580349624875</v>
      </c>
      <c r="BC432">
        <f t="shared" si="101"/>
        <v>21.400580349624875</v>
      </c>
      <c r="BD432">
        <f t="shared" si="102"/>
        <v>17.655021373930186</v>
      </c>
      <c r="BE432">
        <f t="shared" si="103"/>
        <v>-12.09483607110152</v>
      </c>
      <c r="BF432">
        <f t="shared" si="104"/>
        <v>21.400580349624871</v>
      </c>
      <c r="BH432">
        <f t="shared" si="105"/>
        <v>0.60063194690215815</v>
      </c>
      <c r="BI432">
        <f t="shared" si="99"/>
        <v>2.1714282736970545</v>
      </c>
      <c r="BN432">
        <v>2025</v>
      </c>
      <c r="BO432">
        <v>250.73</v>
      </c>
      <c r="BP432">
        <v>1.827</v>
      </c>
      <c r="BQ432" s="3">
        <f t="shared" si="106"/>
        <v>17.655021373930186</v>
      </c>
      <c r="BR432" s="3">
        <f t="shared" si="107"/>
        <v>-12.09483607110152</v>
      </c>
      <c r="BS432">
        <f t="shared" si="100"/>
        <v>21.400580349624871</v>
      </c>
    </row>
    <row r="433" spans="1:71" x14ac:dyDescent="0.2">
      <c r="A433">
        <v>2120.1999999999998</v>
      </c>
      <c r="B433">
        <v>249.68</v>
      </c>
      <c r="C433">
        <v>1.2190000000000001</v>
      </c>
      <c r="D433">
        <v>21.56</v>
      </c>
      <c r="E433">
        <v>-14.16</v>
      </c>
      <c r="G433">
        <v>2025</v>
      </c>
      <c r="H433">
        <v>250.73</v>
      </c>
      <c r="I433">
        <v>1.827</v>
      </c>
      <c r="J433">
        <v>18.48</v>
      </c>
      <c r="K433">
        <v>-12.66</v>
      </c>
      <c r="M433">
        <v>2028.5</v>
      </c>
      <c r="N433">
        <v>250.7</v>
      </c>
      <c r="O433">
        <v>1.827</v>
      </c>
      <c r="P433">
        <v>18.48</v>
      </c>
      <c r="Q433">
        <v>-12.66</v>
      </c>
      <c r="R433">
        <f t="shared" si="108"/>
        <v>22.400580349624875</v>
      </c>
      <c r="T433">
        <f t="shared" si="96"/>
        <v>14.87645546346082</v>
      </c>
      <c r="U433" s="3">
        <f t="shared" si="97"/>
        <v>2028.5</v>
      </c>
      <c r="AK433">
        <v>2028.5</v>
      </c>
      <c r="AL433">
        <v>250.7</v>
      </c>
      <c r="AM433">
        <v>1.827</v>
      </c>
      <c r="AN433">
        <v>18.48</v>
      </c>
      <c r="AO433">
        <v>-12.66</v>
      </c>
      <c r="AR433">
        <v>2112.3000000000002</v>
      </c>
      <c r="AW433">
        <v>2032</v>
      </c>
      <c r="AX433">
        <v>250.66</v>
      </c>
      <c r="AY433">
        <v>1.827</v>
      </c>
      <c r="AZ433">
        <v>18.59</v>
      </c>
      <c r="BA433">
        <v>-12.68</v>
      </c>
      <c r="BB433">
        <f t="shared" si="98"/>
        <v>22.502677618452431</v>
      </c>
      <c r="BC433">
        <f t="shared" si="101"/>
        <v>21.502677618452431</v>
      </c>
      <c r="BD433">
        <f t="shared" si="102"/>
        <v>17.763876090872138</v>
      </c>
      <c r="BE433">
        <f t="shared" si="103"/>
        <v>-12.116511502542158</v>
      </c>
      <c r="BF433">
        <f t="shared" si="104"/>
        <v>21.502677618452434</v>
      </c>
      <c r="BH433">
        <f t="shared" si="105"/>
        <v>0.59860247770825803</v>
      </c>
      <c r="BI433">
        <f t="shared" si="99"/>
        <v>2.1693988045031549</v>
      </c>
      <c r="BN433">
        <v>2028.5</v>
      </c>
      <c r="BO433">
        <v>250.7</v>
      </c>
      <c r="BP433">
        <v>1.827</v>
      </c>
      <c r="BQ433" s="3">
        <f t="shared" si="106"/>
        <v>17.655021373930186</v>
      </c>
      <c r="BR433" s="3">
        <f t="shared" si="107"/>
        <v>-12.09483607110152</v>
      </c>
      <c r="BS433">
        <f t="shared" si="100"/>
        <v>21.400580349624871</v>
      </c>
    </row>
    <row r="434" spans="1:71" x14ac:dyDescent="0.2">
      <c r="A434">
        <v>2124.1</v>
      </c>
      <c r="B434">
        <v>249.64</v>
      </c>
      <c r="C434">
        <v>1.2190000000000001</v>
      </c>
      <c r="D434">
        <v>21.76</v>
      </c>
      <c r="E434">
        <v>-14.24</v>
      </c>
      <c r="G434">
        <v>2028.5</v>
      </c>
      <c r="H434">
        <v>250.7</v>
      </c>
      <c r="I434">
        <v>1.827</v>
      </c>
      <c r="J434">
        <v>18.48</v>
      </c>
      <c r="K434">
        <v>-12.66</v>
      </c>
      <c r="M434">
        <v>2032</v>
      </c>
      <c r="N434">
        <v>250.66</v>
      </c>
      <c r="O434">
        <v>1.827</v>
      </c>
      <c r="P434">
        <v>18.59</v>
      </c>
      <c r="Q434">
        <v>-12.68</v>
      </c>
      <c r="R434">
        <f t="shared" si="108"/>
        <v>22.502677618452431</v>
      </c>
      <c r="T434">
        <f t="shared" si="96"/>
        <v>14.879041352538625</v>
      </c>
      <c r="U434" s="3">
        <f t="shared" si="97"/>
        <v>2032</v>
      </c>
      <c r="AK434">
        <v>2032</v>
      </c>
      <c r="AL434">
        <v>250.66</v>
      </c>
      <c r="AM434">
        <v>1.827</v>
      </c>
      <c r="AN434">
        <v>18.59</v>
      </c>
      <c r="AO434">
        <v>-12.68</v>
      </c>
      <c r="AR434">
        <v>2116.1999999999998</v>
      </c>
      <c r="AW434">
        <v>2035.5</v>
      </c>
      <c r="AX434">
        <v>250.54</v>
      </c>
      <c r="AY434">
        <v>1.8280000000000001</v>
      </c>
      <c r="AZ434">
        <v>18.59</v>
      </c>
      <c r="BA434">
        <v>-12.68</v>
      </c>
      <c r="BB434">
        <f t="shared" si="98"/>
        <v>22.502677618452431</v>
      </c>
      <c r="BC434">
        <f t="shared" si="101"/>
        <v>21.502677618452431</v>
      </c>
      <c r="BD434">
        <f t="shared" si="102"/>
        <v>17.763876090872138</v>
      </c>
      <c r="BE434">
        <f t="shared" si="103"/>
        <v>-12.116511502542158</v>
      </c>
      <c r="BF434">
        <f t="shared" si="104"/>
        <v>21.502677618452434</v>
      </c>
      <c r="BH434">
        <f t="shared" si="105"/>
        <v>0.59860247770825803</v>
      </c>
      <c r="BI434">
        <f t="shared" si="99"/>
        <v>2.1693988045031549</v>
      </c>
      <c r="BN434">
        <v>2032</v>
      </c>
      <c r="BO434">
        <v>250.66</v>
      </c>
      <c r="BP434">
        <v>1.827</v>
      </c>
      <c r="BQ434" s="3">
        <f t="shared" si="106"/>
        <v>17.763876090872138</v>
      </c>
      <c r="BR434" s="3">
        <f t="shared" si="107"/>
        <v>-12.116511502542158</v>
      </c>
      <c r="BS434">
        <f t="shared" si="100"/>
        <v>21.502677618452434</v>
      </c>
    </row>
    <row r="435" spans="1:71" x14ac:dyDescent="0.2">
      <c r="A435">
        <v>2128</v>
      </c>
      <c r="B435">
        <v>249.61</v>
      </c>
      <c r="C435">
        <v>1.2190000000000001</v>
      </c>
      <c r="D435">
        <v>21.84</v>
      </c>
      <c r="E435">
        <v>-14.29</v>
      </c>
      <c r="G435">
        <v>2032</v>
      </c>
      <c r="H435">
        <v>250.66</v>
      </c>
      <c r="I435">
        <v>1.827</v>
      </c>
      <c r="J435">
        <v>18.59</v>
      </c>
      <c r="K435">
        <v>-12.68</v>
      </c>
      <c r="M435">
        <v>2035.5</v>
      </c>
      <c r="N435">
        <v>250.54</v>
      </c>
      <c r="O435">
        <v>1.8280000000000001</v>
      </c>
      <c r="P435">
        <v>18.59</v>
      </c>
      <c r="Q435">
        <v>-12.68</v>
      </c>
      <c r="R435">
        <f t="shared" si="108"/>
        <v>22.502677618452431</v>
      </c>
      <c r="T435">
        <f t="shared" si="96"/>
        <v>14.881622791405617</v>
      </c>
      <c r="U435" s="3">
        <f t="shared" si="97"/>
        <v>2035.5</v>
      </c>
      <c r="AK435">
        <v>2035.5</v>
      </c>
      <c r="AL435">
        <v>250.54</v>
      </c>
      <c r="AM435">
        <v>1.8280000000000001</v>
      </c>
      <c r="AN435">
        <v>18.59</v>
      </c>
      <c r="AO435">
        <v>-12.68</v>
      </c>
      <c r="AR435">
        <v>2120.1999999999998</v>
      </c>
      <c r="AW435">
        <v>2039</v>
      </c>
      <c r="AX435">
        <v>250.51</v>
      </c>
      <c r="AY435">
        <v>1.8280000000000001</v>
      </c>
      <c r="AZ435">
        <v>18.690000000000001</v>
      </c>
      <c r="BA435">
        <v>-12.7</v>
      </c>
      <c r="BB435">
        <f t="shared" si="98"/>
        <v>22.596594876219736</v>
      </c>
      <c r="BC435">
        <f t="shared" si="101"/>
        <v>21.596594876219736</v>
      </c>
      <c r="BD435">
        <f t="shared" si="102"/>
        <v>17.862884228691065</v>
      </c>
      <c r="BE435">
        <f t="shared" si="103"/>
        <v>-12.137968416499543</v>
      </c>
      <c r="BF435">
        <f t="shared" si="104"/>
        <v>21.596594876219733</v>
      </c>
      <c r="BH435">
        <f t="shared" si="105"/>
        <v>0.5968399824119196</v>
      </c>
      <c r="BI435">
        <f t="shared" si="99"/>
        <v>2.167636309206816</v>
      </c>
      <c r="BN435">
        <v>2035.5</v>
      </c>
      <c r="BO435">
        <v>250.54</v>
      </c>
      <c r="BP435">
        <v>1.8280000000000001</v>
      </c>
      <c r="BQ435" s="3">
        <f t="shared" si="106"/>
        <v>17.763876090872138</v>
      </c>
      <c r="BR435" s="3">
        <f t="shared" si="107"/>
        <v>-12.116511502542158</v>
      </c>
      <c r="BS435">
        <f t="shared" si="100"/>
        <v>21.502677618452434</v>
      </c>
    </row>
    <row r="436" spans="1:71" x14ac:dyDescent="0.2">
      <c r="A436">
        <v>2132</v>
      </c>
      <c r="B436">
        <v>249.58</v>
      </c>
      <c r="C436">
        <v>1.2190000000000001</v>
      </c>
      <c r="D436">
        <v>22.01</v>
      </c>
      <c r="E436">
        <v>-14.4</v>
      </c>
      <c r="G436">
        <v>2035.5</v>
      </c>
      <c r="H436">
        <v>250.54</v>
      </c>
      <c r="I436">
        <v>1.8280000000000001</v>
      </c>
      <c r="J436">
        <v>18.59</v>
      </c>
      <c r="K436">
        <v>-12.68</v>
      </c>
      <c r="M436">
        <v>2039</v>
      </c>
      <c r="N436">
        <v>250.51</v>
      </c>
      <c r="O436">
        <v>1.8280000000000001</v>
      </c>
      <c r="P436">
        <v>18.690000000000001</v>
      </c>
      <c r="Q436">
        <v>-12.7</v>
      </c>
      <c r="R436">
        <f t="shared" si="108"/>
        <v>22.596594876219736</v>
      </c>
      <c r="T436">
        <f t="shared" si="96"/>
        <v>14.88419979535275</v>
      </c>
      <c r="U436" s="3">
        <f t="shared" si="97"/>
        <v>2039</v>
      </c>
      <c r="AK436">
        <v>2039</v>
      </c>
      <c r="AL436">
        <v>250.51</v>
      </c>
      <c r="AM436">
        <v>1.8280000000000001</v>
      </c>
      <c r="AN436">
        <v>18.690000000000001</v>
      </c>
      <c r="AO436">
        <v>-12.7</v>
      </c>
      <c r="AR436">
        <v>2124.1</v>
      </c>
      <c r="AW436">
        <v>2042.5</v>
      </c>
      <c r="AX436">
        <v>250.48</v>
      </c>
      <c r="AY436">
        <v>1.8280000000000001</v>
      </c>
      <c r="AZ436">
        <v>18.690000000000001</v>
      </c>
      <c r="BA436">
        <v>-12.7</v>
      </c>
      <c r="BB436">
        <f t="shared" si="98"/>
        <v>22.596594876219736</v>
      </c>
      <c r="BC436">
        <f t="shared" si="101"/>
        <v>21.596594876219736</v>
      </c>
      <c r="BD436">
        <f t="shared" si="102"/>
        <v>17.862884228691065</v>
      </c>
      <c r="BE436">
        <f t="shared" si="103"/>
        <v>-12.137968416499543</v>
      </c>
      <c r="BF436">
        <f t="shared" si="104"/>
        <v>21.596594876219733</v>
      </c>
      <c r="BH436">
        <f t="shared" si="105"/>
        <v>0.5968399824119196</v>
      </c>
      <c r="BI436">
        <f t="shared" si="99"/>
        <v>2.167636309206816</v>
      </c>
      <c r="BN436">
        <v>2039</v>
      </c>
      <c r="BO436">
        <v>250.51</v>
      </c>
      <c r="BP436">
        <v>1.8280000000000001</v>
      </c>
      <c r="BQ436" s="3">
        <f t="shared" si="106"/>
        <v>17.862884228691065</v>
      </c>
      <c r="BR436" s="3">
        <f t="shared" si="107"/>
        <v>-12.137968416499543</v>
      </c>
      <c r="BS436">
        <f t="shared" si="100"/>
        <v>21.596594876219733</v>
      </c>
    </row>
    <row r="437" spans="1:71" x14ac:dyDescent="0.2">
      <c r="A437">
        <v>2135.3000000000002</v>
      </c>
      <c r="B437">
        <v>249.64</v>
      </c>
      <c r="C437">
        <v>1.2190000000000001</v>
      </c>
      <c r="D437">
        <v>22.12</v>
      </c>
      <c r="E437">
        <v>-14.42</v>
      </c>
      <c r="G437">
        <v>2039</v>
      </c>
      <c r="H437">
        <v>250.51</v>
      </c>
      <c r="I437">
        <v>1.8280000000000001</v>
      </c>
      <c r="J437">
        <v>18.690000000000001</v>
      </c>
      <c r="K437">
        <v>-12.7</v>
      </c>
      <c r="M437">
        <v>2042.5</v>
      </c>
      <c r="N437">
        <v>250.48</v>
      </c>
      <c r="O437">
        <v>1.8280000000000001</v>
      </c>
      <c r="P437">
        <v>18.690000000000001</v>
      </c>
      <c r="Q437">
        <v>-12.7</v>
      </c>
      <c r="R437">
        <f t="shared" si="108"/>
        <v>22.596594876219736</v>
      </c>
      <c r="T437">
        <f t="shared" si="96"/>
        <v>14.886772379592303</v>
      </c>
      <c r="U437" s="3">
        <f t="shared" si="97"/>
        <v>2042.5</v>
      </c>
      <c r="AK437">
        <v>2042.5</v>
      </c>
      <c r="AL437">
        <v>250.48</v>
      </c>
      <c r="AM437">
        <v>1.8280000000000001</v>
      </c>
      <c r="AN437">
        <v>18.690000000000001</v>
      </c>
      <c r="AO437">
        <v>-12.7</v>
      </c>
      <c r="AR437">
        <v>2128</v>
      </c>
      <c r="AW437">
        <v>2046</v>
      </c>
      <c r="AX437">
        <v>250.35</v>
      </c>
      <c r="AY437">
        <v>1.829</v>
      </c>
      <c r="AZ437">
        <v>18.88</v>
      </c>
      <c r="BA437">
        <v>-12.78</v>
      </c>
      <c r="BB437">
        <f t="shared" si="98"/>
        <v>22.798745579526958</v>
      </c>
      <c r="BC437">
        <f t="shared" si="101"/>
        <v>21.798745579526958</v>
      </c>
      <c r="BD437">
        <f t="shared" si="102"/>
        <v>18.05188426292392</v>
      </c>
      <c r="BE437">
        <f t="shared" si="103"/>
        <v>-12.219442843229221</v>
      </c>
      <c r="BF437">
        <f t="shared" si="104"/>
        <v>21.798745579526958</v>
      </c>
      <c r="BH437">
        <f t="shared" si="105"/>
        <v>0.59505844752421921</v>
      </c>
      <c r="BI437">
        <f t="shared" si="99"/>
        <v>2.1658547743191159</v>
      </c>
      <c r="BN437">
        <v>2042.5</v>
      </c>
      <c r="BO437">
        <v>250.48</v>
      </c>
      <c r="BP437">
        <v>1.8280000000000001</v>
      </c>
      <c r="BQ437" s="3">
        <f t="shared" si="106"/>
        <v>17.862884228691065</v>
      </c>
      <c r="BR437" s="3">
        <f t="shared" si="107"/>
        <v>-12.137968416499543</v>
      </c>
      <c r="BS437">
        <f t="shared" si="100"/>
        <v>21.596594876219733</v>
      </c>
    </row>
    <row r="438" spans="1:71" x14ac:dyDescent="0.2">
      <c r="A438">
        <v>2137.9</v>
      </c>
      <c r="B438">
        <v>249.71</v>
      </c>
      <c r="C438">
        <v>1.218</v>
      </c>
      <c r="D438">
        <v>22.28</v>
      </c>
      <c r="E438">
        <v>-14.53</v>
      </c>
      <c r="G438">
        <v>2042.5</v>
      </c>
      <c r="H438">
        <v>250.48</v>
      </c>
      <c r="I438">
        <v>1.8280000000000001</v>
      </c>
      <c r="J438">
        <v>18.690000000000001</v>
      </c>
      <c r="K438">
        <v>-12.7</v>
      </c>
      <c r="M438">
        <v>2046</v>
      </c>
      <c r="N438">
        <v>250.35</v>
      </c>
      <c r="O438">
        <v>1.829</v>
      </c>
      <c r="P438">
        <v>18.88</v>
      </c>
      <c r="Q438">
        <v>-12.78</v>
      </c>
      <c r="R438">
        <f t="shared" si="108"/>
        <v>22.798745579526958</v>
      </c>
      <c r="T438">
        <f t="shared" si="96"/>
        <v>14.889340559258423</v>
      </c>
      <c r="U438" s="3">
        <f t="shared" si="97"/>
        <v>2046</v>
      </c>
      <c r="AK438">
        <v>2046</v>
      </c>
      <c r="AL438">
        <v>250.35</v>
      </c>
      <c r="AM438">
        <v>1.829</v>
      </c>
      <c r="AN438">
        <v>18.88</v>
      </c>
      <c r="AO438">
        <v>-12.78</v>
      </c>
      <c r="AR438">
        <v>2132</v>
      </c>
      <c r="AW438">
        <v>2049.5</v>
      </c>
      <c r="AX438">
        <v>250.32</v>
      </c>
      <c r="AY438">
        <v>1.829</v>
      </c>
      <c r="AZ438">
        <v>18.96</v>
      </c>
      <c r="BA438">
        <v>-12.84</v>
      </c>
      <c r="BB438">
        <f t="shared" si="98"/>
        <v>22.898628779907327</v>
      </c>
      <c r="BC438">
        <f t="shared" si="101"/>
        <v>21.898628779907327</v>
      </c>
      <c r="BD438">
        <f t="shared" si="102"/>
        <v>18.132002822429406</v>
      </c>
      <c r="BE438">
        <f t="shared" si="103"/>
        <v>-12.279267734176875</v>
      </c>
      <c r="BF438">
        <f t="shared" si="104"/>
        <v>21.89862877990732</v>
      </c>
      <c r="BH438">
        <f t="shared" si="105"/>
        <v>0.59526991746705027</v>
      </c>
      <c r="BI438">
        <f t="shared" si="99"/>
        <v>2.1660662442619465</v>
      </c>
      <c r="BN438">
        <v>2046</v>
      </c>
      <c r="BO438">
        <v>250.35</v>
      </c>
      <c r="BP438">
        <v>1.829</v>
      </c>
      <c r="BQ438" s="3">
        <f t="shared" si="106"/>
        <v>18.05188426292392</v>
      </c>
      <c r="BR438" s="3">
        <f t="shared" si="107"/>
        <v>-12.219442843229221</v>
      </c>
      <c r="BS438">
        <f t="shared" si="100"/>
        <v>21.798745579526958</v>
      </c>
    </row>
    <row r="439" spans="1:71" x14ac:dyDescent="0.2">
      <c r="A439">
        <v>2140.6</v>
      </c>
      <c r="B439">
        <v>249.78</v>
      </c>
      <c r="C439">
        <v>1.218</v>
      </c>
      <c r="D439">
        <v>22.37</v>
      </c>
      <c r="E439">
        <v>-14.58</v>
      </c>
      <c r="G439">
        <v>2046</v>
      </c>
      <c r="H439">
        <v>250.35</v>
      </c>
      <c r="I439">
        <v>1.829</v>
      </c>
      <c r="J439">
        <v>18.88</v>
      </c>
      <c r="K439">
        <v>-12.78</v>
      </c>
      <c r="M439">
        <v>2049.5</v>
      </c>
      <c r="N439">
        <v>250.32</v>
      </c>
      <c r="O439">
        <v>1.829</v>
      </c>
      <c r="P439">
        <v>18.96</v>
      </c>
      <c r="Q439">
        <v>-12.84</v>
      </c>
      <c r="R439">
        <f t="shared" si="108"/>
        <v>22.898628779907327</v>
      </c>
      <c r="T439">
        <f t="shared" si="96"/>
        <v>14.891904349407653</v>
      </c>
      <c r="U439" s="3">
        <f t="shared" si="97"/>
        <v>2049.5</v>
      </c>
      <c r="AK439">
        <v>2049.5</v>
      </c>
      <c r="AL439">
        <v>250.32</v>
      </c>
      <c r="AM439">
        <v>1.829</v>
      </c>
      <c r="AN439">
        <v>18.96</v>
      </c>
      <c r="AO439">
        <v>-12.84</v>
      </c>
      <c r="AR439">
        <v>2135.3000000000002</v>
      </c>
      <c r="AW439">
        <v>2053</v>
      </c>
      <c r="AX439">
        <v>250.29</v>
      </c>
      <c r="AY439">
        <v>1.829</v>
      </c>
      <c r="AZ439">
        <v>19.149999999999999</v>
      </c>
      <c r="BA439">
        <v>-12.92</v>
      </c>
      <c r="BB439">
        <f t="shared" si="98"/>
        <v>23.100841975997323</v>
      </c>
      <c r="BC439">
        <f t="shared" si="101"/>
        <v>22.100841975997323</v>
      </c>
      <c r="BD439">
        <f t="shared" si="102"/>
        <v>18.321025886420173</v>
      </c>
      <c r="BE439">
        <f t="shared" si="103"/>
        <v>-12.360713026242747</v>
      </c>
      <c r="BF439">
        <f t="shared" si="104"/>
        <v>22.100841975997323</v>
      </c>
      <c r="BH439">
        <f t="shared" si="105"/>
        <v>0.59352541928889047</v>
      </c>
      <c r="BI439">
        <f t="shared" si="99"/>
        <v>2.1643217460837869</v>
      </c>
      <c r="BN439">
        <v>2049.5</v>
      </c>
      <c r="BO439">
        <v>250.32</v>
      </c>
      <c r="BP439">
        <v>1.829</v>
      </c>
      <c r="BQ439" s="3">
        <f t="shared" si="106"/>
        <v>18.132002822429406</v>
      </c>
      <c r="BR439" s="3">
        <f t="shared" si="107"/>
        <v>-12.279267734176875</v>
      </c>
      <c r="BS439">
        <f t="shared" si="100"/>
        <v>21.89862877990732</v>
      </c>
    </row>
    <row r="440" spans="1:71" x14ac:dyDescent="0.2">
      <c r="A440">
        <v>2143.3000000000002</v>
      </c>
      <c r="B440">
        <v>249.85</v>
      </c>
      <c r="C440">
        <v>0.60899999999999999</v>
      </c>
      <c r="D440">
        <v>22.56</v>
      </c>
      <c r="E440">
        <v>-14.65</v>
      </c>
      <c r="G440">
        <v>2049.5</v>
      </c>
      <c r="H440">
        <v>250.32</v>
      </c>
      <c r="I440">
        <v>1.829</v>
      </c>
      <c r="J440">
        <v>18.96</v>
      </c>
      <c r="K440">
        <v>-12.84</v>
      </c>
      <c r="M440">
        <v>2053</v>
      </c>
      <c r="N440">
        <v>250.29</v>
      </c>
      <c r="O440">
        <v>1.829</v>
      </c>
      <c r="P440">
        <v>19.149999999999999</v>
      </c>
      <c r="Q440">
        <v>-12.92</v>
      </c>
      <c r="R440">
        <f t="shared" si="108"/>
        <v>23.100841975997323</v>
      </c>
      <c r="T440">
        <f t="shared" si="96"/>
        <v>14.894463765019466</v>
      </c>
      <c r="U440" s="3">
        <f t="shared" si="97"/>
        <v>2053</v>
      </c>
      <c r="AK440">
        <v>2053</v>
      </c>
      <c r="AL440">
        <v>250.29</v>
      </c>
      <c r="AM440">
        <v>1.829</v>
      </c>
      <c r="AN440">
        <v>19.149999999999999</v>
      </c>
      <c r="AO440">
        <v>-12.92</v>
      </c>
      <c r="AR440">
        <v>2137.9</v>
      </c>
      <c r="AW440">
        <v>2056.4</v>
      </c>
      <c r="AX440">
        <v>250.26</v>
      </c>
      <c r="AY440">
        <v>1.829</v>
      </c>
      <c r="AZ440">
        <v>19.23</v>
      </c>
      <c r="BA440">
        <v>-12.97</v>
      </c>
      <c r="BB440">
        <f t="shared" si="98"/>
        <v>23.195124487702152</v>
      </c>
      <c r="BC440">
        <f t="shared" si="101"/>
        <v>22.195124487702152</v>
      </c>
      <c r="BD440">
        <f t="shared" si="102"/>
        <v>18.400946462900187</v>
      </c>
      <c r="BE440">
        <f t="shared" si="103"/>
        <v>-12.410830765669029</v>
      </c>
      <c r="BF440">
        <f t="shared" si="104"/>
        <v>22.195124487702152</v>
      </c>
      <c r="BH440">
        <f t="shared" si="105"/>
        <v>0.59338339581174071</v>
      </c>
      <c r="BI440">
        <f t="shared" si="99"/>
        <v>2.1641797226066375</v>
      </c>
      <c r="BN440">
        <v>2053</v>
      </c>
      <c r="BO440">
        <v>250.29</v>
      </c>
      <c r="BP440">
        <v>1.829</v>
      </c>
      <c r="BQ440" s="3">
        <f t="shared" si="106"/>
        <v>18.321025886420173</v>
      </c>
      <c r="BR440" s="3">
        <f t="shared" si="107"/>
        <v>-12.360713026242747</v>
      </c>
      <c r="BS440">
        <f t="shared" si="100"/>
        <v>22.100841975997323</v>
      </c>
    </row>
    <row r="441" spans="1:71" x14ac:dyDescent="0.2">
      <c r="A441">
        <v>2146</v>
      </c>
      <c r="B441">
        <v>249.91</v>
      </c>
      <c r="C441">
        <v>0.60799999999999998</v>
      </c>
      <c r="D441">
        <v>22.64</v>
      </c>
      <c r="E441">
        <v>-14.71</v>
      </c>
      <c r="G441">
        <v>2053</v>
      </c>
      <c r="H441">
        <v>250.29</v>
      </c>
      <c r="I441">
        <v>1.829</v>
      </c>
      <c r="J441">
        <v>19.149999999999999</v>
      </c>
      <c r="K441">
        <v>-12.92</v>
      </c>
      <c r="M441">
        <v>2056.4</v>
      </c>
      <c r="N441">
        <v>250.26</v>
      </c>
      <c r="O441">
        <v>1.829</v>
      </c>
      <c r="P441">
        <v>19.23</v>
      </c>
      <c r="Q441">
        <v>-12.97</v>
      </c>
      <c r="R441">
        <f t="shared" si="108"/>
        <v>23.195124487702152</v>
      </c>
      <c r="T441">
        <f t="shared" si="96"/>
        <v>14.896945879763091</v>
      </c>
      <c r="U441" s="3">
        <f t="shared" si="97"/>
        <v>2056.4</v>
      </c>
      <c r="AK441">
        <v>2056.4</v>
      </c>
      <c r="AL441">
        <v>250.26</v>
      </c>
      <c r="AM441">
        <v>1.829</v>
      </c>
      <c r="AN441">
        <v>19.23</v>
      </c>
      <c r="AO441">
        <v>-12.97</v>
      </c>
      <c r="AR441">
        <v>2140.6</v>
      </c>
      <c r="AW441">
        <v>2059.9</v>
      </c>
      <c r="AX441">
        <v>250.13</v>
      </c>
      <c r="AY441">
        <v>1.829</v>
      </c>
      <c r="AZ441">
        <v>19.420000000000002</v>
      </c>
      <c r="BA441">
        <v>-13.05</v>
      </c>
      <c r="BB441">
        <f t="shared" si="98"/>
        <v>23.397412250075863</v>
      </c>
      <c r="BC441">
        <f t="shared" si="101"/>
        <v>22.397412250075863</v>
      </c>
      <c r="BD441">
        <f t="shared" si="102"/>
        <v>18.589993681675757</v>
      </c>
      <c r="BE441">
        <f t="shared" si="103"/>
        <v>-12.492246011630726</v>
      </c>
      <c r="BF441">
        <f t="shared" si="104"/>
        <v>22.397412250075863</v>
      </c>
      <c r="BH441">
        <f t="shared" si="105"/>
        <v>0.59167731436593063</v>
      </c>
      <c r="BI441">
        <f t="shared" si="99"/>
        <v>2.1624736411608274</v>
      </c>
      <c r="BN441">
        <v>2056.4</v>
      </c>
      <c r="BO441">
        <v>250.26</v>
      </c>
      <c r="BP441">
        <v>1.829</v>
      </c>
      <c r="BQ441" s="3">
        <f t="shared" si="106"/>
        <v>18.400946462900187</v>
      </c>
      <c r="BR441" s="3">
        <f t="shared" si="107"/>
        <v>-12.410830765669029</v>
      </c>
      <c r="BS441">
        <f t="shared" si="100"/>
        <v>22.195124487702152</v>
      </c>
    </row>
    <row r="442" spans="1:71" x14ac:dyDescent="0.2">
      <c r="A442">
        <v>2148.6</v>
      </c>
      <c r="B442">
        <v>249.98</v>
      </c>
      <c r="C442">
        <v>0.60799999999999998</v>
      </c>
      <c r="D442">
        <v>22.81</v>
      </c>
      <c r="E442">
        <v>-14.81</v>
      </c>
      <c r="G442">
        <v>2056.4</v>
      </c>
      <c r="H442">
        <v>250.26</v>
      </c>
      <c r="I442">
        <v>1.829</v>
      </c>
      <c r="J442">
        <v>19.23</v>
      </c>
      <c r="K442">
        <v>-12.97</v>
      </c>
      <c r="M442">
        <v>2059.9</v>
      </c>
      <c r="N442">
        <v>250.13</v>
      </c>
      <c r="O442">
        <v>1.829</v>
      </c>
      <c r="P442">
        <v>19.420000000000002</v>
      </c>
      <c r="Q442">
        <v>-13.05</v>
      </c>
      <c r="R442">
        <f t="shared" si="108"/>
        <v>23.397412250075863</v>
      </c>
      <c r="T442">
        <f t="shared" si="96"/>
        <v>14.8994967148651</v>
      </c>
      <c r="U442" s="3">
        <f t="shared" si="97"/>
        <v>2059.9</v>
      </c>
      <c r="AK442">
        <v>2059.9</v>
      </c>
      <c r="AL442">
        <v>250.13</v>
      </c>
      <c r="AM442">
        <v>1.829</v>
      </c>
      <c r="AN442">
        <v>19.420000000000002</v>
      </c>
      <c r="AO442">
        <v>-13.05</v>
      </c>
      <c r="AR442">
        <v>2143.3000000000002</v>
      </c>
      <c r="AW442">
        <v>2063.4</v>
      </c>
      <c r="AX442">
        <v>250.1</v>
      </c>
      <c r="AY442">
        <v>1.829</v>
      </c>
      <c r="AZ442">
        <v>19.510000000000002</v>
      </c>
      <c r="BA442">
        <v>-13.11</v>
      </c>
      <c r="BB442">
        <f t="shared" si="98"/>
        <v>23.505578061387901</v>
      </c>
      <c r="BC442">
        <f t="shared" si="101"/>
        <v>22.505578061387901</v>
      </c>
      <c r="BD442">
        <f t="shared" si="102"/>
        <v>18.67998425016194</v>
      </c>
      <c r="BE442">
        <f t="shared" si="103"/>
        <v>-12.552260047135976</v>
      </c>
      <c r="BF442">
        <f t="shared" si="104"/>
        <v>22.505578061387897</v>
      </c>
      <c r="BH442">
        <f t="shared" si="105"/>
        <v>0.59166040434343481</v>
      </c>
      <c r="BI442">
        <f t="shared" si="99"/>
        <v>2.1624567311383309</v>
      </c>
      <c r="BN442">
        <v>2059.9</v>
      </c>
      <c r="BO442">
        <v>250.13</v>
      </c>
      <c r="BP442">
        <v>1.829</v>
      </c>
      <c r="BQ442" s="3">
        <f t="shared" si="106"/>
        <v>18.589993681675757</v>
      </c>
      <c r="BR442" s="3">
        <f t="shared" si="107"/>
        <v>-12.492246011630726</v>
      </c>
      <c r="BS442">
        <f t="shared" si="100"/>
        <v>22.397412250075863</v>
      </c>
    </row>
    <row r="443" spans="1:71" x14ac:dyDescent="0.2">
      <c r="A443">
        <v>2151.3000000000002</v>
      </c>
      <c r="B443">
        <v>249.96</v>
      </c>
      <c r="C443">
        <v>0.60799999999999998</v>
      </c>
      <c r="D443">
        <v>22.95</v>
      </c>
      <c r="E443">
        <v>-14.79</v>
      </c>
      <c r="G443">
        <v>2059.9</v>
      </c>
      <c r="H443">
        <v>250.13</v>
      </c>
      <c r="I443">
        <v>1.829</v>
      </c>
      <c r="J443">
        <v>19.420000000000002</v>
      </c>
      <c r="K443">
        <v>-13.05</v>
      </c>
      <c r="M443">
        <v>2063.4</v>
      </c>
      <c r="N443">
        <v>250.1</v>
      </c>
      <c r="O443">
        <v>1.829</v>
      </c>
      <c r="P443">
        <v>19.510000000000002</v>
      </c>
      <c r="Q443">
        <v>-13.11</v>
      </c>
      <c r="R443">
        <f t="shared" si="108"/>
        <v>23.505578061387901</v>
      </c>
      <c r="T443">
        <f t="shared" si="96"/>
        <v>14.90204321949048</v>
      </c>
      <c r="U443" s="3">
        <f t="shared" si="97"/>
        <v>2063.4</v>
      </c>
      <c r="AK443">
        <v>2063.4</v>
      </c>
      <c r="AL443">
        <v>250.1</v>
      </c>
      <c r="AM443">
        <v>1.829</v>
      </c>
      <c r="AN443">
        <v>19.510000000000002</v>
      </c>
      <c r="AO443">
        <v>-13.11</v>
      </c>
      <c r="AR443">
        <v>2146</v>
      </c>
      <c r="AW443">
        <v>2066.9</v>
      </c>
      <c r="AX443">
        <v>250.07</v>
      </c>
      <c r="AY443">
        <v>1.829</v>
      </c>
      <c r="AZ443">
        <v>19.690000000000001</v>
      </c>
      <c r="BA443">
        <v>-13.18</v>
      </c>
      <c r="BB443">
        <f t="shared" si="98"/>
        <v>23.694060437164417</v>
      </c>
      <c r="BC443">
        <f t="shared" si="101"/>
        <v>22.694060437164417</v>
      </c>
      <c r="BD443">
        <f t="shared" si="102"/>
        <v>18.858990049121513</v>
      </c>
      <c r="BE443">
        <f t="shared" si="103"/>
        <v>-12.623742450351525</v>
      </c>
      <c r="BF443">
        <f t="shared" si="104"/>
        <v>22.694060437164421</v>
      </c>
      <c r="BH443">
        <f t="shared" si="105"/>
        <v>0.58987547973771703</v>
      </c>
      <c r="BI443">
        <f t="shared" si="99"/>
        <v>2.1606718065326138</v>
      </c>
      <c r="BN443">
        <v>2063.4</v>
      </c>
      <c r="BO443">
        <v>250.1</v>
      </c>
      <c r="BP443">
        <v>1.829</v>
      </c>
      <c r="BQ443" s="3">
        <f t="shared" si="106"/>
        <v>18.67998425016194</v>
      </c>
      <c r="BR443" s="3">
        <f t="shared" si="107"/>
        <v>-12.552260047135976</v>
      </c>
      <c r="BS443">
        <f t="shared" si="100"/>
        <v>22.505578061387897</v>
      </c>
    </row>
    <row r="444" spans="1:71" x14ac:dyDescent="0.2">
      <c r="A444">
        <v>2154</v>
      </c>
      <c r="B444">
        <v>250.03</v>
      </c>
      <c r="C444">
        <v>0.60799999999999998</v>
      </c>
      <c r="D444">
        <v>22.97</v>
      </c>
      <c r="E444">
        <v>-14.75</v>
      </c>
      <c r="G444">
        <v>2063.4</v>
      </c>
      <c r="H444">
        <v>250.1</v>
      </c>
      <c r="I444">
        <v>1.829</v>
      </c>
      <c r="J444">
        <v>19.510000000000002</v>
      </c>
      <c r="K444">
        <v>-13.11</v>
      </c>
      <c r="M444">
        <v>2066.9</v>
      </c>
      <c r="N444">
        <v>250.07</v>
      </c>
      <c r="O444">
        <v>1.829</v>
      </c>
      <c r="P444">
        <v>19.690000000000001</v>
      </c>
      <c r="Q444">
        <v>-13.18</v>
      </c>
      <c r="R444">
        <f t="shared" si="108"/>
        <v>23.694060437164417</v>
      </c>
      <c r="T444">
        <f t="shared" si="96"/>
        <v>14.904585408317752</v>
      </c>
      <c r="U444" s="3">
        <f t="shared" si="97"/>
        <v>2066.9</v>
      </c>
      <c r="AK444">
        <v>2066.9</v>
      </c>
      <c r="AL444">
        <v>250.07</v>
      </c>
      <c r="AM444">
        <v>1.829</v>
      </c>
      <c r="AN444">
        <v>19.690000000000001</v>
      </c>
      <c r="AO444">
        <v>-13.18</v>
      </c>
      <c r="AR444">
        <v>2148.6</v>
      </c>
      <c r="AW444">
        <v>2070.4</v>
      </c>
      <c r="AX444">
        <v>250.04</v>
      </c>
      <c r="AY444">
        <v>1.829</v>
      </c>
      <c r="AZ444">
        <v>19.86</v>
      </c>
      <c r="BA444">
        <v>-13.3</v>
      </c>
      <c r="BB444">
        <f t="shared" si="98"/>
        <v>23.9020835911851</v>
      </c>
      <c r="BC444">
        <f t="shared" si="101"/>
        <v>22.9020835911851</v>
      </c>
      <c r="BD444">
        <f t="shared" si="102"/>
        <v>19.029110093509829</v>
      </c>
      <c r="BE444">
        <f t="shared" si="103"/>
        <v>-12.743563154263882</v>
      </c>
      <c r="BF444">
        <f t="shared" si="104"/>
        <v>22.902083591185097</v>
      </c>
      <c r="BH444">
        <f t="shared" si="105"/>
        <v>0.5900912521696694</v>
      </c>
      <c r="BI444">
        <f t="shared" si="99"/>
        <v>2.1608875789645658</v>
      </c>
      <c r="BN444">
        <v>2066.9</v>
      </c>
      <c r="BO444">
        <v>250.07</v>
      </c>
      <c r="BP444">
        <v>1.829</v>
      </c>
      <c r="BQ444" s="3">
        <f t="shared" si="106"/>
        <v>18.858990049121513</v>
      </c>
      <c r="BR444" s="3">
        <f t="shared" si="107"/>
        <v>-12.623742450351525</v>
      </c>
      <c r="BS444">
        <f t="shared" si="100"/>
        <v>22.694060437164421</v>
      </c>
    </row>
    <row r="445" spans="1:71" x14ac:dyDescent="0.2">
      <c r="A445">
        <v>2156.6</v>
      </c>
      <c r="B445">
        <v>250</v>
      </c>
      <c r="C445">
        <v>0.60799999999999998</v>
      </c>
      <c r="D445">
        <v>23.08</v>
      </c>
      <c r="E445">
        <v>-14.76</v>
      </c>
      <c r="G445">
        <v>2066.9</v>
      </c>
      <c r="H445">
        <v>250.07</v>
      </c>
      <c r="I445">
        <v>1.829</v>
      </c>
      <c r="J445">
        <v>19.690000000000001</v>
      </c>
      <c r="K445">
        <v>-13.18</v>
      </c>
      <c r="M445">
        <v>2070.4</v>
      </c>
      <c r="N445">
        <v>250.04</v>
      </c>
      <c r="O445">
        <v>1.829</v>
      </c>
      <c r="P445">
        <v>19.86</v>
      </c>
      <c r="Q445">
        <v>-13.3</v>
      </c>
      <c r="R445">
        <f t="shared" si="108"/>
        <v>23.9020835911851</v>
      </c>
      <c r="T445">
        <f t="shared" si="96"/>
        <v>14.907123295950939</v>
      </c>
      <c r="U445" s="3">
        <f t="shared" si="97"/>
        <v>2070.4</v>
      </c>
      <c r="AK445">
        <v>2070.4</v>
      </c>
      <c r="AL445">
        <v>250.04</v>
      </c>
      <c r="AM445">
        <v>1.829</v>
      </c>
      <c r="AN445">
        <v>19.86</v>
      </c>
      <c r="AO445">
        <v>-13.3</v>
      </c>
      <c r="AR445">
        <v>2151.3000000000002</v>
      </c>
      <c r="AW445">
        <v>2073.9</v>
      </c>
      <c r="AX445">
        <v>249.91</v>
      </c>
      <c r="AY445">
        <v>1.83</v>
      </c>
      <c r="AZ445">
        <v>19.940000000000001</v>
      </c>
      <c r="BA445">
        <v>-13.35</v>
      </c>
      <c r="BB445">
        <f t="shared" si="98"/>
        <v>23.996376809843607</v>
      </c>
      <c r="BC445">
        <f t="shared" si="101"/>
        <v>22.996376809843607</v>
      </c>
      <c r="BD445">
        <f t="shared" si="102"/>
        <v>19.109041219930326</v>
      </c>
      <c r="BE445">
        <f t="shared" si="103"/>
        <v>-12.793666012340511</v>
      </c>
      <c r="BF445">
        <f t="shared" si="104"/>
        <v>22.996376809843611</v>
      </c>
      <c r="BH445">
        <f t="shared" si="105"/>
        <v>0.58996746463434646</v>
      </c>
      <c r="BI445">
        <f t="shared" si="99"/>
        <v>2.1607637914292432</v>
      </c>
      <c r="BN445">
        <v>2070.4</v>
      </c>
      <c r="BO445">
        <v>250.04</v>
      </c>
      <c r="BP445">
        <v>1.829</v>
      </c>
      <c r="BQ445" s="3">
        <f t="shared" si="106"/>
        <v>19.029110093509829</v>
      </c>
      <c r="BR445" s="3">
        <f t="shared" si="107"/>
        <v>-12.743563154263882</v>
      </c>
      <c r="BS445">
        <f t="shared" si="100"/>
        <v>22.902083591185097</v>
      </c>
    </row>
    <row r="446" spans="1:71" x14ac:dyDescent="0.2">
      <c r="A446">
        <v>2159.3000000000002</v>
      </c>
      <c r="B446">
        <v>249.98</v>
      </c>
      <c r="C446">
        <v>0.60799999999999998</v>
      </c>
      <c r="D446">
        <v>23.11</v>
      </c>
      <c r="E446">
        <v>-14.72</v>
      </c>
      <c r="G446">
        <v>2070.4</v>
      </c>
      <c r="H446">
        <v>250.04</v>
      </c>
      <c r="I446">
        <v>1.829</v>
      </c>
      <c r="J446">
        <v>19.86</v>
      </c>
      <c r="K446">
        <v>-13.3</v>
      </c>
      <c r="M446">
        <v>2073.9</v>
      </c>
      <c r="N446">
        <v>249.91</v>
      </c>
      <c r="O446">
        <v>1.83</v>
      </c>
      <c r="P446">
        <v>19.940000000000001</v>
      </c>
      <c r="Q446">
        <v>-13.35</v>
      </c>
      <c r="R446">
        <f t="shared" si="108"/>
        <v>23.996376809843607</v>
      </c>
      <c r="T446">
        <f t="shared" si="96"/>
        <v>14.90965689692006</v>
      </c>
      <c r="U446" s="3">
        <f t="shared" si="97"/>
        <v>2073.9</v>
      </c>
      <c r="AK446">
        <v>2073.9</v>
      </c>
      <c r="AL446">
        <v>249.91</v>
      </c>
      <c r="AM446">
        <v>1.83</v>
      </c>
      <c r="AN446">
        <v>19.940000000000001</v>
      </c>
      <c r="AO446">
        <v>-13.35</v>
      </c>
      <c r="AR446">
        <v>2154</v>
      </c>
      <c r="AW446">
        <v>2077.4</v>
      </c>
      <c r="AX446">
        <v>249.87</v>
      </c>
      <c r="AY446">
        <v>1.83</v>
      </c>
      <c r="AZ446">
        <v>20.13</v>
      </c>
      <c r="BA446">
        <v>-13.43</v>
      </c>
      <c r="BB446">
        <f t="shared" si="98"/>
        <v>24.198797490784536</v>
      </c>
      <c r="BC446">
        <f t="shared" si="101"/>
        <v>23.198797490784536</v>
      </c>
      <c r="BD446">
        <f t="shared" si="102"/>
        <v>19.29814048269688</v>
      </c>
      <c r="BE446">
        <f t="shared" si="103"/>
        <v>-12.875013744789822</v>
      </c>
      <c r="BF446">
        <f t="shared" si="104"/>
        <v>23.198797490784539</v>
      </c>
      <c r="BH446">
        <f t="shared" si="105"/>
        <v>0.5883464430755645</v>
      </c>
      <c r="BI446">
        <f t="shared" si="99"/>
        <v>2.1591427698704613</v>
      </c>
      <c r="BN446">
        <v>2073.9</v>
      </c>
      <c r="BO446">
        <v>249.91</v>
      </c>
      <c r="BP446">
        <v>1.83</v>
      </c>
      <c r="BQ446" s="3">
        <f t="shared" si="106"/>
        <v>19.109041219930326</v>
      </c>
      <c r="BR446" s="3">
        <f t="shared" si="107"/>
        <v>-12.793666012340511</v>
      </c>
      <c r="BS446">
        <f t="shared" si="100"/>
        <v>22.996376809843611</v>
      </c>
    </row>
    <row r="447" spans="1:71" x14ac:dyDescent="0.2">
      <c r="A447">
        <v>2162</v>
      </c>
      <c r="B447">
        <v>249.95</v>
      </c>
      <c r="C447">
        <v>0.60799999999999998</v>
      </c>
      <c r="D447">
        <v>23.24</v>
      </c>
      <c r="E447">
        <v>-14.69</v>
      </c>
      <c r="G447">
        <v>2073.9</v>
      </c>
      <c r="H447">
        <v>249.91</v>
      </c>
      <c r="I447">
        <v>1.83</v>
      </c>
      <c r="J447">
        <v>19.940000000000001</v>
      </c>
      <c r="K447">
        <v>-13.35</v>
      </c>
      <c r="M447">
        <v>2077.4</v>
      </c>
      <c r="N447">
        <v>249.87</v>
      </c>
      <c r="O447">
        <v>1.83</v>
      </c>
      <c r="P447">
        <v>20.13</v>
      </c>
      <c r="Q447">
        <v>-13.43</v>
      </c>
      <c r="R447">
        <f t="shared" si="108"/>
        <v>24.198797490784536</v>
      </c>
      <c r="T447">
        <f t="shared" si="96"/>
        <v>14.912186225681632</v>
      </c>
      <c r="U447" s="3">
        <f t="shared" si="97"/>
        <v>2077.4</v>
      </c>
      <c r="AK447">
        <v>2077.4</v>
      </c>
      <c r="AL447">
        <v>249.87</v>
      </c>
      <c r="AM447">
        <v>1.83</v>
      </c>
      <c r="AN447">
        <v>20.13</v>
      </c>
      <c r="AO447">
        <v>-13.43</v>
      </c>
      <c r="AR447">
        <v>2156.6</v>
      </c>
      <c r="AW447">
        <v>2080.9</v>
      </c>
      <c r="AX447">
        <v>249.85</v>
      </c>
      <c r="AY447">
        <v>1.83</v>
      </c>
      <c r="AZ447">
        <v>20.22</v>
      </c>
      <c r="BA447">
        <v>-13.48</v>
      </c>
      <c r="BB447">
        <f t="shared" si="98"/>
        <v>24.301415596627287</v>
      </c>
      <c r="BC447">
        <f t="shared" si="101"/>
        <v>23.301415596627287</v>
      </c>
      <c r="BD447">
        <f t="shared" si="102"/>
        <v>19.387949705662155</v>
      </c>
      <c r="BE447">
        <f t="shared" si="103"/>
        <v>-12.925299803774765</v>
      </c>
      <c r="BF447">
        <f t="shared" si="104"/>
        <v>23.301415596627283</v>
      </c>
      <c r="BH447">
        <f t="shared" si="105"/>
        <v>0.58800260354756739</v>
      </c>
      <c r="BI447">
        <f t="shared" si="99"/>
        <v>2.158798930342464</v>
      </c>
      <c r="BN447">
        <v>2077.4</v>
      </c>
      <c r="BO447">
        <v>249.87</v>
      </c>
      <c r="BP447">
        <v>1.83</v>
      </c>
      <c r="BQ447" s="3">
        <f t="shared" si="106"/>
        <v>19.29814048269688</v>
      </c>
      <c r="BR447" s="3">
        <f t="shared" si="107"/>
        <v>-12.875013744789822</v>
      </c>
      <c r="BS447">
        <f t="shared" si="100"/>
        <v>23.198797490784539</v>
      </c>
    </row>
    <row r="448" spans="1:71" x14ac:dyDescent="0.2">
      <c r="A448">
        <v>2164.6999999999998</v>
      </c>
      <c r="B448">
        <v>249.92</v>
      </c>
      <c r="C448">
        <v>0.60799999999999998</v>
      </c>
      <c r="D448">
        <v>23.27</v>
      </c>
      <c r="E448">
        <v>-14.65</v>
      </c>
      <c r="G448">
        <v>2077.4</v>
      </c>
      <c r="H448">
        <v>249.87</v>
      </c>
      <c r="I448">
        <v>1.83</v>
      </c>
      <c r="J448">
        <v>20.13</v>
      </c>
      <c r="K448">
        <v>-13.43</v>
      </c>
      <c r="M448">
        <v>2080.9</v>
      </c>
      <c r="N448">
        <v>249.85</v>
      </c>
      <c r="O448">
        <v>1.83</v>
      </c>
      <c r="P448">
        <v>20.22</v>
      </c>
      <c r="Q448">
        <v>-13.48</v>
      </c>
      <c r="R448">
        <f t="shared" si="108"/>
        <v>24.301415596627287</v>
      </c>
      <c r="T448">
        <f t="shared" si="96"/>
        <v>14.914711296619167</v>
      </c>
      <c r="U448" s="3">
        <f t="shared" si="97"/>
        <v>2080.9</v>
      </c>
      <c r="AK448">
        <v>2080.9</v>
      </c>
      <c r="AL448">
        <v>249.85</v>
      </c>
      <c r="AM448">
        <v>1.83</v>
      </c>
      <c r="AN448">
        <v>20.22</v>
      </c>
      <c r="AO448">
        <v>-13.48</v>
      </c>
      <c r="AR448">
        <v>2159.3000000000002</v>
      </c>
      <c r="AW448">
        <v>2084.8000000000002</v>
      </c>
      <c r="AX448">
        <v>249.81</v>
      </c>
      <c r="AY448">
        <v>1.83</v>
      </c>
      <c r="AZ448">
        <v>20.41</v>
      </c>
      <c r="BA448">
        <v>-13.56</v>
      </c>
      <c r="BB448">
        <f t="shared" si="98"/>
        <v>24.503911932587418</v>
      </c>
      <c r="BC448">
        <f t="shared" si="101"/>
        <v>23.503911932587418</v>
      </c>
      <c r="BD448">
        <f t="shared" si="102"/>
        <v>19.57707176975865</v>
      </c>
      <c r="BE448">
        <f t="shared" si="103"/>
        <v>-13.006618970991045</v>
      </c>
      <c r="BF448">
        <f t="shared" si="104"/>
        <v>23.503911932587418</v>
      </c>
      <c r="BH448">
        <f t="shared" si="105"/>
        <v>0.58641799819588447</v>
      </c>
      <c r="BI448">
        <f t="shared" si="99"/>
        <v>2.1572143249907811</v>
      </c>
      <c r="BN448">
        <v>2080.9</v>
      </c>
      <c r="BO448">
        <v>249.85</v>
      </c>
      <c r="BP448">
        <v>1.83</v>
      </c>
      <c r="BQ448" s="3">
        <f t="shared" si="106"/>
        <v>19.387949705662155</v>
      </c>
      <c r="BR448" s="3">
        <f t="shared" si="107"/>
        <v>-12.925299803774765</v>
      </c>
      <c r="BS448">
        <f t="shared" si="100"/>
        <v>23.301415596627283</v>
      </c>
    </row>
    <row r="449" spans="1:71" x14ac:dyDescent="0.2">
      <c r="A449">
        <v>2167.3000000000002</v>
      </c>
      <c r="B449">
        <v>249.91</v>
      </c>
      <c r="C449">
        <v>0.60799999999999998</v>
      </c>
      <c r="D449">
        <v>23.38</v>
      </c>
      <c r="E449">
        <v>-14.67</v>
      </c>
      <c r="G449">
        <v>2080.9</v>
      </c>
      <c r="H449">
        <v>249.85</v>
      </c>
      <c r="I449">
        <v>1.83</v>
      </c>
      <c r="J449">
        <v>20.22</v>
      </c>
      <c r="K449">
        <v>-13.48</v>
      </c>
      <c r="M449">
        <v>2084.8000000000002</v>
      </c>
      <c r="N449">
        <v>249.81</v>
      </c>
      <c r="O449">
        <v>1.83</v>
      </c>
      <c r="P449">
        <v>20.41</v>
      </c>
      <c r="Q449">
        <v>-13.56</v>
      </c>
      <c r="R449">
        <f t="shared" si="108"/>
        <v>24.503911932587418</v>
      </c>
      <c r="T449">
        <f t="shared" si="96"/>
        <v>14.917519949046937</v>
      </c>
      <c r="U449" s="3">
        <f t="shared" si="97"/>
        <v>2084.8000000000002</v>
      </c>
      <c r="AK449">
        <v>2084.8000000000002</v>
      </c>
      <c r="AL449">
        <v>249.81</v>
      </c>
      <c r="AM449">
        <v>1.83</v>
      </c>
      <c r="AN449">
        <v>20.41</v>
      </c>
      <c r="AO449">
        <v>-13.56</v>
      </c>
      <c r="AR449">
        <v>2162</v>
      </c>
      <c r="AW449">
        <v>2088.8000000000002</v>
      </c>
      <c r="AX449">
        <v>249.77</v>
      </c>
      <c r="AY449">
        <v>1.83</v>
      </c>
      <c r="AZ449">
        <v>20.49</v>
      </c>
      <c r="BA449">
        <v>-13.61</v>
      </c>
      <c r="BB449">
        <f t="shared" si="98"/>
        <v>24.598215382421547</v>
      </c>
      <c r="BC449">
        <f t="shared" si="101"/>
        <v>23.598215382421547</v>
      </c>
      <c r="BD449">
        <f t="shared" si="102"/>
        <v>19.657012741312823</v>
      </c>
      <c r="BE449">
        <f t="shared" si="103"/>
        <v>-13.056707828661178</v>
      </c>
      <c r="BF449">
        <f t="shared" si="104"/>
        <v>23.598215382421543</v>
      </c>
      <c r="BH449">
        <f t="shared" si="105"/>
        <v>0.58631132091166593</v>
      </c>
      <c r="BI449">
        <f t="shared" si="99"/>
        <v>2.1571076477065625</v>
      </c>
      <c r="BN449">
        <v>2084.8000000000002</v>
      </c>
      <c r="BO449">
        <v>249.81</v>
      </c>
      <c r="BP449">
        <v>1.83</v>
      </c>
      <c r="BQ449" s="3">
        <f t="shared" si="106"/>
        <v>19.57707176975865</v>
      </c>
      <c r="BR449" s="3">
        <f t="shared" si="107"/>
        <v>-13.006618970991045</v>
      </c>
      <c r="BS449">
        <f t="shared" si="100"/>
        <v>23.503911932587418</v>
      </c>
    </row>
    <row r="450" spans="1:71" x14ac:dyDescent="0.2">
      <c r="A450">
        <v>2170</v>
      </c>
      <c r="B450">
        <v>249.88</v>
      </c>
      <c r="C450">
        <v>0.60799999999999998</v>
      </c>
      <c r="D450">
        <v>23.49</v>
      </c>
      <c r="E450">
        <v>-14.68</v>
      </c>
      <c r="G450">
        <v>2084.8000000000002</v>
      </c>
      <c r="H450">
        <v>249.81</v>
      </c>
      <c r="I450">
        <v>1.83</v>
      </c>
      <c r="J450">
        <v>20.41</v>
      </c>
      <c r="K450">
        <v>-13.56</v>
      </c>
      <c r="M450">
        <v>2088.8000000000002</v>
      </c>
      <c r="N450">
        <v>249.77</v>
      </c>
      <c r="O450">
        <v>1.83</v>
      </c>
      <c r="P450">
        <v>20.49</v>
      </c>
      <c r="Q450">
        <v>-13.61</v>
      </c>
      <c r="R450">
        <f t="shared" si="108"/>
        <v>24.598215382421547</v>
      </c>
      <c r="T450">
        <f t="shared" ref="T450:T508" si="109">(0.6/0.4) * LN(U450/$W$2)</f>
        <v>14.920395165568445</v>
      </c>
      <c r="U450" s="3">
        <f t="shared" si="97"/>
        <v>2088.8000000000002</v>
      </c>
      <c r="AK450">
        <v>2088.8000000000002</v>
      </c>
      <c r="AL450">
        <v>249.77</v>
      </c>
      <c r="AM450">
        <v>1.83</v>
      </c>
      <c r="AN450">
        <v>20.49</v>
      </c>
      <c r="AO450">
        <v>-13.61</v>
      </c>
      <c r="AR450">
        <v>2164.6999999999998</v>
      </c>
      <c r="AW450">
        <v>2092.6999999999998</v>
      </c>
      <c r="AX450">
        <v>249.74</v>
      </c>
      <c r="AY450">
        <v>1.83</v>
      </c>
      <c r="AZ450">
        <v>20.68</v>
      </c>
      <c r="BA450">
        <v>-13.69</v>
      </c>
      <c r="BB450">
        <f t="shared" si="98"/>
        <v>24.800776197530592</v>
      </c>
      <c r="BC450">
        <f t="shared" si="101"/>
        <v>23.800776197530592</v>
      </c>
      <c r="BD450">
        <f t="shared" si="102"/>
        <v>19.846155130174552</v>
      </c>
      <c r="BE450">
        <f t="shared" si="103"/>
        <v>-13.138001147586534</v>
      </c>
      <c r="BF450">
        <f t="shared" si="104"/>
        <v>23.800776197530588</v>
      </c>
      <c r="BH450">
        <f t="shared" si="105"/>
        <v>0.58475949257371784</v>
      </c>
      <c r="BI450">
        <f t="shared" si="99"/>
        <v>2.1555558193686144</v>
      </c>
      <c r="BN450">
        <v>2088.8000000000002</v>
      </c>
      <c r="BO450">
        <v>249.77</v>
      </c>
      <c r="BP450">
        <v>1.83</v>
      </c>
      <c r="BQ450" s="3">
        <f t="shared" si="106"/>
        <v>19.657012741312823</v>
      </c>
      <c r="BR450" s="3">
        <f t="shared" si="107"/>
        <v>-13.056707828661178</v>
      </c>
      <c r="BS450">
        <f t="shared" si="100"/>
        <v>23.598215382421543</v>
      </c>
    </row>
    <row r="451" spans="1:71" x14ac:dyDescent="0.2">
      <c r="A451">
        <v>2172.6999999999998</v>
      </c>
      <c r="B451">
        <v>249.85</v>
      </c>
      <c r="C451">
        <v>0.60799999999999998</v>
      </c>
      <c r="D451">
        <v>23.54</v>
      </c>
      <c r="E451">
        <v>-14.6</v>
      </c>
      <c r="G451">
        <v>2088.8000000000002</v>
      </c>
      <c r="H451">
        <v>249.77</v>
      </c>
      <c r="I451">
        <v>1.83</v>
      </c>
      <c r="J451">
        <v>20.49</v>
      </c>
      <c r="K451">
        <v>-13.61</v>
      </c>
      <c r="M451">
        <v>2092.6999999999998</v>
      </c>
      <c r="N451">
        <v>249.74</v>
      </c>
      <c r="O451">
        <v>1.83</v>
      </c>
      <c r="P451">
        <v>20.68</v>
      </c>
      <c r="Q451">
        <v>-13.69</v>
      </c>
      <c r="R451">
        <f t="shared" si="108"/>
        <v>24.800776197530592</v>
      </c>
      <c r="T451">
        <f t="shared" si="109"/>
        <v>14.923193205361002</v>
      </c>
      <c r="U451" s="3">
        <f t="shared" ref="U451:U508" si="110">M451</f>
        <v>2092.6999999999998</v>
      </c>
      <c r="AK451">
        <v>2092.6999999999998</v>
      </c>
      <c r="AL451">
        <v>249.74</v>
      </c>
      <c r="AM451">
        <v>1.83</v>
      </c>
      <c r="AN451">
        <v>20.68</v>
      </c>
      <c r="AO451">
        <v>-13.69</v>
      </c>
      <c r="AR451">
        <v>2167.3000000000002</v>
      </c>
      <c r="AW451">
        <v>2096.6</v>
      </c>
      <c r="AX451">
        <v>249.7</v>
      </c>
      <c r="AY451">
        <v>1.83</v>
      </c>
      <c r="AZ451">
        <v>20.76</v>
      </c>
      <c r="BA451">
        <v>-13.74</v>
      </c>
      <c r="BB451">
        <f t="shared" ref="BB451:BB507" si="111">SQRT(POWER(AZ451,2) + POWER(BA451,2))</f>
        <v>24.895083852037938</v>
      </c>
      <c r="BC451">
        <f t="shared" si="101"/>
        <v>23.895083852037938</v>
      </c>
      <c r="BD451">
        <f t="shared" si="102"/>
        <v>19.926100418725824</v>
      </c>
      <c r="BE451">
        <f t="shared" si="103"/>
        <v>-13.188083803145126</v>
      </c>
      <c r="BF451">
        <f t="shared" si="104"/>
        <v>23.895083852037938</v>
      </c>
      <c r="BH451">
        <f t="shared" si="105"/>
        <v>0.58466037000315274</v>
      </c>
      <c r="BI451">
        <f t="shared" ref="BI451:BI507" si="112">ACOS(BA451/BB451)</f>
        <v>2.1554566967980495</v>
      </c>
      <c r="BN451">
        <v>2092.6999999999998</v>
      </c>
      <c r="BO451">
        <v>249.74</v>
      </c>
      <c r="BP451">
        <v>1.83</v>
      </c>
      <c r="BQ451" s="3">
        <f t="shared" si="106"/>
        <v>19.846155130174552</v>
      </c>
      <c r="BR451" s="3">
        <f t="shared" si="107"/>
        <v>-13.138001147586534</v>
      </c>
      <c r="BS451">
        <f t="shared" si="100"/>
        <v>23.800776197530588</v>
      </c>
    </row>
    <row r="452" spans="1:71" x14ac:dyDescent="0.2">
      <c r="A452">
        <v>2175.3000000000002</v>
      </c>
      <c r="B452">
        <v>249.73</v>
      </c>
      <c r="C452">
        <v>0.60799999999999998</v>
      </c>
      <c r="D452">
        <v>23.65</v>
      </c>
      <c r="E452">
        <v>-14.61</v>
      </c>
      <c r="G452">
        <v>2092.6999999999998</v>
      </c>
      <c r="H452">
        <v>249.74</v>
      </c>
      <c r="I452">
        <v>1.83</v>
      </c>
      <c r="J452">
        <v>20.68</v>
      </c>
      <c r="K452">
        <v>-13.69</v>
      </c>
      <c r="M452">
        <v>2096.6</v>
      </c>
      <c r="N452">
        <v>249.7</v>
      </c>
      <c r="O452">
        <v>1.83</v>
      </c>
      <c r="P452">
        <v>20.76</v>
      </c>
      <c r="Q452">
        <v>-13.74</v>
      </c>
      <c r="R452">
        <f t="shared" si="108"/>
        <v>24.895083852037938</v>
      </c>
      <c r="T452">
        <f t="shared" si="109"/>
        <v>14.925986035518774</v>
      </c>
      <c r="U452" s="3">
        <f t="shared" si="110"/>
        <v>2096.6</v>
      </c>
      <c r="AK452">
        <v>2096.6</v>
      </c>
      <c r="AL452">
        <v>249.7</v>
      </c>
      <c r="AM452">
        <v>1.83</v>
      </c>
      <c r="AN452">
        <v>20.76</v>
      </c>
      <c r="AO452">
        <v>-13.74</v>
      </c>
      <c r="AR452">
        <v>2170</v>
      </c>
      <c r="AW452">
        <v>2100.5</v>
      </c>
      <c r="AX452">
        <v>249.76</v>
      </c>
      <c r="AY452">
        <v>1.83</v>
      </c>
      <c r="AZ452">
        <v>20.93</v>
      </c>
      <c r="BA452">
        <v>-13.85</v>
      </c>
      <c r="BB452">
        <f t="shared" si="111"/>
        <v>25.097557650098146</v>
      </c>
      <c r="BC452">
        <f t="shared" si="101"/>
        <v>24.097557650098146</v>
      </c>
      <c r="BD452">
        <f t="shared" si="102"/>
        <v>20.096054311268087</v>
      </c>
      <c r="BE452">
        <f t="shared" si="103"/>
        <v>-13.298153474011604</v>
      </c>
      <c r="BF452">
        <f t="shared" si="104"/>
        <v>24.097557650098146</v>
      </c>
      <c r="BH452">
        <f t="shared" si="105"/>
        <v>0.58457682404394673</v>
      </c>
      <c r="BI452">
        <f t="shared" si="112"/>
        <v>2.1553731508388432</v>
      </c>
      <c r="BN452">
        <v>2096.6</v>
      </c>
      <c r="BO452">
        <v>249.7</v>
      </c>
      <c r="BP452">
        <v>1.83</v>
      </c>
      <c r="BQ452" s="3">
        <f t="shared" si="106"/>
        <v>19.926100418725824</v>
      </c>
      <c r="BR452" s="3">
        <f t="shared" si="107"/>
        <v>-13.188083803145126</v>
      </c>
      <c r="BS452">
        <f t="shared" ref="BS452:BS508" si="113">SQRT(POWER(BQ452,2) + POWER(BR452,2))</f>
        <v>23.895083852037938</v>
      </c>
    </row>
    <row r="453" spans="1:71" x14ac:dyDescent="0.2">
      <c r="A453">
        <v>2178</v>
      </c>
      <c r="B453">
        <v>249.71</v>
      </c>
      <c r="C453">
        <v>0.60799999999999998</v>
      </c>
      <c r="D453">
        <v>23.68</v>
      </c>
      <c r="E453">
        <v>-14.57</v>
      </c>
      <c r="G453">
        <v>2096.6</v>
      </c>
      <c r="H453">
        <v>249.7</v>
      </c>
      <c r="I453">
        <v>1.83</v>
      </c>
      <c r="J453">
        <v>20.76</v>
      </c>
      <c r="K453">
        <v>-13.74</v>
      </c>
      <c r="M453">
        <v>2100.5</v>
      </c>
      <c r="N453">
        <v>249.76</v>
      </c>
      <c r="O453">
        <v>1.83</v>
      </c>
      <c r="P453">
        <v>20.93</v>
      </c>
      <c r="Q453">
        <v>-13.85</v>
      </c>
      <c r="R453">
        <f t="shared" si="108"/>
        <v>25.097557650098146</v>
      </c>
      <c r="T453">
        <f t="shared" si="109"/>
        <v>14.928773675405221</v>
      </c>
      <c r="U453" s="3">
        <f t="shared" si="110"/>
        <v>2100.5</v>
      </c>
      <c r="AK453">
        <v>2100.5</v>
      </c>
      <c r="AL453">
        <v>249.76</v>
      </c>
      <c r="AM453">
        <v>1.83</v>
      </c>
      <c r="AN453">
        <v>20.93</v>
      </c>
      <c r="AO453">
        <v>-13.85</v>
      </c>
      <c r="AR453">
        <v>2172.6999999999998</v>
      </c>
      <c r="AW453">
        <v>2104.5</v>
      </c>
      <c r="AX453">
        <v>249.73</v>
      </c>
      <c r="AY453">
        <v>1.83</v>
      </c>
      <c r="AZ453">
        <v>21.04</v>
      </c>
      <c r="BA453">
        <v>-13.87</v>
      </c>
      <c r="BB453">
        <f t="shared" si="111"/>
        <v>25.200367060818774</v>
      </c>
      <c r="BC453">
        <f t="shared" si="101"/>
        <v>24.200367060818774</v>
      </c>
      <c r="BD453">
        <f t="shared" si="102"/>
        <v>20.2050915262773</v>
      </c>
      <c r="BE453">
        <f t="shared" si="103"/>
        <v>-13.319611191514554</v>
      </c>
      <c r="BF453">
        <f t="shared" si="104"/>
        <v>24.200367060818778</v>
      </c>
      <c r="BH453">
        <f t="shared" si="105"/>
        <v>0.58282985637594686</v>
      </c>
      <c r="BI453">
        <f t="shared" si="112"/>
        <v>2.1536261831708439</v>
      </c>
      <c r="BN453">
        <v>2100.5</v>
      </c>
      <c r="BO453">
        <v>249.76</v>
      </c>
      <c r="BP453">
        <v>1.83</v>
      </c>
      <c r="BQ453" s="3">
        <f t="shared" si="106"/>
        <v>20.096054311268087</v>
      </c>
      <c r="BR453" s="3">
        <f t="shared" si="107"/>
        <v>-13.298153474011604</v>
      </c>
      <c r="BS453">
        <f t="shared" si="113"/>
        <v>24.097557650098146</v>
      </c>
    </row>
    <row r="454" spans="1:71" x14ac:dyDescent="0.2">
      <c r="A454">
        <v>2180.6999999999998</v>
      </c>
      <c r="B454">
        <v>249.68</v>
      </c>
      <c r="C454">
        <v>0.60799999999999998</v>
      </c>
      <c r="D454">
        <v>23.79</v>
      </c>
      <c r="E454">
        <v>-14.58</v>
      </c>
      <c r="G454">
        <v>2100.5</v>
      </c>
      <c r="H454">
        <v>249.76</v>
      </c>
      <c r="I454">
        <v>1.83</v>
      </c>
      <c r="J454">
        <v>20.93</v>
      </c>
      <c r="K454">
        <v>-13.85</v>
      </c>
      <c r="M454">
        <v>2104.5</v>
      </c>
      <c r="N454">
        <v>249.73</v>
      </c>
      <c r="O454">
        <v>1.83</v>
      </c>
      <c r="P454">
        <v>21.04</v>
      </c>
      <c r="Q454">
        <v>-13.87</v>
      </c>
      <c r="R454">
        <f t="shared" si="108"/>
        <v>25.200367060818774</v>
      </c>
      <c r="T454">
        <f t="shared" si="109"/>
        <v>14.931627421807004</v>
      </c>
      <c r="U454" s="3">
        <f t="shared" si="110"/>
        <v>2104.5</v>
      </c>
      <c r="AK454">
        <v>2104.5</v>
      </c>
      <c r="AL454">
        <v>249.73</v>
      </c>
      <c r="AM454">
        <v>1.83</v>
      </c>
      <c r="AN454">
        <v>21.04</v>
      </c>
      <c r="AO454">
        <v>-13.87</v>
      </c>
      <c r="AR454">
        <v>2175.3000000000002</v>
      </c>
      <c r="AW454">
        <v>2108.4</v>
      </c>
      <c r="AX454">
        <v>249.69</v>
      </c>
      <c r="AY454">
        <v>1.83</v>
      </c>
      <c r="AZ454">
        <v>21.21</v>
      </c>
      <c r="BA454">
        <v>-13.98</v>
      </c>
      <c r="BB454">
        <f t="shared" si="111"/>
        <v>25.402844328932932</v>
      </c>
      <c r="BC454">
        <f t="shared" ref="BC454:BC507" si="114">BB454-1</f>
        <v>24.402844328932932</v>
      </c>
      <c r="BD454">
        <f t="shared" ref="BD454:BD507" si="115">COS(BH454) * BC454</f>
        <v>20.375054128374021</v>
      </c>
      <c r="BE454">
        <f t="shared" ref="BE454:BE507" si="116">COS(BI454) * BC454</f>
        <v>-13.429667926198437</v>
      </c>
      <c r="BF454">
        <f t="shared" ref="BF454:BF507" si="117">SQRT(POWER(BD454,2) + POWER(BE454,2))</f>
        <v>24.402844328932936</v>
      </c>
      <c r="BH454">
        <f t="shared" ref="BH454:BH507" si="118">ACOS(AZ454/$BB454)</f>
        <v>0.58276190472014</v>
      </c>
      <c r="BI454">
        <f t="shared" si="112"/>
        <v>2.1535582315150368</v>
      </c>
      <c r="BN454">
        <v>2104.5</v>
      </c>
      <c r="BO454">
        <v>249.73</v>
      </c>
      <c r="BP454">
        <v>1.83</v>
      </c>
      <c r="BQ454" s="3">
        <f t="shared" si="106"/>
        <v>20.2050915262773</v>
      </c>
      <c r="BR454" s="3">
        <f t="shared" si="107"/>
        <v>-13.319611191514554</v>
      </c>
      <c r="BS454">
        <f t="shared" si="113"/>
        <v>24.200367060818778</v>
      </c>
    </row>
    <row r="455" spans="1:71" x14ac:dyDescent="0.2">
      <c r="A455">
        <v>2183.3000000000002</v>
      </c>
      <c r="B455">
        <v>249.66</v>
      </c>
      <c r="C455">
        <v>0.60799999999999998</v>
      </c>
      <c r="D455">
        <v>23.92</v>
      </c>
      <c r="E455">
        <v>-14.55</v>
      </c>
      <c r="G455">
        <v>2104.5</v>
      </c>
      <c r="H455">
        <v>249.73</v>
      </c>
      <c r="I455">
        <v>1.83</v>
      </c>
      <c r="J455">
        <v>21.04</v>
      </c>
      <c r="K455">
        <v>-13.87</v>
      </c>
      <c r="M455">
        <v>2108.4</v>
      </c>
      <c r="N455">
        <v>249.69</v>
      </c>
      <c r="O455">
        <v>1.83</v>
      </c>
      <c r="P455">
        <v>21.21</v>
      </c>
      <c r="Q455">
        <v>-13.98</v>
      </c>
      <c r="R455">
        <f t="shared" si="108"/>
        <v>25.402844328932932</v>
      </c>
      <c r="T455">
        <f t="shared" si="109"/>
        <v>14.934404606962643</v>
      </c>
      <c r="U455" s="3">
        <f t="shared" si="110"/>
        <v>2108.4</v>
      </c>
      <c r="AK455">
        <v>2108.4</v>
      </c>
      <c r="AL455">
        <v>249.69</v>
      </c>
      <c r="AM455">
        <v>1.83</v>
      </c>
      <c r="AN455">
        <v>21.21</v>
      </c>
      <c r="AO455">
        <v>-13.98</v>
      </c>
      <c r="AR455">
        <v>2178</v>
      </c>
      <c r="AW455">
        <v>2112.3000000000002</v>
      </c>
      <c r="AX455">
        <v>249.66</v>
      </c>
      <c r="AY455">
        <v>1.829</v>
      </c>
      <c r="AZ455">
        <v>21.29</v>
      </c>
      <c r="BA455">
        <v>-14.04</v>
      </c>
      <c r="BB455">
        <f t="shared" si="111"/>
        <v>25.502660645509124</v>
      </c>
      <c r="BC455">
        <f t="shared" si="114"/>
        <v>24.502660645509124</v>
      </c>
      <c r="BD455">
        <f t="shared" si="115"/>
        <v>20.455185142996086</v>
      </c>
      <c r="BE455">
        <f t="shared" si="116"/>
        <v>-13.489469206560123</v>
      </c>
      <c r="BF455">
        <f t="shared" si="117"/>
        <v>24.502660645509124</v>
      </c>
      <c r="BH455">
        <f t="shared" si="118"/>
        <v>0.58299992641266551</v>
      </c>
      <c r="BI455">
        <f t="shared" si="112"/>
        <v>2.1537962532075623</v>
      </c>
      <c r="BN455">
        <v>2108.4</v>
      </c>
      <c r="BO455">
        <v>249.69</v>
      </c>
      <c r="BP455">
        <v>1.83</v>
      </c>
      <c r="BQ455" s="3">
        <f t="shared" ref="BQ455:BQ508" si="119">BD454</f>
        <v>20.375054128374021</v>
      </c>
      <c r="BR455" s="3">
        <f t="shared" ref="BR455:BR508" si="120">BE454</f>
        <v>-13.429667926198437</v>
      </c>
      <c r="BS455">
        <f t="shared" si="113"/>
        <v>24.402844328932936</v>
      </c>
    </row>
    <row r="456" spans="1:71" x14ac:dyDescent="0.2">
      <c r="A456">
        <v>2186</v>
      </c>
      <c r="B456">
        <v>249.64</v>
      </c>
      <c r="C456">
        <v>0.60799999999999998</v>
      </c>
      <c r="D456">
        <v>23.95</v>
      </c>
      <c r="E456">
        <v>-14.5</v>
      </c>
      <c r="G456">
        <v>2108.4</v>
      </c>
      <c r="H456">
        <v>249.69</v>
      </c>
      <c r="I456">
        <v>1.83</v>
      </c>
      <c r="J456">
        <v>21.21</v>
      </c>
      <c r="K456">
        <v>-13.98</v>
      </c>
      <c r="M456">
        <v>2112.3000000000002</v>
      </c>
      <c r="N456">
        <v>249.66</v>
      </c>
      <c r="O456">
        <v>1.829</v>
      </c>
      <c r="P456">
        <v>21.29</v>
      </c>
      <c r="Q456">
        <v>-14.04</v>
      </c>
      <c r="R456">
        <f t="shared" si="108"/>
        <v>25.502660645509124</v>
      </c>
      <c r="T456">
        <f t="shared" si="109"/>
        <v>14.937176659780864</v>
      </c>
      <c r="U456" s="3">
        <f t="shared" si="110"/>
        <v>2112.3000000000002</v>
      </c>
      <c r="AK456">
        <v>2112.3000000000002</v>
      </c>
      <c r="AL456">
        <v>249.66</v>
      </c>
      <c r="AM456">
        <v>1.829</v>
      </c>
      <c r="AN456">
        <v>21.29</v>
      </c>
      <c r="AO456">
        <v>-14.04</v>
      </c>
      <c r="AR456">
        <v>2180.6999999999998</v>
      </c>
      <c r="AW456">
        <v>2116.1999999999998</v>
      </c>
      <c r="AX456">
        <v>249.62</v>
      </c>
      <c r="AY456">
        <v>1.829</v>
      </c>
      <c r="AZ456">
        <v>21.48</v>
      </c>
      <c r="BA456">
        <v>-14.11</v>
      </c>
      <c r="BB456">
        <f t="shared" si="111"/>
        <v>25.699854085188889</v>
      </c>
      <c r="BC456">
        <f t="shared" si="114"/>
        <v>24.699854085188889</v>
      </c>
      <c r="BD456">
        <f t="shared" si="115"/>
        <v>20.644197589262614</v>
      </c>
      <c r="BE456">
        <f t="shared" si="116"/>
        <v>-13.560969645460679</v>
      </c>
      <c r="BF456">
        <f t="shared" si="117"/>
        <v>24.699854085188889</v>
      </c>
      <c r="BH456">
        <f t="shared" si="118"/>
        <v>0.58120365802003204</v>
      </c>
      <c r="BI456">
        <f t="shared" si="112"/>
        <v>2.1519999848149287</v>
      </c>
      <c r="BN456">
        <v>2112.3000000000002</v>
      </c>
      <c r="BO456">
        <v>249.66</v>
      </c>
      <c r="BP456">
        <v>1.829</v>
      </c>
      <c r="BQ456" s="3">
        <f t="shared" si="119"/>
        <v>20.455185142996086</v>
      </c>
      <c r="BR456" s="3">
        <f t="shared" si="120"/>
        <v>-13.489469206560123</v>
      </c>
      <c r="BS456">
        <f t="shared" si="113"/>
        <v>24.502660645509124</v>
      </c>
    </row>
    <row r="457" spans="1:71" x14ac:dyDescent="0.2">
      <c r="A457">
        <v>2188.6999999999998</v>
      </c>
      <c r="B457">
        <v>249.61</v>
      </c>
      <c r="C457">
        <v>0.60799999999999998</v>
      </c>
      <c r="D457">
        <v>24.06</v>
      </c>
      <c r="E457">
        <v>-14.51</v>
      </c>
      <c r="G457">
        <v>2112.3000000000002</v>
      </c>
      <c r="H457">
        <v>249.66</v>
      </c>
      <c r="I457">
        <v>1.829</v>
      </c>
      <c r="J457">
        <v>21.29</v>
      </c>
      <c r="K457">
        <v>-14.04</v>
      </c>
      <c r="M457">
        <v>2116.1999999999998</v>
      </c>
      <c r="N457">
        <v>249.62</v>
      </c>
      <c r="O457">
        <v>1.829</v>
      </c>
      <c r="P457">
        <v>21.48</v>
      </c>
      <c r="Q457">
        <v>-14.11</v>
      </c>
      <c r="R457">
        <f t="shared" si="108"/>
        <v>25.699854085188889</v>
      </c>
      <c r="T457">
        <f t="shared" si="109"/>
        <v>14.939943599196159</v>
      </c>
      <c r="U457" s="3">
        <f t="shared" si="110"/>
        <v>2116.1999999999998</v>
      </c>
      <c r="AK457">
        <v>2116.1999999999998</v>
      </c>
      <c r="AL457">
        <v>249.62</v>
      </c>
      <c r="AM457">
        <v>1.829</v>
      </c>
      <c r="AN457">
        <v>21.48</v>
      </c>
      <c r="AO457">
        <v>-14.11</v>
      </c>
      <c r="AR457">
        <v>2183.3000000000002</v>
      </c>
      <c r="AW457">
        <v>2120.1999999999998</v>
      </c>
      <c r="AX457">
        <v>249.68</v>
      </c>
      <c r="AY457">
        <v>1.2190000000000001</v>
      </c>
      <c r="AZ457">
        <v>21.56</v>
      </c>
      <c r="BA457">
        <v>-14.16</v>
      </c>
      <c r="BB457">
        <f t="shared" si="111"/>
        <v>25.794169883909813</v>
      </c>
      <c r="BC457">
        <f t="shared" si="114"/>
        <v>24.794169883909813</v>
      </c>
      <c r="BD457">
        <f t="shared" si="115"/>
        <v>20.724152205826595</v>
      </c>
      <c r="BE457">
        <f t="shared" si="116"/>
        <v>-13.611038740004851</v>
      </c>
      <c r="BF457">
        <f t="shared" si="117"/>
        <v>24.794169883909809</v>
      </c>
      <c r="BH457">
        <f t="shared" si="118"/>
        <v>0.58112099174938658</v>
      </c>
      <c r="BI457">
        <f t="shared" si="112"/>
        <v>2.151917318544283</v>
      </c>
      <c r="BN457">
        <v>2116.1999999999998</v>
      </c>
      <c r="BO457">
        <v>249.62</v>
      </c>
      <c r="BP457">
        <v>1.829</v>
      </c>
      <c r="BQ457" s="3">
        <f t="shared" si="119"/>
        <v>20.644197589262614</v>
      </c>
      <c r="BR457" s="3">
        <f t="shared" si="120"/>
        <v>-13.560969645460679</v>
      </c>
      <c r="BS457">
        <f t="shared" si="113"/>
        <v>24.699854085188889</v>
      </c>
    </row>
    <row r="458" spans="1:71" x14ac:dyDescent="0.2">
      <c r="A458">
        <v>2191.3000000000002</v>
      </c>
      <c r="B458">
        <v>249.58</v>
      </c>
      <c r="C458">
        <v>0.60799999999999998</v>
      </c>
      <c r="D458">
        <v>24.09</v>
      </c>
      <c r="E458">
        <v>-14.47</v>
      </c>
      <c r="G458">
        <v>2116.1999999999998</v>
      </c>
      <c r="H458">
        <v>249.62</v>
      </c>
      <c r="I458">
        <v>1.829</v>
      </c>
      <c r="J458">
        <v>21.48</v>
      </c>
      <c r="K458">
        <v>-14.11</v>
      </c>
      <c r="M458">
        <v>2120.1999999999998</v>
      </c>
      <c r="N458">
        <v>249.68</v>
      </c>
      <c r="O458">
        <v>1.2190000000000001</v>
      </c>
      <c r="P458">
        <v>21.56</v>
      </c>
      <c r="Q458">
        <v>-14.16</v>
      </c>
      <c r="R458">
        <f t="shared" si="108"/>
        <v>25.794169883909813</v>
      </c>
      <c r="T458">
        <f t="shared" si="109"/>
        <v>14.942776193749561</v>
      </c>
      <c r="U458" s="3">
        <f t="shared" si="110"/>
        <v>2120.1999999999998</v>
      </c>
      <c r="AK458">
        <v>2120.1999999999998</v>
      </c>
      <c r="AL458">
        <v>249.68</v>
      </c>
      <c r="AM458">
        <v>1.2190000000000001</v>
      </c>
      <c r="AN458">
        <v>21.56</v>
      </c>
      <c r="AO458">
        <v>-14.16</v>
      </c>
      <c r="AR458">
        <v>2186</v>
      </c>
      <c r="AW458">
        <v>2124.1</v>
      </c>
      <c r="AX458">
        <v>249.64</v>
      </c>
      <c r="AY458">
        <v>1.2190000000000001</v>
      </c>
      <c r="AZ458">
        <v>21.76</v>
      </c>
      <c r="BA458">
        <v>-14.24</v>
      </c>
      <c r="BB458">
        <f t="shared" si="111"/>
        <v>26.00529176917652</v>
      </c>
      <c r="BC458">
        <f t="shared" si="114"/>
        <v>25.00529176917652</v>
      </c>
      <c r="BD458">
        <f t="shared" si="115"/>
        <v>20.923247227020479</v>
      </c>
      <c r="BE458">
        <f t="shared" si="116"/>
        <v>-13.692419141211927</v>
      </c>
      <c r="BF458">
        <f t="shared" si="117"/>
        <v>25.00529176917652</v>
      </c>
      <c r="BH458">
        <f t="shared" si="118"/>
        <v>0.57947038739018941</v>
      </c>
      <c r="BI458">
        <f t="shared" si="112"/>
        <v>2.150266714185086</v>
      </c>
      <c r="BN458">
        <v>2120.1999999999998</v>
      </c>
      <c r="BO458">
        <v>249.68</v>
      </c>
      <c r="BP458">
        <v>1.2190000000000001</v>
      </c>
      <c r="BQ458" s="3">
        <f t="shared" si="119"/>
        <v>20.724152205826595</v>
      </c>
      <c r="BR458" s="3">
        <f t="shared" si="120"/>
        <v>-13.611038740004851</v>
      </c>
      <c r="BS458">
        <f t="shared" si="113"/>
        <v>24.794169883909809</v>
      </c>
    </row>
    <row r="459" spans="1:71" x14ac:dyDescent="0.2">
      <c r="A459">
        <v>2194</v>
      </c>
      <c r="B459">
        <v>249.57</v>
      </c>
      <c r="C459">
        <v>0.60799999999999998</v>
      </c>
      <c r="D459">
        <v>24.2</v>
      </c>
      <c r="E459">
        <v>-14.48</v>
      </c>
      <c r="G459">
        <v>2120.1999999999998</v>
      </c>
      <c r="H459">
        <v>249.68</v>
      </c>
      <c r="I459">
        <v>1.2190000000000001</v>
      </c>
      <c r="J459">
        <v>21.56</v>
      </c>
      <c r="K459">
        <v>-14.16</v>
      </c>
      <c r="M459">
        <v>2124.1</v>
      </c>
      <c r="N459">
        <v>249.64</v>
      </c>
      <c r="O459">
        <v>1.2190000000000001</v>
      </c>
      <c r="P459">
        <v>21.76</v>
      </c>
      <c r="Q459">
        <v>-14.24</v>
      </c>
      <c r="R459">
        <f t="shared" si="108"/>
        <v>26.00529176917652</v>
      </c>
      <c r="T459">
        <f t="shared" si="109"/>
        <v>14.945532832840325</v>
      </c>
      <c r="U459" s="3">
        <f t="shared" si="110"/>
        <v>2124.1</v>
      </c>
      <c r="AK459">
        <v>2124.1</v>
      </c>
      <c r="AL459">
        <v>249.64</v>
      </c>
      <c r="AM459">
        <v>1.2190000000000001</v>
      </c>
      <c r="AN459">
        <v>21.76</v>
      </c>
      <c r="AO459">
        <v>-14.24</v>
      </c>
      <c r="AR459">
        <v>2188.6999999999998</v>
      </c>
      <c r="AW459">
        <v>2128</v>
      </c>
      <c r="AX459">
        <v>249.61</v>
      </c>
      <c r="AY459">
        <v>1.2190000000000001</v>
      </c>
      <c r="AZ459">
        <v>21.84</v>
      </c>
      <c r="BA459">
        <v>-14.29</v>
      </c>
      <c r="BB459">
        <f t="shared" si="111"/>
        <v>26.099611108213853</v>
      </c>
      <c r="BC459">
        <f t="shared" si="114"/>
        <v>25.099611108213853</v>
      </c>
      <c r="BD459">
        <f t="shared" si="115"/>
        <v>21.003205922515576</v>
      </c>
      <c r="BE459">
        <f t="shared" si="116"/>
        <v>-13.742482263404195</v>
      </c>
      <c r="BF459">
        <f t="shared" si="117"/>
        <v>25.099611108213853</v>
      </c>
      <c r="BH459">
        <f t="shared" si="118"/>
        <v>0.57939495216443937</v>
      </c>
      <c r="BI459">
        <f t="shared" si="112"/>
        <v>2.150191278959336</v>
      </c>
      <c r="BN459">
        <v>2124.1</v>
      </c>
      <c r="BO459">
        <v>249.64</v>
      </c>
      <c r="BP459">
        <v>1.2190000000000001</v>
      </c>
      <c r="BQ459" s="3">
        <f t="shared" si="119"/>
        <v>20.923247227020479</v>
      </c>
      <c r="BR459" s="3">
        <f t="shared" si="120"/>
        <v>-13.692419141211927</v>
      </c>
      <c r="BS459">
        <f t="shared" si="113"/>
        <v>25.00529176917652</v>
      </c>
    </row>
    <row r="460" spans="1:71" x14ac:dyDescent="0.2">
      <c r="A460">
        <v>2196.6999999999998</v>
      </c>
      <c r="B460">
        <v>249.45</v>
      </c>
      <c r="C460">
        <v>0.60799999999999998</v>
      </c>
      <c r="D460">
        <v>24.25</v>
      </c>
      <c r="E460">
        <v>-14.4</v>
      </c>
      <c r="G460">
        <v>2124.1</v>
      </c>
      <c r="H460">
        <v>249.64</v>
      </c>
      <c r="I460">
        <v>1.2190000000000001</v>
      </c>
      <c r="J460">
        <v>21.76</v>
      </c>
      <c r="K460">
        <v>-14.24</v>
      </c>
      <c r="M460">
        <v>2128</v>
      </c>
      <c r="N460">
        <v>249.61</v>
      </c>
      <c r="O460">
        <v>1.2190000000000001</v>
      </c>
      <c r="P460">
        <v>21.84</v>
      </c>
      <c r="Q460">
        <v>-14.29</v>
      </c>
      <c r="R460">
        <f t="shared" si="108"/>
        <v>26.099611108213853</v>
      </c>
      <c r="T460">
        <f t="shared" si="109"/>
        <v>14.948284415183368</v>
      </c>
      <c r="U460" s="3">
        <f t="shared" si="110"/>
        <v>2128</v>
      </c>
      <c r="AK460">
        <v>2128</v>
      </c>
      <c r="AL460">
        <v>249.61</v>
      </c>
      <c r="AM460">
        <v>1.2190000000000001</v>
      </c>
      <c r="AN460">
        <v>21.84</v>
      </c>
      <c r="AO460">
        <v>-14.29</v>
      </c>
      <c r="AR460">
        <v>2191.3000000000002</v>
      </c>
      <c r="AW460">
        <v>2132</v>
      </c>
      <c r="AX460">
        <v>249.58</v>
      </c>
      <c r="AY460">
        <v>1.2190000000000001</v>
      </c>
      <c r="AZ460">
        <v>22.01</v>
      </c>
      <c r="BA460">
        <v>-14.4</v>
      </c>
      <c r="BB460">
        <f t="shared" si="111"/>
        <v>26.302093072605462</v>
      </c>
      <c r="BC460">
        <f t="shared" si="114"/>
        <v>25.302093072605462</v>
      </c>
      <c r="BD460">
        <f t="shared" si="115"/>
        <v>21.173184468276251</v>
      </c>
      <c r="BE460">
        <f t="shared" si="116"/>
        <v>-13.852515054210718</v>
      </c>
      <c r="BF460">
        <f t="shared" si="117"/>
        <v>25.302093072605462</v>
      </c>
      <c r="BH460">
        <f t="shared" si="118"/>
        <v>0.57935576643517384</v>
      </c>
      <c r="BI460">
        <f t="shared" si="112"/>
        <v>2.1501520932300702</v>
      </c>
      <c r="BN460">
        <v>2128</v>
      </c>
      <c r="BO460">
        <v>249.61</v>
      </c>
      <c r="BP460">
        <v>1.2190000000000001</v>
      </c>
      <c r="BQ460" s="3">
        <f t="shared" si="119"/>
        <v>21.003205922515576</v>
      </c>
      <c r="BR460" s="3">
        <f t="shared" si="120"/>
        <v>-13.742482263404195</v>
      </c>
      <c r="BS460">
        <f t="shared" si="113"/>
        <v>25.099611108213853</v>
      </c>
    </row>
    <row r="461" spans="1:71" x14ac:dyDescent="0.2">
      <c r="A461">
        <v>2199.3000000000002</v>
      </c>
      <c r="B461">
        <v>249.42</v>
      </c>
      <c r="C461">
        <v>0.60799999999999998</v>
      </c>
      <c r="D461">
        <v>24.36</v>
      </c>
      <c r="E461">
        <v>-14.41</v>
      </c>
      <c r="G461">
        <v>2128</v>
      </c>
      <c r="H461">
        <v>249.61</v>
      </c>
      <c r="I461">
        <v>1.2190000000000001</v>
      </c>
      <c r="J461">
        <v>21.84</v>
      </c>
      <c r="K461">
        <v>-14.29</v>
      </c>
      <c r="M461">
        <v>2132</v>
      </c>
      <c r="N461">
        <v>249.58</v>
      </c>
      <c r="O461">
        <v>1.2190000000000001</v>
      </c>
      <c r="P461">
        <v>22.01</v>
      </c>
      <c r="Q461">
        <v>-14.4</v>
      </c>
      <c r="R461">
        <f t="shared" si="108"/>
        <v>26.302093072605462</v>
      </c>
      <c r="T461">
        <f t="shared" si="109"/>
        <v>14.951101317419669</v>
      </c>
      <c r="U461" s="3">
        <f t="shared" si="110"/>
        <v>2132</v>
      </c>
      <c r="AK461">
        <v>2132</v>
      </c>
      <c r="AL461">
        <v>249.58</v>
      </c>
      <c r="AM461">
        <v>1.2190000000000001</v>
      </c>
      <c r="AN461">
        <v>22.01</v>
      </c>
      <c r="AO461">
        <v>-14.4</v>
      </c>
      <c r="AR461">
        <v>2194</v>
      </c>
      <c r="AW461">
        <v>2135.3000000000002</v>
      </c>
      <c r="AX461">
        <v>249.64</v>
      </c>
      <c r="AY461">
        <v>1.2190000000000001</v>
      </c>
      <c r="AZ461">
        <v>22.12</v>
      </c>
      <c r="BA461">
        <v>-14.42</v>
      </c>
      <c r="BB461">
        <f t="shared" si="111"/>
        <v>26.405128289784923</v>
      </c>
      <c r="BC461">
        <f t="shared" si="114"/>
        <v>25.405128289784923</v>
      </c>
      <c r="BD461">
        <f t="shared" si="115"/>
        <v>21.282283941314638</v>
      </c>
      <c r="BE461">
        <f t="shared" si="116"/>
        <v>-13.873893961743084</v>
      </c>
      <c r="BF461">
        <f t="shared" si="117"/>
        <v>25.405128289784923</v>
      </c>
      <c r="BH461">
        <f t="shared" si="118"/>
        <v>0.57770884949602197</v>
      </c>
      <c r="BI461">
        <f t="shared" si="112"/>
        <v>2.1485051762909184</v>
      </c>
      <c r="BN461">
        <v>2132</v>
      </c>
      <c r="BO461">
        <v>249.58</v>
      </c>
      <c r="BP461">
        <v>1.2190000000000001</v>
      </c>
      <c r="BQ461" s="3">
        <f t="shared" si="119"/>
        <v>21.173184468276251</v>
      </c>
      <c r="BR461" s="3">
        <f t="shared" si="120"/>
        <v>-13.852515054210718</v>
      </c>
      <c r="BS461">
        <f t="shared" si="113"/>
        <v>25.302093072605462</v>
      </c>
    </row>
    <row r="462" spans="1:71" x14ac:dyDescent="0.2">
      <c r="A462">
        <v>2202</v>
      </c>
      <c r="B462">
        <v>249.4</v>
      </c>
      <c r="C462">
        <v>0.60799999999999998</v>
      </c>
      <c r="D462">
        <v>24.47</v>
      </c>
      <c r="E462">
        <v>-14.41</v>
      </c>
      <c r="G462">
        <v>2132</v>
      </c>
      <c r="H462">
        <v>249.58</v>
      </c>
      <c r="I462">
        <v>1.2190000000000001</v>
      </c>
      <c r="J462">
        <v>22.01</v>
      </c>
      <c r="K462">
        <v>-14.4</v>
      </c>
      <c r="M462">
        <v>2135.3000000000002</v>
      </c>
      <c r="N462">
        <v>249.64</v>
      </c>
      <c r="O462">
        <v>1.2190000000000001</v>
      </c>
      <c r="P462">
        <v>22.12</v>
      </c>
      <c r="Q462">
        <v>-14.42</v>
      </c>
      <c r="R462">
        <f t="shared" si="108"/>
        <v>26.405128289784923</v>
      </c>
      <c r="T462">
        <f t="shared" si="109"/>
        <v>14.953421286011869</v>
      </c>
      <c r="U462" s="3">
        <f t="shared" si="110"/>
        <v>2135.3000000000002</v>
      </c>
      <c r="AK462">
        <v>2135.3000000000002</v>
      </c>
      <c r="AL462">
        <v>249.64</v>
      </c>
      <c r="AM462">
        <v>1.2190000000000001</v>
      </c>
      <c r="AN462">
        <v>22.12</v>
      </c>
      <c r="AO462">
        <v>-14.42</v>
      </c>
      <c r="AR462">
        <v>2196.6999999999998</v>
      </c>
      <c r="AW462">
        <v>2137.9</v>
      </c>
      <c r="AX462">
        <v>249.71</v>
      </c>
      <c r="AY462">
        <v>1.218</v>
      </c>
      <c r="AZ462">
        <v>22.28</v>
      </c>
      <c r="BA462">
        <v>-14.53</v>
      </c>
      <c r="BB462">
        <f t="shared" si="111"/>
        <v>26.599234951404149</v>
      </c>
      <c r="BC462">
        <f t="shared" si="114"/>
        <v>25.599234951404149</v>
      </c>
      <c r="BD462">
        <f t="shared" si="115"/>
        <v>21.442381924115306</v>
      </c>
      <c r="BE462">
        <f t="shared" si="116"/>
        <v>-13.983743687495309</v>
      </c>
      <c r="BF462">
        <f t="shared" si="117"/>
        <v>25.599234951404146</v>
      </c>
      <c r="BH462">
        <f t="shared" si="118"/>
        <v>0.57788824564664809</v>
      </c>
      <c r="BI462">
        <f t="shared" si="112"/>
        <v>2.1486845724415446</v>
      </c>
      <c r="BN462">
        <v>2135.3000000000002</v>
      </c>
      <c r="BO462">
        <v>249.64</v>
      </c>
      <c r="BP462">
        <v>1.2190000000000001</v>
      </c>
      <c r="BQ462" s="3">
        <f t="shared" si="119"/>
        <v>21.282283941314638</v>
      </c>
      <c r="BR462" s="3">
        <f t="shared" si="120"/>
        <v>-13.873893961743084</v>
      </c>
      <c r="BS462">
        <f t="shared" si="113"/>
        <v>25.405128289784923</v>
      </c>
    </row>
    <row r="463" spans="1:71" x14ac:dyDescent="0.2">
      <c r="A463">
        <v>2204.6999999999998</v>
      </c>
      <c r="B463">
        <v>249.37</v>
      </c>
      <c r="C463">
        <v>0.60799999999999998</v>
      </c>
      <c r="D463">
        <v>24.5</v>
      </c>
      <c r="E463">
        <v>-14.37</v>
      </c>
      <c r="G463">
        <v>2135.3000000000002</v>
      </c>
      <c r="H463">
        <v>249.64</v>
      </c>
      <c r="I463">
        <v>1.2190000000000001</v>
      </c>
      <c r="J463">
        <v>22.12</v>
      </c>
      <c r="K463">
        <v>-14.42</v>
      </c>
      <c r="M463">
        <v>2137.9</v>
      </c>
      <c r="N463">
        <v>249.71</v>
      </c>
      <c r="O463">
        <v>1.218</v>
      </c>
      <c r="P463">
        <v>22.28</v>
      </c>
      <c r="Q463">
        <v>-14.53</v>
      </c>
      <c r="R463">
        <f t="shared" si="108"/>
        <v>26.599234951404149</v>
      </c>
      <c r="T463">
        <f t="shared" si="109"/>
        <v>14.955246616200609</v>
      </c>
      <c r="U463" s="3">
        <f t="shared" si="110"/>
        <v>2137.9</v>
      </c>
      <c r="AK463">
        <v>2137.9</v>
      </c>
      <c r="AL463">
        <v>249.71</v>
      </c>
      <c r="AM463">
        <v>1.218</v>
      </c>
      <c r="AN463">
        <v>22.28</v>
      </c>
      <c r="AO463">
        <v>-14.53</v>
      </c>
      <c r="AR463">
        <v>2199.3000000000002</v>
      </c>
      <c r="AW463">
        <v>2140.6</v>
      </c>
      <c r="AX463">
        <v>249.78</v>
      </c>
      <c r="AY463">
        <v>1.218</v>
      </c>
      <c r="AZ463">
        <v>22.37</v>
      </c>
      <c r="BA463">
        <v>-14.58</v>
      </c>
      <c r="BB463">
        <f t="shared" si="111"/>
        <v>26.701934386856696</v>
      </c>
      <c r="BC463">
        <f t="shared" si="114"/>
        <v>25.701934386856696</v>
      </c>
      <c r="BD463">
        <f t="shared" si="115"/>
        <v>21.532232979981742</v>
      </c>
      <c r="BE463">
        <f t="shared" si="116"/>
        <v>-14.033972143412324</v>
      </c>
      <c r="BF463">
        <f t="shared" si="117"/>
        <v>25.701934386856696</v>
      </c>
      <c r="BH463">
        <f t="shared" si="118"/>
        <v>0.57761552516445525</v>
      </c>
      <c r="BI463">
        <f t="shared" si="112"/>
        <v>2.1484118519593518</v>
      </c>
      <c r="BN463">
        <v>2137.9</v>
      </c>
      <c r="BO463">
        <v>249.71</v>
      </c>
      <c r="BP463">
        <v>1.218</v>
      </c>
      <c r="BQ463" s="3">
        <f t="shared" si="119"/>
        <v>21.442381924115306</v>
      </c>
      <c r="BR463" s="3">
        <f t="shared" si="120"/>
        <v>-13.983743687495309</v>
      </c>
      <c r="BS463">
        <f t="shared" si="113"/>
        <v>25.599234951404146</v>
      </c>
    </row>
    <row r="464" spans="1:71" x14ac:dyDescent="0.2">
      <c r="A464">
        <v>2207.5</v>
      </c>
      <c r="B464">
        <v>249.34</v>
      </c>
      <c r="C464">
        <v>0.60799999999999998</v>
      </c>
      <c r="D464">
        <v>24.61</v>
      </c>
      <c r="E464">
        <v>-14.38</v>
      </c>
      <c r="G464">
        <v>2137.9</v>
      </c>
      <c r="H464">
        <v>249.71</v>
      </c>
      <c r="I464">
        <v>1.218</v>
      </c>
      <c r="J464">
        <v>22.28</v>
      </c>
      <c r="K464">
        <v>-14.53</v>
      </c>
      <c r="M464">
        <v>2140.6</v>
      </c>
      <c r="N464">
        <v>249.78</v>
      </c>
      <c r="O464">
        <v>1.218</v>
      </c>
      <c r="P464">
        <v>22.37</v>
      </c>
      <c r="Q464">
        <v>-14.58</v>
      </c>
      <c r="R464">
        <f t="shared" si="108"/>
        <v>26.701934386856696</v>
      </c>
      <c r="T464">
        <f t="shared" si="109"/>
        <v>14.95713980331648</v>
      </c>
      <c r="U464" s="3">
        <f t="shared" si="110"/>
        <v>2140.6</v>
      </c>
      <c r="AK464">
        <v>2140.6</v>
      </c>
      <c r="AL464">
        <v>249.78</v>
      </c>
      <c r="AM464">
        <v>1.218</v>
      </c>
      <c r="AN464">
        <v>22.37</v>
      </c>
      <c r="AO464">
        <v>-14.58</v>
      </c>
      <c r="AR464">
        <v>2202</v>
      </c>
      <c r="AW464">
        <v>2143.3000000000002</v>
      </c>
      <c r="AX464">
        <v>249.85</v>
      </c>
      <c r="AY464">
        <v>0.60899999999999999</v>
      </c>
      <c r="AZ464">
        <v>22.56</v>
      </c>
      <c r="BA464">
        <v>-14.65</v>
      </c>
      <c r="BB464">
        <f t="shared" si="111"/>
        <v>26.899369881095726</v>
      </c>
      <c r="BC464">
        <f t="shared" si="114"/>
        <v>25.899369881095726</v>
      </c>
      <c r="BD464">
        <f t="shared" si="115"/>
        <v>21.721318644275954</v>
      </c>
      <c r="BE464">
        <f t="shared" si="116"/>
        <v>-14.105377577067491</v>
      </c>
      <c r="BF464">
        <f t="shared" si="117"/>
        <v>25.89936988109573</v>
      </c>
      <c r="BH464">
        <f t="shared" si="118"/>
        <v>0.5759388456481036</v>
      </c>
      <c r="BI464">
        <f t="shared" si="112"/>
        <v>2.1467351724430004</v>
      </c>
      <c r="BN464">
        <v>2140.6</v>
      </c>
      <c r="BO464">
        <v>249.78</v>
      </c>
      <c r="BP464">
        <v>1.218</v>
      </c>
      <c r="BQ464" s="3">
        <f t="shared" si="119"/>
        <v>21.532232979981742</v>
      </c>
      <c r="BR464" s="3">
        <f t="shared" si="120"/>
        <v>-14.033972143412324</v>
      </c>
      <c r="BS464">
        <f t="shared" si="113"/>
        <v>25.701934386856696</v>
      </c>
    </row>
    <row r="465" spans="1:71" x14ac:dyDescent="0.2">
      <c r="A465">
        <v>2210.3000000000002</v>
      </c>
      <c r="B465">
        <v>249.33</v>
      </c>
      <c r="C465">
        <v>0.60799999999999998</v>
      </c>
      <c r="D465">
        <v>24.66</v>
      </c>
      <c r="E465">
        <v>-14.29</v>
      </c>
      <c r="G465">
        <v>2140.6</v>
      </c>
      <c r="H465">
        <v>249.78</v>
      </c>
      <c r="I465">
        <v>1.218</v>
      </c>
      <c r="J465">
        <v>22.37</v>
      </c>
      <c r="K465">
        <v>-14.58</v>
      </c>
      <c r="M465">
        <v>2143.3000000000002</v>
      </c>
      <c r="N465">
        <v>249.85</v>
      </c>
      <c r="O465">
        <v>0.60899999999999999</v>
      </c>
      <c r="P465">
        <v>22.56</v>
      </c>
      <c r="Q465">
        <v>-14.65</v>
      </c>
      <c r="R465">
        <f t="shared" si="108"/>
        <v>26.899369881095726</v>
      </c>
      <c r="T465">
        <f t="shared" si="109"/>
        <v>14.959030604005696</v>
      </c>
      <c r="U465" s="3">
        <f t="shared" si="110"/>
        <v>2143.3000000000002</v>
      </c>
      <c r="AK465">
        <v>2143.3000000000002</v>
      </c>
      <c r="AL465">
        <v>249.85</v>
      </c>
      <c r="AM465">
        <v>0.60899999999999999</v>
      </c>
      <c r="AN465">
        <v>22.56</v>
      </c>
      <c r="AO465">
        <v>-14.65</v>
      </c>
      <c r="AR465">
        <v>2204.6999999999998</v>
      </c>
      <c r="AW465">
        <v>2146</v>
      </c>
      <c r="AX465">
        <v>249.91</v>
      </c>
      <c r="AY465">
        <v>0.60799999999999998</v>
      </c>
      <c r="AZ465">
        <v>22.64</v>
      </c>
      <c r="BA465">
        <v>-14.71</v>
      </c>
      <c r="BB465">
        <f t="shared" si="111"/>
        <v>26.999142578978319</v>
      </c>
      <c r="BC465">
        <f t="shared" si="114"/>
        <v>25.999142578978319</v>
      </c>
      <c r="BD465">
        <f t="shared" si="115"/>
        <v>21.801454852361587</v>
      </c>
      <c r="BE465">
        <f t="shared" si="116"/>
        <v>-14.165167883314441</v>
      </c>
      <c r="BF465">
        <f t="shared" si="117"/>
        <v>25.999142578978322</v>
      </c>
      <c r="BH465">
        <f t="shared" si="118"/>
        <v>0.5761888938694294</v>
      </c>
      <c r="BI465">
        <f t="shared" si="112"/>
        <v>2.1469852206643263</v>
      </c>
      <c r="BN465">
        <v>2143.3000000000002</v>
      </c>
      <c r="BO465">
        <v>249.85</v>
      </c>
      <c r="BP465">
        <v>0.60899999999999999</v>
      </c>
      <c r="BQ465" s="3">
        <f t="shared" si="119"/>
        <v>21.721318644275954</v>
      </c>
      <c r="BR465" s="3">
        <f t="shared" si="120"/>
        <v>-14.105377577067491</v>
      </c>
      <c r="BS465">
        <f t="shared" si="113"/>
        <v>25.89936988109573</v>
      </c>
    </row>
    <row r="466" spans="1:71" x14ac:dyDescent="0.2">
      <c r="A466">
        <v>2213.1999999999998</v>
      </c>
      <c r="B466">
        <v>249.3</v>
      </c>
      <c r="C466">
        <v>0.60799999999999998</v>
      </c>
      <c r="D466">
        <v>24.77</v>
      </c>
      <c r="E466">
        <v>-14.3</v>
      </c>
      <c r="G466">
        <v>2143.3000000000002</v>
      </c>
      <c r="H466">
        <v>249.85</v>
      </c>
      <c r="I466">
        <v>0.60899999999999999</v>
      </c>
      <c r="J466">
        <v>22.56</v>
      </c>
      <c r="K466">
        <v>-14.65</v>
      </c>
      <c r="M466">
        <v>2146</v>
      </c>
      <c r="N466">
        <v>249.91</v>
      </c>
      <c r="O466">
        <v>0.60799999999999998</v>
      </c>
      <c r="P466">
        <v>22.64</v>
      </c>
      <c r="Q466">
        <v>-14.71</v>
      </c>
      <c r="R466">
        <f t="shared" si="108"/>
        <v>26.999142578978319</v>
      </c>
      <c r="T466">
        <f t="shared" si="109"/>
        <v>14.960919024277031</v>
      </c>
      <c r="U466" s="3">
        <f t="shared" si="110"/>
        <v>2146</v>
      </c>
      <c r="AK466">
        <v>2146</v>
      </c>
      <c r="AL466">
        <v>249.91</v>
      </c>
      <c r="AM466">
        <v>0.60799999999999998</v>
      </c>
      <c r="AN466">
        <v>22.64</v>
      </c>
      <c r="AO466">
        <v>-14.71</v>
      </c>
      <c r="AR466">
        <v>2207.5</v>
      </c>
      <c r="AW466">
        <v>2148.6</v>
      </c>
      <c r="AX466">
        <v>249.98</v>
      </c>
      <c r="AY466">
        <v>0.60799999999999998</v>
      </c>
      <c r="AZ466">
        <v>22.81</v>
      </c>
      <c r="BA466">
        <v>-14.81</v>
      </c>
      <c r="BB466">
        <f t="shared" si="111"/>
        <v>27.196179878799153</v>
      </c>
      <c r="BC466">
        <f t="shared" si="114"/>
        <v>26.196179878799153</v>
      </c>
      <c r="BD466">
        <f t="shared" si="115"/>
        <v>21.971279264159392</v>
      </c>
      <c r="BE466">
        <f t="shared" si="116"/>
        <v>-14.26543822455943</v>
      </c>
      <c r="BF466">
        <f t="shared" si="117"/>
        <v>26.196179878799157</v>
      </c>
      <c r="BH466">
        <f t="shared" si="118"/>
        <v>0.57586653443278757</v>
      </c>
      <c r="BI466">
        <f t="shared" si="112"/>
        <v>2.1466628612276843</v>
      </c>
      <c r="BN466">
        <v>2146</v>
      </c>
      <c r="BO466">
        <v>249.91</v>
      </c>
      <c r="BP466">
        <v>0.60799999999999998</v>
      </c>
      <c r="BQ466" s="3">
        <f t="shared" si="119"/>
        <v>21.801454852361587</v>
      </c>
      <c r="BR466" s="3">
        <f t="shared" si="120"/>
        <v>-14.165167883314441</v>
      </c>
      <c r="BS466">
        <f t="shared" si="113"/>
        <v>25.999142578978322</v>
      </c>
    </row>
    <row r="467" spans="1:71" x14ac:dyDescent="0.2">
      <c r="A467">
        <v>2216</v>
      </c>
      <c r="B467">
        <v>249.18</v>
      </c>
      <c r="C467">
        <v>0.60899999999999999</v>
      </c>
      <c r="D467">
        <v>24.88</v>
      </c>
      <c r="E467">
        <v>-14.31</v>
      </c>
      <c r="G467">
        <v>2146</v>
      </c>
      <c r="H467">
        <v>249.91</v>
      </c>
      <c r="I467">
        <v>0.60799999999999998</v>
      </c>
      <c r="J467">
        <v>22.64</v>
      </c>
      <c r="K467">
        <v>-14.71</v>
      </c>
      <c r="M467">
        <v>2148.6</v>
      </c>
      <c r="N467">
        <v>249.98</v>
      </c>
      <c r="O467">
        <v>0.60799999999999998</v>
      </c>
      <c r="P467">
        <v>22.81</v>
      </c>
      <c r="Q467">
        <v>-14.81</v>
      </c>
      <c r="R467">
        <f t="shared" si="108"/>
        <v>27.196179878799153</v>
      </c>
      <c r="T467">
        <f t="shared" si="109"/>
        <v>14.962735258839729</v>
      </c>
      <c r="U467" s="3">
        <f t="shared" si="110"/>
        <v>2148.6</v>
      </c>
      <c r="AK467">
        <v>2148.6</v>
      </c>
      <c r="AL467">
        <v>249.98</v>
      </c>
      <c r="AM467">
        <v>0.60799999999999998</v>
      </c>
      <c r="AN467">
        <v>22.81</v>
      </c>
      <c r="AO467">
        <v>-14.81</v>
      </c>
      <c r="AR467">
        <v>2210.3000000000002</v>
      </c>
      <c r="AW467">
        <v>2151.3000000000002</v>
      </c>
      <c r="AX467">
        <v>249.96</v>
      </c>
      <c r="AY467">
        <v>0.60799999999999998</v>
      </c>
      <c r="AZ467">
        <v>22.95</v>
      </c>
      <c r="BA467">
        <v>-14.79</v>
      </c>
      <c r="BB467">
        <f t="shared" si="111"/>
        <v>27.302867981221315</v>
      </c>
      <c r="BC467">
        <f t="shared" si="114"/>
        <v>26.302867981221315</v>
      </c>
      <c r="BD467">
        <f t="shared" si="115"/>
        <v>22.109428964906368</v>
      </c>
      <c r="BE467">
        <f t="shared" si="116"/>
        <v>-14.248298666272989</v>
      </c>
      <c r="BF467">
        <f t="shared" si="117"/>
        <v>26.302867981221315</v>
      </c>
      <c r="BH467">
        <f t="shared" si="118"/>
        <v>0.57245981381805111</v>
      </c>
      <c r="BI467">
        <f t="shared" si="112"/>
        <v>2.1432561406129476</v>
      </c>
      <c r="BN467">
        <v>2148.6</v>
      </c>
      <c r="BO467">
        <v>249.98</v>
      </c>
      <c r="BP467">
        <v>0.60799999999999998</v>
      </c>
      <c r="BQ467" s="3">
        <f t="shared" si="119"/>
        <v>21.971279264159392</v>
      </c>
      <c r="BR467" s="3">
        <f t="shared" si="120"/>
        <v>-14.26543822455943</v>
      </c>
      <c r="BS467">
        <f t="shared" si="113"/>
        <v>26.196179878799157</v>
      </c>
    </row>
    <row r="468" spans="1:71" x14ac:dyDescent="0.2">
      <c r="A468">
        <v>2218.8000000000002</v>
      </c>
      <c r="B468">
        <v>249.16</v>
      </c>
      <c r="C468">
        <v>0.60899999999999999</v>
      </c>
      <c r="D468">
        <v>24.9</v>
      </c>
      <c r="E468">
        <v>-14.26</v>
      </c>
      <c r="G468">
        <v>2148.6</v>
      </c>
      <c r="H468">
        <v>249.98</v>
      </c>
      <c r="I468">
        <v>0.60799999999999998</v>
      </c>
      <c r="J468">
        <v>22.81</v>
      </c>
      <c r="K468">
        <v>-14.81</v>
      </c>
      <c r="M468">
        <v>2151.3000000000002</v>
      </c>
      <c r="N468">
        <v>249.96</v>
      </c>
      <c r="O468">
        <v>0.60799999999999998</v>
      </c>
      <c r="P468">
        <v>22.95</v>
      </c>
      <c r="Q468">
        <v>-14.79</v>
      </c>
      <c r="R468">
        <f t="shared" si="108"/>
        <v>27.302867981221315</v>
      </c>
      <c r="T468">
        <f t="shared" si="109"/>
        <v>14.964619023826025</v>
      </c>
      <c r="U468" s="3">
        <f t="shared" si="110"/>
        <v>2151.3000000000002</v>
      </c>
      <c r="AK468">
        <v>2151.3000000000002</v>
      </c>
      <c r="AL468">
        <v>249.96</v>
      </c>
      <c r="AM468">
        <v>0.60799999999999998</v>
      </c>
      <c r="AN468">
        <v>22.95</v>
      </c>
      <c r="AO468">
        <v>-14.79</v>
      </c>
      <c r="AR468">
        <v>2213.1999999999998</v>
      </c>
      <c r="AW468">
        <v>2154</v>
      </c>
      <c r="AX468">
        <v>250.03</v>
      </c>
      <c r="AY468">
        <v>0.60799999999999998</v>
      </c>
      <c r="AZ468">
        <v>22.97</v>
      </c>
      <c r="BA468">
        <v>-14.75</v>
      </c>
      <c r="BB468">
        <f t="shared" si="111"/>
        <v>27.298047549229594</v>
      </c>
      <c r="BC468">
        <f t="shared" si="114"/>
        <v>26.298047549229594</v>
      </c>
      <c r="BD468">
        <f t="shared" si="115"/>
        <v>22.128547879346474</v>
      </c>
      <c r="BE468">
        <f t="shared" si="116"/>
        <v>-14.209668316080126</v>
      </c>
      <c r="BF468">
        <f t="shared" si="117"/>
        <v>26.298047549229594</v>
      </c>
      <c r="BH468">
        <f t="shared" si="118"/>
        <v>0.57083123991913298</v>
      </c>
      <c r="BI468">
        <f t="shared" si="112"/>
        <v>2.1416275667140297</v>
      </c>
      <c r="BN468">
        <v>2151.3000000000002</v>
      </c>
      <c r="BO468">
        <v>249.96</v>
      </c>
      <c r="BP468">
        <v>0.60799999999999998</v>
      </c>
      <c r="BQ468" s="3">
        <f t="shared" si="119"/>
        <v>22.109428964906368</v>
      </c>
      <c r="BR468" s="3">
        <f t="shared" si="120"/>
        <v>-14.248298666272989</v>
      </c>
      <c r="BS468">
        <f t="shared" si="113"/>
        <v>26.302867981221315</v>
      </c>
    </row>
    <row r="469" spans="1:71" x14ac:dyDescent="0.2">
      <c r="A469">
        <v>2221.6999999999998</v>
      </c>
      <c r="B469">
        <v>249.13</v>
      </c>
      <c r="C469">
        <v>0.60899999999999999</v>
      </c>
      <c r="D469">
        <v>25.02</v>
      </c>
      <c r="E469">
        <v>-14.27</v>
      </c>
      <c r="G469">
        <v>2151.3000000000002</v>
      </c>
      <c r="H469">
        <v>249.96</v>
      </c>
      <c r="I469">
        <v>0.60799999999999998</v>
      </c>
      <c r="J469">
        <v>22.95</v>
      </c>
      <c r="K469">
        <v>-14.79</v>
      </c>
      <c r="M469">
        <v>2154</v>
      </c>
      <c r="N469">
        <v>250.03</v>
      </c>
      <c r="O469">
        <v>0.60799999999999998</v>
      </c>
      <c r="P469">
        <v>22.97</v>
      </c>
      <c r="Q469">
        <v>-14.75</v>
      </c>
      <c r="R469">
        <f t="shared" si="108"/>
        <v>27.298047549229594</v>
      </c>
      <c r="T469">
        <f t="shared" si="109"/>
        <v>14.966500426065567</v>
      </c>
      <c r="U469" s="3">
        <f t="shared" si="110"/>
        <v>2154</v>
      </c>
      <c r="AK469">
        <v>2154</v>
      </c>
      <c r="AL469">
        <v>250.03</v>
      </c>
      <c r="AM469">
        <v>0.60799999999999998</v>
      </c>
      <c r="AN469">
        <v>22.97</v>
      </c>
      <c r="AO469">
        <v>-14.75</v>
      </c>
      <c r="AR469">
        <v>2216</v>
      </c>
      <c r="AW469">
        <v>2156.6</v>
      </c>
      <c r="AX469">
        <v>250</v>
      </c>
      <c r="AY469">
        <v>0.60799999999999998</v>
      </c>
      <c r="AZ469">
        <v>23.08</v>
      </c>
      <c r="BA469">
        <v>-14.76</v>
      </c>
      <c r="BB469">
        <f t="shared" si="111"/>
        <v>27.39605811061146</v>
      </c>
      <c r="BC469">
        <f t="shared" si="114"/>
        <v>26.39605811061146</v>
      </c>
      <c r="BD469">
        <f t="shared" si="115"/>
        <v>22.237543033862224</v>
      </c>
      <c r="BE469">
        <f t="shared" si="116"/>
        <v>-14.22123635961033</v>
      </c>
      <c r="BF469">
        <f t="shared" si="117"/>
        <v>26.396058110611463</v>
      </c>
      <c r="BH469">
        <f t="shared" si="118"/>
        <v>0.56896885543617537</v>
      </c>
      <c r="BI469">
        <f t="shared" si="112"/>
        <v>2.1397651822310721</v>
      </c>
      <c r="BN469">
        <v>2154</v>
      </c>
      <c r="BO469">
        <v>250.03</v>
      </c>
      <c r="BP469">
        <v>0.60799999999999998</v>
      </c>
      <c r="BQ469" s="3">
        <f t="shared" si="119"/>
        <v>22.128547879346474</v>
      </c>
      <c r="BR469" s="3">
        <f t="shared" si="120"/>
        <v>-14.209668316080126</v>
      </c>
      <c r="BS469">
        <f t="shared" si="113"/>
        <v>26.298047549229594</v>
      </c>
    </row>
    <row r="470" spans="1:71" x14ac:dyDescent="0.2">
      <c r="A470">
        <v>2224.5</v>
      </c>
      <c r="B470">
        <v>249.1</v>
      </c>
      <c r="C470">
        <v>0.60899999999999999</v>
      </c>
      <c r="D470">
        <v>25.13</v>
      </c>
      <c r="E470">
        <v>-14.27</v>
      </c>
      <c r="G470">
        <v>2154</v>
      </c>
      <c r="H470">
        <v>250.03</v>
      </c>
      <c r="I470">
        <v>0.60799999999999998</v>
      </c>
      <c r="J470">
        <v>22.97</v>
      </c>
      <c r="K470">
        <v>-14.75</v>
      </c>
      <c r="M470">
        <v>2156.6</v>
      </c>
      <c r="N470">
        <v>250</v>
      </c>
      <c r="O470">
        <v>0.60799999999999998</v>
      </c>
      <c r="P470">
        <v>23.08</v>
      </c>
      <c r="Q470">
        <v>-14.76</v>
      </c>
      <c r="R470">
        <f t="shared" si="108"/>
        <v>27.39605811061146</v>
      </c>
      <c r="T470">
        <f t="shared" si="109"/>
        <v>14.968309919163024</v>
      </c>
      <c r="U470" s="3">
        <f t="shared" si="110"/>
        <v>2156.6</v>
      </c>
      <c r="AK470">
        <v>2156.6</v>
      </c>
      <c r="AL470">
        <v>250</v>
      </c>
      <c r="AM470">
        <v>0.60799999999999998</v>
      </c>
      <c r="AN470">
        <v>23.08</v>
      </c>
      <c r="AO470">
        <v>-14.76</v>
      </c>
      <c r="AR470">
        <v>2218.8000000000002</v>
      </c>
      <c r="AW470">
        <v>2159.3000000000002</v>
      </c>
      <c r="AX470">
        <v>249.98</v>
      </c>
      <c r="AY470">
        <v>0.60799999999999998</v>
      </c>
      <c r="AZ470">
        <v>23.11</v>
      </c>
      <c r="BA470">
        <v>-14.72</v>
      </c>
      <c r="BB470">
        <f t="shared" si="111"/>
        <v>27.399826641787353</v>
      </c>
      <c r="BC470">
        <f t="shared" si="114"/>
        <v>26.399826641787353</v>
      </c>
      <c r="BD470">
        <f t="shared" si="115"/>
        <v>22.266564006695027</v>
      </c>
      <c r="BE470">
        <f t="shared" si="116"/>
        <v>-14.182770323606691</v>
      </c>
      <c r="BF470">
        <f t="shared" si="117"/>
        <v>26.39982664178735</v>
      </c>
      <c r="BH470">
        <f t="shared" si="118"/>
        <v>0.56714909153662107</v>
      </c>
      <c r="BI470">
        <f t="shared" si="112"/>
        <v>2.1379454183315176</v>
      </c>
      <c r="BN470">
        <v>2156.6</v>
      </c>
      <c r="BO470">
        <v>250</v>
      </c>
      <c r="BP470">
        <v>0.60799999999999998</v>
      </c>
      <c r="BQ470" s="3">
        <f t="shared" si="119"/>
        <v>22.237543033862224</v>
      </c>
      <c r="BR470" s="3">
        <f t="shared" si="120"/>
        <v>-14.22123635961033</v>
      </c>
      <c r="BS470">
        <f t="shared" si="113"/>
        <v>26.396058110611463</v>
      </c>
    </row>
    <row r="471" spans="1:71" x14ac:dyDescent="0.2">
      <c r="A471">
        <v>2227.4</v>
      </c>
      <c r="B471">
        <v>249.09</v>
      </c>
      <c r="C471">
        <v>0.60899999999999999</v>
      </c>
      <c r="D471">
        <v>25.15</v>
      </c>
      <c r="E471">
        <v>-14.23</v>
      </c>
      <c r="G471">
        <v>2156.6</v>
      </c>
      <c r="H471">
        <v>250</v>
      </c>
      <c r="I471">
        <v>0.60799999999999998</v>
      </c>
      <c r="J471">
        <v>23.08</v>
      </c>
      <c r="K471">
        <v>-14.76</v>
      </c>
      <c r="M471">
        <v>2159.3000000000002</v>
      </c>
      <c r="N471">
        <v>249.98</v>
      </c>
      <c r="O471">
        <v>0.60799999999999998</v>
      </c>
      <c r="P471">
        <v>23.11</v>
      </c>
      <c r="Q471">
        <v>-14.72</v>
      </c>
      <c r="R471">
        <f t="shared" si="108"/>
        <v>27.399826641787353</v>
      </c>
      <c r="T471">
        <f t="shared" si="109"/>
        <v>14.970186700612246</v>
      </c>
      <c r="U471" s="3">
        <f t="shared" si="110"/>
        <v>2159.3000000000002</v>
      </c>
      <c r="AK471">
        <v>2159.3000000000002</v>
      </c>
      <c r="AL471">
        <v>249.98</v>
      </c>
      <c r="AM471">
        <v>0.60799999999999998</v>
      </c>
      <c r="AN471">
        <v>23.11</v>
      </c>
      <c r="AO471">
        <v>-14.72</v>
      </c>
      <c r="AR471">
        <v>2221.6999999999998</v>
      </c>
      <c r="AW471">
        <v>2162</v>
      </c>
      <c r="AX471">
        <v>249.95</v>
      </c>
      <c r="AY471">
        <v>0.60799999999999998</v>
      </c>
      <c r="AZ471">
        <v>23.24</v>
      </c>
      <c r="BA471">
        <v>-14.69</v>
      </c>
      <c r="BB471">
        <f t="shared" si="111"/>
        <v>27.493521054968568</v>
      </c>
      <c r="BC471">
        <f t="shared" si="114"/>
        <v>26.493521054968568</v>
      </c>
      <c r="BD471">
        <f t="shared" si="115"/>
        <v>22.394709942261102</v>
      </c>
      <c r="BE471">
        <f t="shared" si="116"/>
        <v>-14.155692299992069</v>
      </c>
      <c r="BF471">
        <f t="shared" si="117"/>
        <v>26.493521054968571</v>
      </c>
      <c r="BH471">
        <f t="shared" si="118"/>
        <v>0.56368852613876252</v>
      </c>
      <c r="BI471">
        <f t="shared" si="112"/>
        <v>2.1344848529336593</v>
      </c>
      <c r="BN471">
        <v>2159.3000000000002</v>
      </c>
      <c r="BO471">
        <v>249.98</v>
      </c>
      <c r="BP471">
        <v>0.60799999999999998</v>
      </c>
      <c r="BQ471" s="3">
        <f t="shared" si="119"/>
        <v>22.266564006695027</v>
      </c>
      <c r="BR471" s="3">
        <f t="shared" si="120"/>
        <v>-14.182770323606691</v>
      </c>
      <c r="BS471">
        <f t="shared" si="113"/>
        <v>26.39982664178735</v>
      </c>
    </row>
    <row r="472" spans="1:71" x14ac:dyDescent="0.2">
      <c r="A472">
        <v>2230.1999999999998</v>
      </c>
      <c r="B472">
        <v>249.06</v>
      </c>
      <c r="C472">
        <v>0.60899999999999999</v>
      </c>
      <c r="D472">
        <v>25.29</v>
      </c>
      <c r="E472">
        <v>-14.19</v>
      </c>
      <c r="G472">
        <v>2159.3000000000002</v>
      </c>
      <c r="H472">
        <v>249.98</v>
      </c>
      <c r="I472">
        <v>0.60799999999999998</v>
      </c>
      <c r="J472">
        <v>23.11</v>
      </c>
      <c r="K472">
        <v>-14.72</v>
      </c>
      <c r="M472">
        <v>2162</v>
      </c>
      <c r="N472">
        <v>249.95</v>
      </c>
      <c r="O472">
        <v>0.60799999999999998</v>
      </c>
      <c r="P472">
        <v>23.24</v>
      </c>
      <c r="Q472">
        <v>-14.69</v>
      </c>
      <c r="R472">
        <f t="shared" si="108"/>
        <v>27.493521054968568</v>
      </c>
      <c r="T472">
        <f t="shared" si="109"/>
        <v>14.972061136789797</v>
      </c>
      <c r="U472" s="3">
        <f t="shared" si="110"/>
        <v>2162</v>
      </c>
      <c r="AK472">
        <v>2162</v>
      </c>
      <c r="AL472">
        <v>249.95</v>
      </c>
      <c r="AM472">
        <v>0.60799999999999998</v>
      </c>
      <c r="AN472">
        <v>23.24</v>
      </c>
      <c r="AO472">
        <v>-14.69</v>
      </c>
      <c r="AR472">
        <v>2224.5</v>
      </c>
      <c r="AW472">
        <v>2164.6999999999998</v>
      </c>
      <c r="AX472">
        <v>249.92</v>
      </c>
      <c r="AY472">
        <v>0.60799999999999998</v>
      </c>
      <c r="AZ472">
        <v>23.27</v>
      </c>
      <c r="BA472">
        <v>-14.65</v>
      </c>
      <c r="BB472">
        <f t="shared" si="111"/>
        <v>27.497552618369511</v>
      </c>
      <c r="BC472">
        <f t="shared" si="114"/>
        <v>26.497552618369511</v>
      </c>
      <c r="BD472">
        <f t="shared" si="115"/>
        <v>22.42374286857607</v>
      </c>
      <c r="BE472">
        <f t="shared" si="116"/>
        <v>-14.1172253126188</v>
      </c>
      <c r="BF472">
        <f t="shared" si="117"/>
        <v>26.497552618369514</v>
      </c>
      <c r="BH472">
        <f t="shared" si="118"/>
        <v>0.56187596989812616</v>
      </c>
      <c r="BI472">
        <f t="shared" si="112"/>
        <v>2.1326722966930229</v>
      </c>
      <c r="BN472">
        <v>2162</v>
      </c>
      <c r="BO472">
        <v>249.95</v>
      </c>
      <c r="BP472">
        <v>0.60799999999999998</v>
      </c>
      <c r="BQ472" s="3">
        <f t="shared" si="119"/>
        <v>22.394709942261102</v>
      </c>
      <c r="BR472" s="3">
        <f t="shared" si="120"/>
        <v>-14.155692299992069</v>
      </c>
      <c r="BS472">
        <f t="shared" si="113"/>
        <v>26.493521054968571</v>
      </c>
    </row>
    <row r="473" spans="1:71" x14ac:dyDescent="0.2">
      <c r="A473">
        <v>2233.1</v>
      </c>
      <c r="B473">
        <v>249.03</v>
      </c>
      <c r="C473">
        <v>0.60899999999999999</v>
      </c>
      <c r="D473">
        <v>25.29</v>
      </c>
      <c r="E473">
        <v>-14.19</v>
      </c>
      <c r="G473">
        <v>2162</v>
      </c>
      <c r="H473">
        <v>249.95</v>
      </c>
      <c r="I473">
        <v>0.60799999999999998</v>
      </c>
      <c r="J473">
        <v>23.24</v>
      </c>
      <c r="K473">
        <v>-14.69</v>
      </c>
      <c r="M473">
        <v>2164.6999999999998</v>
      </c>
      <c r="N473">
        <v>249.92</v>
      </c>
      <c r="O473">
        <v>0.60799999999999998</v>
      </c>
      <c r="P473">
        <v>23.27</v>
      </c>
      <c r="Q473">
        <v>-14.65</v>
      </c>
      <c r="R473">
        <f t="shared" si="108"/>
        <v>27.497552618369511</v>
      </c>
      <c r="T473">
        <f t="shared" si="109"/>
        <v>14.973933233549781</v>
      </c>
      <c r="U473" s="3">
        <f t="shared" si="110"/>
        <v>2164.6999999999998</v>
      </c>
      <c r="AK473">
        <v>2164.6999999999998</v>
      </c>
      <c r="AL473">
        <v>249.92</v>
      </c>
      <c r="AM473">
        <v>0.60799999999999998</v>
      </c>
      <c r="AN473">
        <v>23.27</v>
      </c>
      <c r="AO473">
        <v>-14.65</v>
      </c>
      <c r="AR473">
        <v>2227.4</v>
      </c>
      <c r="AW473">
        <v>2167.3000000000002</v>
      </c>
      <c r="AX473">
        <v>249.91</v>
      </c>
      <c r="AY473">
        <v>0.60799999999999998</v>
      </c>
      <c r="AZ473">
        <v>23.38</v>
      </c>
      <c r="BA473">
        <v>-14.67</v>
      </c>
      <c r="BB473">
        <f t="shared" si="111"/>
        <v>27.601327866608155</v>
      </c>
      <c r="BC473">
        <f t="shared" si="114"/>
        <v>26.601327866608155</v>
      </c>
      <c r="BD473">
        <f t="shared" si="115"/>
        <v>22.532939303754116</v>
      </c>
      <c r="BE473">
        <f t="shared" si="116"/>
        <v>-14.138503831739641</v>
      </c>
      <c r="BF473">
        <f t="shared" si="117"/>
        <v>26.601327866608155</v>
      </c>
      <c r="BH473">
        <f t="shared" si="118"/>
        <v>0.56036589440372975</v>
      </c>
      <c r="BI473">
        <f t="shared" si="112"/>
        <v>2.1311622211986263</v>
      </c>
      <c r="BN473">
        <v>2164.6999999999998</v>
      </c>
      <c r="BO473">
        <v>249.92</v>
      </c>
      <c r="BP473">
        <v>0.60799999999999998</v>
      </c>
      <c r="BQ473" s="3">
        <f t="shared" si="119"/>
        <v>22.42374286857607</v>
      </c>
      <c r="BR473" s="3">
        <f t="shared" si="120"/>
        <v>-14.1172253126188</v>
      </c>
      <c r="BS473">
        <f t="shared" si="113"/>
        <v>26.497552618369514</v>
      </c>
    </row>
    <row r="474" spans="1:71" x14ac:dyDescent="0.2">
      <c r="A474">
        <v>2235.9</v>
      </c>
      <c r="B474">
        <v>248.91</v>
      </c>
      <c r="C474">
        <v>0.60899999999999999</v>
      </c>
      <c r="D474">
        <v>25.4</v>
      </c>
      <c r="E474">
        <v>-14.2</v>
      </c>
      <c r="G474">
        <v>2164.6999999999998</v>
      </c>
      <c r="H474">
        <v>249.92</v>
      </c>
      <c r="I474">
        <v>0.60799999999999998</v>
      </c>
      <c r="J474">
        <v>23.27</v>
      </c>
      <c r="K474">
        <v>-14.65</v>
      </c>
      <c r="M474">
        <v>2167.3000000000002</v>
      </c>
      <c r="N474">
        <v>249.91</v>
      </c>
      <c r="O474">
        <v>0.60799999999999998</v>
      </c>
      <c r="P474">
        <v>23.38</v>
      </c>
      <c r="Q474">
        <v>-14.67</v>
      </c>
      <c r="R474">
        <f t="shared" si="108"/>
        <v>27.601327866608155</v>
      </c>
      <c r="T474">
        <f t="shared" si="109"/>
        <v>14.975733787782602</v>
      </c>
      <c r="U474" s="3">
        <f t="shared" si="110"/>
        <v>2167.3000000000002</v>
      </c>
      <c r="AK474">
        <v>2167.3000000000002</v>
      </c>
      <c r="AL474">
        <v>249.91</v>
      </c>
      <c r="AM474">
        <v>0.60799999999999998</v>
      </c>
      <c r="AN474">
        <v>23.38</v>
      </c>
      <c r="AO474">
        <v>-14.67</v>
      </c>
      <c r="AR474">
        <v>2230.1999999999998</v>
      </c>
      <c r="AW474">
        <v>2170</v>
      </c>
      <c r="AX474">
        <v>249.88</v>
      </c>
      <c r="AY474">
        <v>0.60799999999999998</v>
      </c>
      <c r="AZ474">
        <v>23.49</v>
      </c>
      <c r="BA474">
        <v>-14.68</v>
      </c>
      <c r="BB474">
        <f t="shared" si="111"/>
        <v>27.699864620607805</v>
      </c>
      <c r="BC474">
        <f t="shared" si="114"/>
        <v>26.699864620607805</v>
      </c>
      <c r="BD474">
        <f t="shared" si="115"/>
        <v>22.641981415009361</v>
      </c>
      <c r="BE474">
        <f t="shared" si="116"/>
        <v>-14.150033510955192</v>
      </c>
      <c r="BF474">
        <f t="shared" si="117"/>
        <v>26.699864620607805</v>
      </c>
      <c r="BH474">
        <f t="shared" si="118"/>
        <v>0.55856104808504758</v>
      </c>
      <c r="BI474">
        <f t="shared" si="112"/>
        <v>2.1293573748799441</v>
      </c>
      <c r="BN474">
        <v>2167.3000000000002</v>
      </c>
      <c r="BO474">
        <v>249.91</v>
      </c>
      <c r="BP474">
        <v>0.60799999999999998</v>
      </c>
      <c r="BQ474" s="3">
        <f t="shared" si="119"/>
        <v>22.532939303754116</v>
      </c>
      <c r="BR474" s="3">
        <f t="shared" si="120"/>
        <v>-14.138503831739641</v>
      </c>
      <c r="BS474">
        <f t="shared" si="113"/>
        <v>26.601327866608155</v>
      </c>
    </row>
    <row r="475" spans="1:71" x14ac:dyDescent="0.2">
      <c r="A475">
        <v>2238.6999999999998</v>
      </c>
      <c r="B475">
        <v>248.89</v>
      </c>
      <c r="C475">
        <v>0.60899999999999999</v>
      </c>
      <c r="D475">
        <v>25.49</v>
      </c>
      <c r="E475">
        <v>-14.25</v>
      </c>
      <c r="G475">
        <v>2167.3000000000002</v>
      </c>
      <c r="H475">
        <v>249.91</v>
      </c>
      <c r="I475">
        <v>0.60799999999999998</v>
      </c>
      <c r="J475">
        <v>23.38</v>
      </c>
      <c r="K475">
        <v>-14.67</v>
      </c>
      <c r="M475">
        <v>2170</v>
      </c>
      <c r="N475">
        <v>249.88</v>
      </c>
      <c r="O475">
        <v>0.60799999999999998</v>
      </c>
      <c r="P475">
        <v>23.49</v>
      </c>
      <c r="Q475">
        <v>-14.68</v>
      </c>
      <c r="R475">
        <f t="shared" si="108"/>
        <v>27.699864620607805</v>
      </c>
      <c r="T475">
        <f t="shared" si="109"/>
        <v>14.977601309292824</v>
      </c>
      <c r="U475" s="3">
        <f t="shared" si="110"/>
        <v>2170</v>
      </c>
      <c r="AK475">
        <v>2170</v>
      </c>
      <c r="AL475">
        <v>249.88</v>
      </c>
      <c r="AM475">
        <v>0.60799999999999998</v>
      </c>
      <c r="AN475">
        <v>23.49</v>
      </c>
      <c r="AO475">
        <v>-14.68</v>
      </c>
      <c r="AR475">
        <v>2233.1</v>
      </c>
      <c r="AW475">
        <v>2172.6999999999998</v>
      </c>
      <c r="AX475">
        <v>249.85</v>
      </c>
      <c r="AY475">
        <v>0.60799999999999998</v>
      </c>
      <c r="AZ475">
        <v>23.54</v>
      </c>
      <c r="BA475">
        <v>-14.6</v>
      </c>
      <c r="BB475">
        <f t="shared" si="111"/>
        <v>27.700028880851367</v>
      </c>
      <c r="BC475">
        <f t="shared" si="114"/>
        <v>26.700028880851367</v>
      </c>
      <c r="BD475">
        <f t="shared" si="115"/>
        <v>22.69018139146155</v>
      </c>
      <c r="BE475">
        <f t="shared" si="116"/>
        <v>-14.072924737270119</v>
      </c>
      <c r="BF475">
        <f t="shared" si="117"/>
        <v>26.70002888085137</v>
      </c>
      <c r="BH475">
        <f t="shared" si="118"/>
        <v>0.55515527569265744</v>
      </c>
      <c r="BI475">
        <f t="shared" si="112"/>
        <v>2.1259516024875542</v>
      </c>
      <c r="BN475">
        <v>2170</v>
      </c>
      <c r="BO475">
        <v>249.88</v>
      </c>
      <c r="BP475">
        <v>0.60799999999999998</v>
      </c>
      <c r="BQ475" s="3">
        <f t="shared" si="119"/>
        <v>22.641981415009361</v>
      </c>
      <c r="BR475" s="3">
        <f t="shared" si="120"/>
        <v>-14.150033510955192</v>
      </c>
      <c r="BS475">
        <f t="shared" si="113"/>
        <v>26.699864620607805</v>
      </c>
    </row>
    <row r="476" spans="1:71" x14ac:dyDescent="0.2">
      <c r="A476">
        <v>2241.6</v>
      </c>
      <c r="B476">
        <v>248.86</v>
      </c>
      <c r="C476">
        <v>0.60899999999999999</v>
      </c>
      <c r="D476">
        <v>25.51</v>
      </c>
      <c r="E476">
        <v>-14.2</v>
      </c>
      <c r="G476">
        <v>2170</v>
      </c>
      <c r="H476">
        <v>249.88</v>
      </c>
      <c r="I476">
        <v>0.60799999999999998</v>
      </c>
      <c r="J476">
        <v>23.49</v>
      </c>
      <c r="K476">
        <v>-14.68</v>
      </c>
      <c r="M476">
        <v>2172.6999999999998</v>
      </c>
      <c r="N476">
        <v>249.85</v>
      </c>
      <c r="O476">
        <v>0.60799999999999998</v>
      </c>
      <c r="P476">
        <v>23.54</v>
      </c>
      <c r="Q476">
        <v>-14.6</v>
      </c>
      <c r="R476">
        <f t="shared" si="108"/>
        <v>27.700028880851367</v>
      </c>
      <c r="T476">
        <f t="shared" si="109"/>
        <v>14.979466508602858</v>
      </c>
      <c r="U476" s="3">
        <f t="shared" si="110"/>
        <v>2172.6999999999998</v>
      </c>
      <c r="AK476">
        <v>2172.6999999999998</v>
      </c>
      <c r="AL476">
        <v>249.85</v>
      </c>
      <c r="AM476">
        <v>0.60799999999999998</v>
      </c>
      <c r="AN476">
        <v>23.54</v>
      </c>
      <c r="AO476">
        <v>-14.6</v>
      </c>
      <c r="AR476">
        <v>2235.9</v>
      </c>
      <c r="AW476">
        <v>2175.3000000000002</v>
      </c>
      <c r="AX476">
        <v>249.73</v>
      </c>
      <c r="AY476">
        <v>0.60799999999999998</v>
      </c>
      <c r="AZ476">
        <v>23.65</v>
      </c>
      <c r="BA476">
        <v>-14.61</v>
      </c>
      <c r="BB476">
        <f t="shared" si="111"/>
        <v>27.798823716121511</v>
      </c>
      <c r="BC476">
        <f t="shared" si="114"/>
        <v>26.798823716121511</v>
      </c>
      <c r="BD476">
        <f t="shared" si="115"/>
        <v>22.799244578061604</v>
      </c>
      <c r="BE476">
        <f t="shared" si="116"/>
        <v>-14.084438193889222</v>
      </c>
      <c r="BF476">
        <f t="shared" si="117"/>
        <v>26.798823716121515</v>
      </c>
      <c r="BH476">
        <f t="shared" si="118"/>
        <v>0.55337533998576949</v>
      </c>
      <c r="BI476">
        <f t="shared" si="112"/>
        <v>2.1241716667806663</v>
      </c>
      <c r="BN476">
        <v>2172.6999999999998</v>
      </c>
      <c r="BO476">
        <v>249.85</v>
      </c>
      <c r="BP476">
        <v>0.60799999999999998</v>
      </c>
      <c r="BQ476" s="3">
        <f t="shared" si="119"/>
        <v>22.69018139146155</v>
      </c>
      <c r="BR476" s="3">
        <f t="shared" si="120"/>
        <v>-14.072924737270119</v>
      </c>
      <c r="BS476">
        <f t="shared" si="113"/>
        <v>26.70002888085137</v>
      </c>
    </row>
    <row r="477" spans="1:71" x14ac:dyDescent="0.2">
      <c r="A477">
        <v>2244.5</v>
      </c>
      <c r="B477">
        <v>248.84</v>
      </c>
      <c r="C477">
        <v>0.60899999999999999</v>
      </c>
      <c r="D477">
        <v>25.63</v>
      </c>
      <c r="E477">
        <v>-14.2</v>
      </c>
      <c r="G477">
        <v>2172.6999999999998</v>
      </c>
      <c r="H477">
        <v>249.85</v>
      </c>
      <c r="I477">
        <v>0.60799999999999998</v>
      </c>
      <c r="J477">
        <v>23.54</v>
      </c>
      <c r="K477">
        <v>-14.6</v>
      </c>
      <c r="M477">
        <v>2175.3000000000002</v>
      </c>
      <c r="N477">
        <v>249.73</v>
      </c>
      <c r="O477">
        <v>0.60799999999999998</v>
      </c>
      <c r="P477">
        <v>23.65</v>
      </c>
      <c r="Q477">
        <v>-14.61</v>
      </c>
      <c r="R477">
        <f t="shared" si="108"/>
        <v>27.798823716121511</v>
      </c>
      <c r="T477">
        <f t="shared" si="109"/>
        <v>14.981260437059552</v>
      </c>
      <c r="U477" s="3">
        <f t="shared" si="110"/>
        <v>2175.3000000000002</v>
      </c>
      <c r="AK477">
        <v>2175.3000000000002</v>
      </c>
      <c r="AL477">
        <v>249.73</v>
      </c>
      <c r="AM477">
        <v>0.60799999999999998</v>
      </c>
      <c r="AN477">
        <v>23.65</v>
      </c>
      <c r="AO477">
        <v>-14.61</v>
      </c>
      <c r="AR477">
        <v>2238.6999999999998</v>
      </c>
      <c r="AW477">
        <v>2178</v>
      </c>
      <c r="AX477">
        <v>249.71</v>
      </c>
      <c r="AY477">
        <v>0.60799999999999998</v>
      </c>
      <c r="AZ477">
        <v>23.68</v>
      </c>
      <c r="BA477">
        <v>-14.57</v>
      </c>
      <c r="BB477">
        <f t="shared" si="111"/>
        <v>27.803368500956857</v>
      </c>
      <c r="BC477">
        <f t="shared" si="114"/>
        <v>26.803368500956857</v>
      </c>
      <c r="BD477">
        <f t="shared" si="115"/>
        <v>22.828304638008699</v>
      </c>
      <c r="BE477">
        <f t="shared" si="116"/>
        <v>-14.045962777693694</v>
      </c>
      <c r="BF477">
        <f t="shared" si="117"/>
        <v>26.803368500956857</v>
      </c>
      <c r="BH477">
        <f t="shared" si="118"/>
        <v>0.55158429449850432</v>
      </c>
      <c r="BI477">
        <f t="shared" si="112"/>
        <v>2.1223806212934009</v>
      </c>
      <c r="BN477">
        <v>2175.3000000000002</v>
      </c>
      <c r="BO477">
        <v>249.73</v>
      </c>
      <c r="BP477">
        <v>0.60799999999999998</v>
      </c>
      <c r="BQ477" s="3">
        <f t="shared" si="119"/>
        <v>22.799244578061604</v>
      </c>
      <c r="BR477" s="3">
        <f t="shared" si="120"/>
        <v>-14.084438193889222</v>
      </c>
      <c r="BS477">
        <f t="shared" si="113"/>
        <v>26.798823716121515</v>
      </c>
    </row>
    <row r="478" spans="1:71" x14ac:dyDescent="0.2">
      <c r="A478">
        <v>2247.3000000000002</v>
      </c>
      <c r="B478">
        <v>248.82</v>
      </c>
      <c r="C478">
        <v>0.60899999999999999</v>
      </c>
      <c r="D478">
        <v>25.71</v>
      </c>
      <c r="E478">
        <v>-14.25</v>
      </c>
      <c r="G478">
        <v>2175.3000000000002</v>
      </c>
      <c r="H478">
        <v>249.73</v>
      </c>
      <c r="I478">
        <v>0.60799999999999998</v>
      </c>
      <c r="J478">
        <v>23.65</v>
      </c>
      <c r="K478">
        <v>-14.61</v>
      </c>
      <c r="M478">
        <v>2178</v>
      </c>
      <c r="N478">
        <v>249.71</v>
      </c>
      <c r="O478">
        <v>0.60799999999999998</v>
      </c>
      <c r="P478">
        <v>23.68</v>
      </c>
      <c r="Q478">
        <v>-14.57</v>
      </c>
      <c r="R478">
        <f t="shared" si="108"/>
        <v>27.803368500956857</v>
      </c>
      <c r="T478">
        <f t="shared" si="109"/>
        <v>14.983121094730425</v>
      </c>
      <c r="U478" s="3">
        <f t="shared" si="110"/>
        <v>2178</v>
      </c>
      <c r="AK478">
        <v>2178</v>
      </c>
      <c r="AL478">
        <v>249.71</v>
      </c>
      <c r="AM478">
        <v>0.60799999999999998</v>
      </c>
      <c r="AN478">
        <v>23.68</v>
      </c>
      <c r="AO478">
        <v>-14.57</v>
      </c>
      <c r="AR478">
        <v>2241.6</v>
      </c>
      <c r="AW478">
        <v>2180.6999999999998</v>
      </c>
      <c r="AX478">
        <v>249.68</v>
      </c>
      <c r="AY478">
        <v>0.60799999999999998</v>
      </c>
      <c r="AZ478">
        <v>23.79</v>
      </c>
      <c r="BA478">
        <v>-14.58</v>
      </c>
      <c r="BB478">
        <f t="shared" si="111"/>
        <v>27.902338611664792</v>
      </c>
      <c r="BC478">
        <f t="shared" si="114"/>
        <v>26.902338611664792</v>
      </c>
      <c r="BD478">
        <f t="shared" si="115"/>
        <v>22.937383295317964</v>
      </c>
      <c r="BE478">
        <f t="shared" si="116"/>
        <v>-14.057463154507602</v>
      </c>
      <c r="BF478">
        <f t="shared" si="117"/>
        <v>26.902338611664792</v>
      </c>
      <c r="BH478">
        <f t="shared" si="118"/>
        <v>0.5498236117507278</v>
      </c>
      <c r="BI478">
        <f t="shared" si="112"/>
        <v>2.1206199385456244</v>
      </c>
      <c r="BN478">
        <v>2178</v>
      </c>
      <c r="BO478">
        <v>249.71</v>
      </c>
      <c r="BP478">
        <v>0.60799999999999998</v>
      </c>
      <c r="BQ478" s="3">
        <f t="shared" si="119"/>
        <v>22.828304638008699</v>
      </c>
      <c r="BR478" s="3">
        <f t="shared" si="120"/>
        <v>-14.045962777693694</v>
      </c>
      <c r="BS478">
        <f t="shared" si="113"/>
        <v>26.803368500956857</v>
      </c>
    </row>
    <row r="479" spans="1:71" x14ac:dyDescent="0.2">
      <c r="A479">
        <v>2250.1999999999998</v>
      </c>
      <c r="B479">
        <v>248.79</v>
      </c>
      <c r="C479">
        <v>0.60899999999999999</v>
      </c>
      <c r="D479">
        <v>25.74</v>
      </c>
      <c r="E479">
        <v>-14.21</v>
      </c>
      <c r="G479">
        <v>2178</v>
      </c>
      <c r="H479">
        <v>249.71</v>
      </c>
      <c r="I479">
        <v>0.60799999999999998</v>
      </c>
      <c r="J479">
        <v>23.68</v>
      </c>
      <c r="K479">
        <v>-14.57</v>
      </c>
      <c r="M479">
        <v>2180.6999999999998</v>
      </c>
      <c r="N479">
        <v>249.68</v>
      </c>
      <c r="O479">
        <v>0.60799999999999998</v>
      </c>
      <c r="P479">
        <v>23.79</v>
      </c>
      <c r="Q479">
        <v>-14.58</v>
      </c>
      <c r="R479">
        <f t="shared" si="108"/>
        <v>27.902338611664792</v>
      </c>
      <c r="T479">
        <f t="shared" si="109"/>
        <v>14.984979447229115</v>
      </c>
      <c r="U479" s="3">
        <f t="shared" si="110"/>
        <v>2180.6999999999998</v>
      </c>
      <c r="AK479">
        <v>2180.6999999999998</v>
      </c>
      <c r="AL479">
        <v>249.68</v>
      </c>
      <c r="AM479">
        <v>0.60799999999999998</v>
      </c>
      <c r="AN479">
        <v>23.79</v>
      </c>
      <c r="AO479">
        <v>-14.58</v>
      </c>
      <c r="AR479">
        <v>2244.5</v>
      </c>
      <c r="AW479">
        <v>2183.3000000000002</v>
      </c>
      <c r="AX479">
        <v>249.66</v>
      </c>
      <c r="AY479">
        <v>0.60799999999999998</v>
      </c>
      <c r="AZ479">
        <v>23.92</v>
      </c>
      <c r="BA479">
        <v>-14.55</v>
      </c>
      <c r="BB479">
        <f t="shared" si="111"/>
        <v>27.997658830695112</v>
      </c>
      <c r="BC479">
        <f t="shared" si="114"/>
        <v>26.997658830695112</v>
      </c>
      <c r="BD479">
        <f t="shared" si="115"/>
        <v>23.065642850188052</v>
      </c>
      <c r="BE479">
        <f t="shared" si="116"/>
        <v>-14.030313690227258</v>
      </c>
      <c r="BF479">
        <f t="shared" si="117"/>
        <v>26.997658830695109</v>
      </c>
      <c r="BH479">
        <f t="shared" si="118"/>
        <v>0.54648374446170944</v>
      </c>
      <c r="BI479">
        <f t="shared" si="112"/>
        <v>2.117280071256606</v>
      </c>
      <c r="BN479">
        <v>2180.6999999999998</v>
      </c>
      <c r="BO479">
        <v>249.68</v>
      </c>
      <c r="BP479">
        <v>0.60799999999999998</v>
      </c>
      <c r="BQ479" s="3">
        <f t="shared" si="119"/>
        <v>22.937383295317964</v>
      </c>
      <c r="BR479" s="3">
        <f t="shared" si="120"/>
        <v>-14.057463154507602</v>
      </c>
      <c r="BS479">
        <f t="shared" si="113"/>
        <v>26.902338611664792</v>
      </c>
    </row>
    <row r="480" spans="1:71" x14ac:dyDescent="0.2">
      <c r="A480">
        <v>2253.1</v>
      </c>
      <c r="B480">
        <v>248.76</v>
      </c>
      <c r="C480">
        <v>0.60899999999999999</v>
      </c>
      <c r="D480">
        <v>25.83</v>
      </c>
      <c r="E480">
        <v>-14.26</v>
      </c>
      <c r="G480">
        <v>2180.6999999999998</v>
      </c>
      <c r="H480">
        <v>249.68</v>
      </c>
      <c r="I480">
        <v>0.60799999999999998</v>
      </c>
      <c r="J480">
        <v>23.79</v>
      </c>
      <c r="K480">
        <v>-14.58</v>
      </c>
      <c r="M480">
        <v>2183.3000000000002</v>
      </c>
      <c r="N480">
        <v>249.66</v>
      </c>
      <c r="O480">
        <v>0.60799999999999998</v>
      </c>
      <c r="P480">
        <v>23.92</v>
      </c>
      <c r="Q480">
        <v>-14.55</v>
      </c>
      <c r="R480">
        <f t="shared" si="108"/>
        <v>27.997658830695112</v>
      </c>
      <c r="T480">
        <f t="shared" si="109"/>
        <v>14.986766798494672</v>
      </c>
      <c r="U480" s="3">
        <f t="shared" si="110"/>
        <v>2183.3000000000002</v>
      </c>
      <c r="AK480">
        <v>2183.3000000000002</v>
      </c>
      <c r="AL480">
        <v>249.66</v>
      </c>
      <c r="AM480">
        <v>0.60799999999999998</v>
      </c>
      <c r="AN480">
        <v>23.92</v>
      </c>
      <c r="AO480">
        <v>-14.55</v>
      </c>
      <c r="AR480">
        <v>2247.3000000000002</v>
      </c>
      <c r="AW480">
        <v>2186</v>
      </c>
      <c r="AX480">
        <v>249.64</v>
      </c>
      <c r="AY480">
        <v>0.60799999999999998</v>
      </c>
      <c r="AZ480">
        <v>23.95</v>
      </c>
      <c r="BA480">
        <v>-14.5</v>
      </c>
      <c r="BB480">
        <f t="shared" si="111"/>
        <v>27.997365947531563</v>
      </c>
      <c r="BC480">
        <f t="shared" si="114"/>
        <v>26.997365947531563</v>
      </c>
      <c r="BD480">
        <f t="shared" si="115"/>
        <v>23.09456238330122</v>
      </c>
      <c r="BE480">
        <f t="shared" si="116"/>
        <v>-13.982094136027877</v>
      </c>
      <c r="BF480">
        <f t="shared" si="117"/>
        <v>26.997365947531563</v>
      </c>
      <c r="BH480">
        <f t="shared" si="118"/>
        <v>0.54440110250731188</v>
      </c>
      <c r="BI480">
        <f t="shared" si="112"/>
        <v>2.1151974293022087</v>
      </c>
      <c r="BN480">
        <v>2183.3000000000002</v>
      </c>
      <c r="BO480">
        <v>249.66</v>
      </c>
      <c r="BP480">
        <v>0.60799999999999998</v>
      </c>
      <c r="BQ480" s="3">
        <f t="shared" si="119"/>
        <v>23.065642850188052</v>
      </c>
      <c r="BR480" s="3">
        <f t="shared" si="120"/>
        <v>-14.030313690227258</v>
      </c>
      <c r="BS480">
        <f t="shared" si="113"/>
        <v>26.997658830695109</v>
      </c>
    </row>
    <row r="481" spans="1:71" x14ac:dyDescent="0.2">
      <c r="A481">
        <v>2255.9</v>
      </c>
      <c r="B481">
        <v>248.73</v>
      </c>
      <c r="C481">
        <v>0.60899999999999999</v>
      </c>
      <c r="D481">
        <v>25.94</v>
      </c>
      <c r="E481">
        <v>-14.26</v>
      </c>
      <c r="G481">
        <v>2183.3000000000002</v>
      </c>
      <c r="H481">
        <v>249.66</v>
      </c>
      <c r="I481">
        <v>0.60799999999999998</v>
      </c>
      <c r="J481">
        <v>23.92</v>
      </c>
      <c r="K481">
        <v>-14.55</v>
      </c>
      <c r="M481">
        <v>2186</v>
      </c>
      <c r="N481">
        <v>249.64</v>
      </c>
      <c r="O481">
        <v>0.60799999999999998</v>
      </c>
      <c r="P481">
        <v>23.95</v>
      </c>
      <c r="Q481">
        <v>-14.5</v>
      </c>
      <c r="R481">
        <f t="shared" si="108"/>
        <v>27.997365947531563</v>
      </c>
      <c r="T481">
        <f t="shared" si="109"/>
        <v>14.988620642595793</v>
      </c>
      <c r="U481" s="3">
        <f t="shared" si="110"/>
        <v>2186</v>
      </c>
      <c r="AK481">
        <v>2186</v>
      </c>
      <c r="AL481">
        <v>249.64</v>
      </c>
      <c r="AM481">
        <v>0.60799999999999998</v>
      </c>
      <c r="AN481">
        <v>23.95</v>
      </c>
      <c r="AO481">
        <v>-14.5</v>
      </c>
      <c r="AR481">
        <v>2250.1999999999998</v>
      </c>
      <c r="AW481">
        <v>2188.6999999999998</v>
      </c>
      <c r="AX481">
        <v>249.61</v>
      </c>
      <c r="AY481">
        <v>0.60799999999999998</v>
      </c>
      <c r="AZ481">
        <v>24.06</v>
      </c>
      <c r="BA481">
        <v>-14.51</v>
      </c>
      <c r="BB481">
        <f t="shared" si="111"/>
        <v>28.096684857826194</v>
      </c>
      <c r="BC481">
        <f t="shared" si="114"/>
        <v>27.096684857826194</v>
      </c>
      <c r="BD481">
        <f t="shared" si="115"/>
        <v>23.203671215243094</v>
      </c>
      <c r="BE481">
        <f t="shared" si="116"/>
        <v>-13.993568966466219</v>
      </c>
      <c r="BF481">
        <f t="shared" si="117"/>
        <v>27.096684857826197</v>
      </c>
      <c r="BH481">
        <f t="shared" si="118"/>
        <v>0.54267793505624407</v>
      </c>
      <c r="BI481">
        <f t="shared" si="112"/>
        <v>2.1134742618511408</v>
      </c>
      <c r="BN481">
        <v>2186</v>
      </c>
      <c r="BO481">
        <v>249.64</v>
      </c>
      <c r="BP481">
        <v>0.60799999999999998</v>
      </c>
      <c r="BQ481" s="3">
        <f t="shared" si="119"/>
        <v>23.09456238330122</v>
      </c>
      <c r="BR481" s="3">
        <f t="shared" si="120"/>
        <v>-13.982094136027877</v>
      </c>
      <c r="BS481">
        <f t="shared" si="113"/>
        <v>26.997365947531563</v>
      </c>
    </row>
    <row r="482" spans="1:71" x14ac:dyDescent="0.2">
      <c r="A482">
        <v>2258.8000000000002</v>
      </c>
      <c r="B482">
        <v>248.71</v>
      </c>
      <c r="C482">
        <v>0.60899999999999999</v>
      </c>
      <c r="D482">
        <v>25.96</v>
      </c>
      <c r="E482">
        <v>-14.21</v>
      </c>
      <c r="G482">
        <v>2186</v>
      </c>
      <c r="H482">
        <v>249.64</v>
      </c>
      <c r="I482">
        <v>0.60799999999999998</v>
      </c>
      <c r="J482">
        <v>23.95</v>
      </c>
      <c r="K482">
        <v>-14.5</v>
      </c>
      <c r="M482">
        <v>2188.6999999999998</v>
      </c>
      <c r="N482">
        <v>249.61</v>
      </c>
      <c r="O482">
        <v>0.60799999999999998</v>
      </c>
      <c r="P482">
        <v>24.06</v>
      </c>
      <c r="Q482">
        <v>-14.51</v>
      </c>
      <c r="R482">
        <f t="shared" si="108"/>
        <v>28.096684857826194</v>
      </c>
      <c r="T482">
        <f t="shared" si="109"/>
        <v>14.990472198366124</v>
      </c>
      <c r="U482" s="3">
        <f t="shared" si="110"/>
        <v>2188.6999999999998</v>
      </c>
      <c r="AK482">
        <v>2188.6999999999998</v>
      </c>
      <c r="AL482">
        <v>249.61</v>
      </c>
      <c r="AM482">
        <v>0.60799999999999998</v>
      </c>
      <c r="AN482">
        <v>24.06</v>
      </c>
      <c r="AO482">
        <v>-14.51</v>
      </c>
      <c r="AR482">
        <v>2253.1</v>
      </c>
      <c r="AW482">
        <v>2191.3000000000002</v>
      </c>
      <c r="AX482">
        <v>249.58</v>
      </c>
      <c r="AY482">
        <v>0.60799999999999998</v>
      </c>
      <c r="AZ482">
        <v>24.09</v>
      </c>
      <c r="BA482">
        <v>-14.47</v>
      </c>
      <c r="BB482">
        <f t="shared" si="111"/>
        <v>28.101761510624204</v>
      </c>
      <c r="BC482">
        <f t="shared" si="114"/>
        <v>27.101761510624204</v>
      </c>
      <c r="BD482">
        <f t="shared" si="115"/>
        <v>23.23275836442166</v>
      </c>
      <c r="BE482">
        <f t="shared" si="116"/>
        <v>-13.955085659326748</v>
      </c>
      <c r="BF482">
        <f t="shared" si="117"/>
        <v>27.101761510624204</v>
      </c>
      <c r="BH482">
        <f t="shared" si="118"/>
        <v>0.54090772188442338</v>
      </c>
      <c r="BI482">
        <f t="shared" si="112"/>
        <v>2.1117040486793202</v>
      </c>
      <c r="BN482">
        <v>2188.6999999999998</v>
      </c>
      <c r="BO482">
        <v>249.61</v>
      </c>
      <c r="BP482">
        <v>0.60799999999999998</v>
      </c>
      <c r="BQ482" s="3">
        <f t="shared" si="119"/>
        <v>23.203671215243094</v>
      </c>
      <c r="BR482" s="3">
        <f t="shared" si="120"/>
        <v>-13.993568966466219</v>
      </c>
      <c r="BS482">
        <f t="shared" si="113"/>
        <v>27.096684857826197</v>
      </c>
    </row>
    <row r="483" spans="1:71" x14ac:dyDescent="0.2">
      <c r="A483">
        <v>2261.6999999999998</v>
      </c>
      <c r="B483">
        <v>248.69</v>
      </c>
      <c r="C483">
        <v>0.60899999999999999</v>
      </c>
      <c r="D483">
        <v>26.05</v>
      </c>
      <c r="E483">
        <v>-14.26</v>
      </c>
      <c r="G483">
        <v>2188.6999999999998</v>
      </c>
      <c r="H483">
        <v>249.61</v>
      </c>
      <c r="I483">
        <v>0.60799999999999998</v>
      </c>
      <c r="J483">
        <v>24.06</v>
      </c>
      <c r="K483">
        <v>-14.51</v>
      </c>
      <c r="M483">
        <v>2191.3000000000002</v>
      </c>
      <c r="N483">
        <v>249.58</v>
      </c>
      <c r="O483">
        <v>0.60799999999999998</v>
      </c>
      <c r="P483">
        <v>24.09</v>
      </c>
      <c r="Q483">
        <v>-14.47</v>
      </c>
      <c r="R483">
        <f t="shared" ref="R483:R508" si="121">SQRT(POWER(P483,2) + POWER(Q483,2))</f>
        <v>28.101761510624204</v>
      </c>
      <c r="T483">
        <f t="shared" si="109"/>
        <v>14.992253020493102</v>
      </c>
      <c r="U483" s="3">
        <f t="shared" si="110"/>
        <v>2191.3000000000002</v>
      </c>
      <c r="AK483">
        <v>2191.3000000000002</v>
      </c>
      <c r="AL483">
        <v>249.58</v>
      </c>
      <c r="AM483">
        <v>0.60799999999999998</v>
      </c>
      <c r="AN483">
        <v>24.09</v>
      </c>
      <c r="AO483">
        <v>-14.47</v>
      </c>
      <c r="AR483">
        <v>2255.9</v>
      </c>
      <c r="AW483">
        <v>2194</v>
      </c>
      <c r="AX483">
        <v>249.57</v>
      </c>
      <c r="AY483">
        <v>0.60799999999999998</v>
      </c>
      <c r="AZ483">
        <v>24.2</v>
      </c>
      <c r="BA483">
        <v>-14.48</v>
      </c>
      <c r="BB483">
        <f t="shared" si="111"/>
        <v>28.201248199326212</v>
      </c>
      <c r="BC483">
        <f t="shared" si="114"/>
        <v>27.201248199326212</v>
      </c>
      <c r="BD483">
        <f t="shared" si="115"/>
        <v>23.341881953984643</v>
      </c>
      <c r="BE483">
        <f t="shared" si="116"/>
        <v>-13.966547549326346</v>
      </c>
      <c r="BF483">
        <f t="shared" si="117"/>
        <v>27.201248199326216</v>
      </c>
      <c r="BH483">
        <f t="shared" si="118"/>
        <v>0.53920325178248718</v>
      </c>
      <c r="BI483">
        <f t="shared" si="112"/>
        <v>2.109999578577384</v>
      </c>
      <c r="BN483">
        <v>2191.3000000000002</v>
      </c>
      <c r="BO483">
        <v>249.58</v>
      </c>
      <c r="BP483">
        <v>0.60799999999999998</v>
      </c>
      <c r="BQ483" s="3">
        <f t="shared" si="119"/>
        <v>23.23275836442166</v>
      </c>
      <c r="BR483" s="3">
        <f t="shared" si="120"/>
        <v>-13.955085659326748</v>
      </c>
      <c r="BS483">
        <f t="shared" si="113"/>
        <v>27.101761510624204</v>
      </c>
    </row>
    <row r="484" spans="1:71" x14ac:dyDescent="0.2">
      <c r="G484">
        <v>2191.3000000000002</v>
      </c>
      <c r="H484">
        <v>249.58</v>
      </c>
      <c r="I484">
        <v>0.60799999999999998</v>
      </c>
      <c r="J484">
        <v>24.09</v>
      </c>
      <c r="K484">
        <v>-14.47</v>
      </c>
      <c r="M484">
        <v>2194</v>
      </c>
      <c r="N484">
        <v>249.57</v>
      </c>
      <c r="O484">
        <v>0.60799999999999998</v>
      </c>
      <c r="P484">
        <v>24.2</v>
      </c>
      <c r="Q484">
        <v>-14.48</v>
      </c>
      <c r="R484">
        <f t="shared" si="121"/>
        <v>28.201248199326212</v>
      </c>
      <c r="T484">
        <f t="shared" si="109"/>
        <v>14.994100100743829</v>
      </c>
      <c r="U484" s="3">
        <f t="shared" si="110"/>
        <v>2194</v>
      </c>
      <c r="AK484">
        <v>2194</v>
      </c>
      <c r="AL484">
        <v>249.57</v>
      </c>
      <c r="AM484">
        <v>0.60799999999999998</v>
      </c>
      <c r="AN484">
        <v>24.2</v>
      </c>
      <c r="AO484">
        <v>-14.48</v>
      </c>
      <c r="AR484">
        <v>2258.8000000000002</v>
      </c>
      <c r="AW484">
        <v>2196.6999999999998</v>
      </c>
      <c r="AX484">
        <v>249.45</v>
      </c>
      <c r="AY484">
        <v>0.60799999999999998</v>
      </c>
      <c r="AZ484">
        <v>24.25</v>
      </c>
      <c r="BA484">
        <v>-14.4</v>
      </c>
      <c r="BB484">
        <f t="shared" si="111"/>
        <v>28.203235629976927</v>
      </c>
      <c r="BC484">
        <f t="shared" si="114"/>
        <v>27.203235629976927</v>
      </c>
      <c r="BD484">
        <f t="shared" si="115"/>
        <v>23.390169577769122</v>
      </c>
      <c r="BE484">
        <f t="shared" si="116"/>
        <v>-13.88942028535568</v>
      </c>
      <c r="BF484">
        <f t="shared" si="117"/>
        <v>27.203235629976923</v>
      </c>
      <c r="BH484">
        <f t="shared" si="118"/>
        <v>0.53585887515554953</v>
      </c>
      <c r="BI484">
        <f t="shared" si="112"/>
        <v>2.1066552019504461</v>
      </c>
      <c r="BN484">
        <v>2194</v>
      </c>
      <c r="BO484">
        <v>249.57</v>
      </c>
      <c r="BP484">
        <v>0.60799999999999998</v>
      </c>
      <c r="BQ484" s="3">
        <f t="shared" si="119"/>
        <v>23.341881953984643</v>
      </c>
      <c r="BR484" s="3">
        <f t="shared" si="120"/>
        <v>-13.966547549326346</v>
      </c>
      <c r="BS484">
        <f t="shared" si="113"/>
        <v>27.201248199326216</v>
      </c>
    </row>
    <row r="485" spans="1:71" x14ac:dyDescent="0.2">
      <c r="G485">
        <v>2194</v>
      </c>
      <c r="H485">
        <v>249.57</v>
      </c>
      <c r="I485">
        <v>0.60799999999999998</v>
      </c>
      <c r="J485">
        <v>24.2</v>
      </c>
      <c r="K485">
        <v>-14.48</v>
      </c>
      <c r="M485">
        <v>2196.6999999999998</v>
      </c>
      <c r="N485">
        <v>249.45</v>
      </c>
      <c r="O485">
        <v>0.60799999999999998</v>
      </c>
      <c r="P485">
        <v>24.25</v>
      </c>
      <c r="Q485">
        <v>-14.4</v>
      </c>
      <c r="R485">
        <f t="shared" si="121"/>
        <v>28.203235629976927</v>
      </c>
      <c r="T485">
        <f t="shared" si="109"/>
        <v>14.995944909321276</v>
      </c>
      <c r="U485" s="3">
        <f t="shared" si="110"/>
        <v>2196.6999999999998</v>
      </c>
      <c r="AK485">
        <v>2196.6999999999998</v>
      </c>
      <c r="AL485">
        <v>249.45</v>
      </c>
      <c r="AM485">
        <v>0.60799999999999998</v>
      </c>
      <c r="AN485">
        <v>24.25</v>
      </c>
      <c r="AO485">
        <v>-14.4</v>
      </c>
      <c r="AR485">
        <v>2261.6999999999998</v>
      </c>
      <c r="AW485">
        <v>2199.3000000000002</v>
      </c>
      <c r="AX485">
        <v>249.42</v>
      </c>
      <c r="AY485">
        <v>0.60799999999999998</v>
      </c>
      <c r="AZ485">
        <v>24.36</v>
      </c>
      <c r="BA485">
        <v>-14.41</v>
      </c>
      <c r="BB485">
        <f t="shared" si="111"/>
        <v>28.30296274244094</v>
      </c>
      <c r="BC485">
        <f t="shared" si="114"/>
        <v>27.30296274244094</v>
      </c>
      <c r="BD485">
        <f t="shared" si="115"/>
        <v>23.499312720661869</v>
      </c>
      <c r="BE485">
        <f t="shared" si="116"/>
        <v>-13.900866022361969</v>
      </c>
      <c r="BF485">
        <f t="shared" si="117"/>
        <v>27.30296274244094</v>
      </c>
      <c r="BH485">
        <f t="shared" si="118"/>
        <v>0.53417829184659493</v>
      </c>
      <c r="BI485">
        <f t="shared" si="112"/>
        <v>2.1049746186414917</v>
      </c>
      <c r="BN485">
        <v>2196.6999999999998</v>
      </c>
      <c r="BO485">
        <v>249.45</v>
      </c>
      <c r="BP485">
        <v>0.60799999999999998</v>
      </c>
      <c r="BQ485" s="3">
        <f t="shared" si="119"/>
        <v>23.390169577769122</v>
      </c>
      <c r="BR485" s="3">
        <f t="shared" si="120"/>
        <v>-13.88942028535568</v>
      </c>
      <c r="BS485">
        <f t="shared" si="113"/>
        <v>27.203235629976923</v>
      </c>
    </row>
    <row r="486" spans="1:71" x14ac:dyDescent="0.2">
      <c r="G486">
        <v>2196.6999999999998</v>
      </c>
      <c r="H486">
        <v>249.45</v>
      </c>
      <c r="I486">
        <v>0.60799999999999998</v>
      </c>
      <c r="J486">
        <v>24.25</v>
      </c>
      <c r="K486">
        <v>-14.4</v>
      </c>
      <c r="M486">
        <v>2199.3000000000002</v>
      </c>
      <c r="N486">
        <v>249.42</v>
      </c>
      <c r="O486">
        <v>0.60799999999999998</v>
      </c>
      <c r="P486">
        <v>24.36</v>
      </c>
      <c r="Q486">
        <v>-14.41</v>
      </c>
      <c r="R486">
        <f t="shared" si="121"/>
        <v>28.30296274244094</v>
      </c>
      <c r="T486">
        <f t="shared" si="109"/>
        <v>14.997719249837541</v>
      </c>
      <c r="U486" s="3">
        <f t="shared" si="110"/>
        <v>2199.3000000000002</v>
      </c>
      <c r="AK486">
        <v>2199.3000000000002</v>
      </c>
      <c r="AL486">
        <v>249.42</v>
      </c>
      <c r="AM486">
        <v>0.60799999999999998</v>
      </c>
      <c r="AN486">
        <v>24.36</v>
      </c>
      <c r="AO486">
        <v>-14.41</v>
      </c>
      <c r="AW486">
        <v>2202</v>
      </c>
      <c r="AX486">
        <v>249.4</v>
      </c>
      <c r="AY486">
        <v>0.60799999999999998</v>
      </c>
      <c r="AZ486">
        <v>24.47</v>
      </c>
      <c r="BA486">
        <v>-14.41</v>
      </c>
      <c r="BB486">
        <f t="shared" si="111"/>
        <v>28.397693568316424</v>
      </c>
      <c r="BC486">
        <f t="shared" si="114"/>
        <v>27.397693568316424</v>
      </c>
      <c r="BD486">
        <f t="shared" si="115"/>
        <v>23.60831030181615</v>
      </c>
      <c r="BE486">
        <f t="shared" si="116"/>
        <v>-13.902564423750333</v>
      </c>
      <c r="BF486">
        <f t="shared" si="117"/>
        <v>27.397693568316424</v>
      </c>
      <c r="BH486">
        <f t="shared" si="118"/>
        <v>0.532206132603813</v>
      </c>
      <c r="BI486">
        <f t="shared" si="112"/>
        <v>2.1030024593987093</v>
      </c>
      <c r="BN486">
        <v>2199.3000000000002</v>
      </c>
      <c r="BO486">
        <v>249.42</v>
      </c>
      <c r="BP486">
        <v>0.60799999999999998</v>
      </c>
      <c r="BQ486" s="3">
        <f t="shared" si="119"/>
        <v>23.499312720661869</v>
      </c>
      <c r="BR486" s="3">
        <f t="shared" si="120"/>
        <v>-13.900866022361969</v>
      </c>
      <c r="BS486">
        <f t="shared" si="113"/>
        <v>27.30296274244094</v>
      </c>
    </row>
    <row r="487" spans="1:71" x14ac:dyDescent="0.2">
      <c r="G487">
        <v>2199.3000000000002</v>
      </c>
      <c r="H487">
        <v>249.42</v>
      </c>
      <c r="I487">
        <v>0.60799999999999998</v>
      </c>
      <c r="J487">
        <v>24.36</v>
      </c>
      <c r="K487">
        <v>-14.41</v>
      </c>
      <c r="M487">
        <v>2202</v>
      </c>
      <c r="N487">
        <v>249.4</v>
      </c>
      <c r="O487">
        <v>0.60799999999999998</v>
      </c>
      <c r="P487">
        <v>24.47</v>
      </c>
      <c r="Q487">
        <v>-14.41</v>
      </c>
      <c r="R487">
        <f t="shared" si="121"/>
        <v>28.397693568316424</v>
      </c>
      <c r="T487">
        <f t="shared" si="109"/>
        <v>14.999559615415004</v>
      </c>
      <c r="U487" s="3">
        <f t="shared" si="110"/>
        <v>2202</v>
      </c>
      <c r="AK487">
        <v>2202</v>
      </c>
      <c r="AL487">
        <v>249.4</v>
      </c>
      <c r="AM487">
        <v>0.60799999999999998</v>
      </c>
      <c r="AN487">
        <v>24.47</v>
      </c>
      <c r="AO487">
        <v>-14.41</v>
      </c>
      <c r="AW487">
        <v>2204.6999999999998</v>
      </c>
      <c r="AX487">
        <v>249.37</v>
      </c>
      <c r="AY487">
        <v>0.60799999999999998</v>
      </c>
      <c r="AZ487">
        <v>24.5</v>
      </c>
      <c r="BA487">
        <v>-14.37</v>
      </c>
      <c r="BB487">
        <f t="shared" si="111"/>
        <v>28.403290302357576</v>
      </c>
      <c r="BC487">
        <f t="shared" si="114"/>
        <v>27.403290302357576</v>
      </c>
      <c r="BD487">
        <f t="shared" si="115"/>
        <v>23.637423878036891</v>
      </c>
      <c r="BE487">
        <f t="shared" si="116"/>
        <v>-13.864072699077148</v>
      </c>
      <c r="BF487">
        <f t="shared" si="117"/>
        <v>27.403290302357579</v>
      </c>
      <c r="BH487">
        <f t="shared" si="118"/>
        <v>0.53045666343902798</v>
      </c>
      <c r="BI487">
        <f t="shared" si="112"/>
        <v>2.1012529902339248</v>
      </c>
      <c r="BN487">
        <v>2202</v>
      </c>
      <c r="BO487">
        <v>249.4</v>
      </c>
      <c r="BP487">
        <v>0.60799999999999998</v>
      </c>
      <c r="BQ487" s="3">
        <f t="shared" si="119"/>
        <v>23.60831030181615</v>
      </c>
      <c r="BR487" s="3">
        <f t="shared" si="120"/>
        <v>-13.902564423750333</v>
      </c>
      <c r="BS487">
        <f t="shared" si="113"/>
        <v>27.397693568316424</v>
      </c>
    </row>
    <row r="488" spans="1:71" x14ac:dyDescent="0.2">
      <c r="G488">
        <v>2202</v>
      </c>
      <c r="H488">
        <v>249.4</v>
      </c>
      <c r="I488">
        <v>0.60799999999999998</v>
      </c>
      <c r="J488">
        <v>24.47</v>
      </c>
      <c r="K488">
        <v>-14.41</v>
      </c>
      <c r="M488">
        <v>2204.6999999999998</v>
      </c>
      <c r="N488">
        <v>249.37</v>
      </c>
      <c r="O488">
        <v>0.60799999999999998</v>
      </c>
      <c r="P488">
        <v>24.5</v>
      </c>
      <c r="Q488">
        <v>-14.37</v>
      </c>
      <c r="R488">
        <f t="shared" si="121"/>
        <v>28.403290302357576</v>
      </c>
      <c r="T488">
        <f t="shared" si="109"/>
        <v>15.001397725795467</v>
      </c>
      <c r="U488" s="3">
        <f t="shared" si="110"/>
        <v>2204.6999999999998</v>
      </c>
      <c r="AK488">
        <v>2204.6999999999998</v>
      </c>
      <c r="AL488">
        <v>249.37</v>
      </c>
      <c r="AM488">
        <v>0.60799999999999998</v>
      </c>
      <c r="AN488">
        <v>24.5</v>
      </c>
      <c r="AO488">
        <v>-14.37</v>
      </c>
      <c r="AW488">
        <v>2207.5</v>
      </c>
      <c r="AX488">
        <v>249.34</v>
      </c>
      <c r="AY488">
        <v>0.60799999999999998</v>
      </c>
      <c r="AZ488">
        <v>24.61</v>
      </c>
      <c r="BA488">
        <v>-14.38</v>
      </c>
      <c r="BB488">
        <f t="shared" si="111"/>
        <v>28.503271742029895</v>
      </c>
      <c r="BC488">
        <f t="shared" si="114"/>
        <v>27.503271742029895</v>
      </c>
      <c r="BD488">
        <f t="shared" si="115"/>
        <v>23.746590345742273</v>
      </c>
      <c r="BE488">
        <f t="shared" si="116"/>
        <v>-13.875496512465418</v>
      </c>
      <c r="BF488">
        <f t="shared" si="117"/>
        <v>27.503271742029895</v>
      </c>
      <c r="BH488">
        <f t="shared" si="118"/>
        <v>0.52880680851563877</v>
      </c>
      <c r="BI488">
        <f t="shared" si="112"/>
        <v>2.0996031353105353</v>
      </c>
      <c r="BN488">
        <v>2204.6999999999998</v>
      </c>
      <c r="BO488">
        <v>249.37</v>
      </c>
      <c r="BP488">
        <v>0.60799999999999998</v>
      </c>
      <c r="BQ488" s="3">
        <f t="shared" si="119"/>
        <v>23.637423878036891</v>
      </c>
      <c r="BR488" s="3">
        <f t="shared" si="120"/>
        <v>-13.864072699077148</v>
      </c>
      <c r="BS488">
        <f t="shared" si="113"/>
        <v>27.403290302357579</v>
      </c>
    </row>
    <row r="489" spans="1:71" x14ac:dyDescent="0.2">
      <c r="G489">
        <v>2204.6999999999998</v>
      </c>
      <c r="H489">
        <v>249.37</v>
      </c>
      <c r="I489">
        <v>0.60799999999999998</v>
      </c>
      <c r="J489">
        <v>24.5</v>
      </c>
      <c r="K489">
        <v>-14.37</v>
      </c>
      <c r="M489">
        <v>2207.5</v>
      </c>
      <c r="N489">
        <v>249.34</v>
      </c>
      <c r="O489">
        <v>0.60799999999999998</v>
      </c>
      <c r="P489">
        <v>24.61</v>
      </c>
      <c r="Q489">
        <v>-14.38</v>
      </c>
      <c r="R489">
        <f t="shared" si="121"/>
        <v>28.503271742029895</v>
      </c>
      <c r="T489">
        <f t="shared" si="109"/>
        <v>15.003301538208239</v>
      </c>
      <c r="U489" s="3">
        <f t="shared" si="110"/>
        <v>2207.5</v>
      </c>
      <c r="AK489">
        <v>2207.5</v>
      </c>
      <c r="AL489">
        <v>249.34</v>
      </c>
      <c r="AM489">
        <v>0.60799999999999998</v>
      </c>
      <c r="AN489">
        <v>24.61</v>
      </c>
      <c r="AO489">
        <v>-14.38</v>
      </c>
      <c r="AW489">
        <v>2210.3000000000002</v>
      </c>
      <c r="AX489">
        <v>249.33</v>
      </c>
      <c r="AY489">
        <v>0.60799999999999998</v>
      </c>
      <c r="AZ489">
        <v>24.66</v>
      </c>
      <c r="BA489">
        <v>-14.29</v>
      </c>
      <c r="BB489">
        <f t="shared" si="111"/>
        <v>28.50122278078609</v>
      </c>
      <c r="BC489">
        <f t="shared" si="114"/>
        <v>27.50122278078609</v>
      </c>
      <c r="BD489">
        <f t="shared" si="115"/>
        <v>23.794773964272704</v>
      </c>
      <c r="BE489">
        <f t="shared" si="116"/>
        <v>-13.788618002816579</v>
      </c>
      <c r="BF489">
        <f t="shared" si="117"/>
        <v>27.501222780786087</v>
      </c>
      <c r="BH489">
        <f t="shared" si="118"/>
        <v>0.52519530497390154</v>
      </c>
      <c r="BI489">
        <f t="shared" si="112"/>
        <v>2.0959916317687979</v>
      </c>
      <c r="BN489">
        <v>2207.5</v>
      </c>
      <c r="BO489">
        <v>249.34</v>
      </c>
      <c r="BP489">
        <v>0.60799999999999998</v>
      </c>
      <c r="BQ489" s="3">
        <f t="shared" si="119"/>
        <v>23.746590345742273</v>
      </c>
      <c r="BR489" s="3">
        <f t="shared" si="120"/>
        <v>-13.875496512465418</v>
      </c>
      <c r="BS489">
        <f t="shared" si="113"/>
        <v>27.503271742029895</v>
      </c>
    </row>
    <row r="490" spans="1:71" x14ac:dyDescent="0.2">
      <c r="G490">
        <v>2207.5</v>
      </c>
      <c r="H490">
        <v>249.34</v>
      </c>
      <c r="I490">
        <v>0.60799999999999998</v>
      </c>
      <c r="J490">
        <v>24.61</v>
      </c>
      <c r="K490">
        <v>-14.38</v>
      </c>
      <c r="M490">
        <v>2210.3000000000002</v>
      </c>
      <c r="N490">
        <v>249.33</v>
      </c>
      <c r="O490">
        <v>0.60799999999999998</v>
      </c>
      <c r="P490">
        <v>24.66</v>
      </c>
      <c r="Q490">
        <v>-14.29</v>
      </c>
      <c r="R490">
        <f t="shared" si="121"/>
        <v>28.50122278078609</v>
      </c>
      <c r="T490">
        <f t="shared" si="109"/>
        <v>15.005202937349161</v>
      </c>
      <c r="U490" s="3">
        <f t="shared" si="110"/>
        <v>2210.3000000000002</v>
      </c>
      <c r="AK490">
        <v>2210.3000000000002</v>
      </c>
      <c r="AL490">
        <v>249.33</v>
      </c>
      <c r="AM490">
        <v>0.60799999999999998</v>
      </c>
      <c r="AN490">
        <v>24.66</v>
      </c>
      <c r="AO490">
        <v>-14.29</v>
      </c>
      <c r="AW490">
        <v>2213.1999999999998</v>
      </c>
      <c r="AX490">
        <v>249.3</v>
      </c>
      <c r="AY490">
        <v>0.60799999999999998</v>
      </c>
      <c r="AZ490">
        <v>24.77</v>
      </c>
      <c r="BA490">
        <v>-14.3</v>
      </c>
      <c r="BB490">
        <f t="shared" si="111"/>
        <v>28.601449263979614</v>
      </c>
      <c r="BC490">
        <f t="shared" si="114"/>
        <v>27.601449263979614</v>
      </c>
      <c r="BD490">
        <f t="shared" si="115"/>
        <v>23.903959969252497</v>
      </c>
      <c r="BE490">
        <f t="shared" si="116"/>
        <v>-13.800025335499024</v>
      </c>
      <c r="BF490">
        <f t="shared" si="117"/>
        <v>27.601449263979614</v>
      </c>
      <c r="BH490">
        <f t="shared" si="118"/>
        <v>0.52356952093099429</v>
      </c>
      <c r="BI490">
        <f t="shared" si="112"/>
        <v>2.0943658477258911</v>
      </c>
      <c r="BN490">
        <v>2210.3000000000002</v>
      </c>
      <c r="BO490">
        <v>249.33</v>
      </c>
      <c r="BP490">
        <v>0.60799999999999998</v>
      </c>
      <c r="BQ490" s="3">
        <f t="shared" si="119"/>
        <v>23.794773964272704</v>
      </c>
      <c r="BR490" s="3">
        <f t="shared" si="120"/>
        <v>-13.788618002816579</v>
      </c>
      <c r="BS490">
        <f t="shared" si="113"/>
        <v>27.501222780786087</v>
      </c>
    </row>
    <row r="491" spans="1:71" x14ac:dyDescent="0.2">
      <c r="G491">
        <v>2210.3000000000002</v>
      </c>
      <c r="H491">
        <v>249.33</v>
      </c>
      <c r="I491">
        <v>0.60799999999999998</v>
      </c>
      <c r="J491">
        <v>24.66</v>
      </c>
      <c r="K491">
        <v>-14.29</v>
      </c>
      <c r="M491">
        <v>2213.1999999999998</v>
      </c>
      <c r="N491">
        <v>249.3</v>
      </c>
      <c r="O491">
        <v>0.60799999999999998</v>
      </c>
      <c r="P491">
        <v>24.77</v>
      </c>
      <c r="Q491">
        <v>-14.3</v>
      </c>
      <c r="R491">
        <f t="shared" si="121"/>
        <v>28.601449263979614</v>
      </c>
      <c r="T491">
        <f t="shared" si="109"/>
        <v>15.007169706026998</v>
      </c>
      <c r="U491" s="3">
        <f t="shared" si="110"/>
        <v>2213.1999999999998</v>
      </c>
      <c r="AK491">
        <v>2213.1999999999998</v>
      </c>
      <c r="AL491">
        <v>249.3</v>
      </c>
      <c r="AM491">
        <v>0.60799999999999998</v>
      </c>
      <c r="AN491">
        <v>24.77</v>
      </c>
      <c r="AO491">
        <v>-14.3</v>
      </c>
      <c r="AW491">
        <v>2216</v>
      </c>
      <c r="AX491">
        <v>249.18</v>
      </c>
      <c r="AY491">
        <v>0.60899999999999999</v>
      </c>
      <c r="AZ491">
        <v>24.88</v>
      </c>
      <c r="BA491">
        <v>-14.31</v>
      </c>
      <c r="BB491">
        <f t="shared" si="111"/>
        <v>28.701750817676611</v>
      </c>
      <c r="BC491">
        <f t="shared" si="114"/>
        <v>27.701750817676611</v>
      </c>
      <c r="BD491">
        <f t="shared" si="115"/>
        <v>24.013153926460923</v>
      </c>
      <c r="BE491">
        <f t="shared" si="116"/>
        <v>-13.811424143394529</v>
      </c>
      <c r="BF491">
        <f t="shared" si="117"/>
        <v>27.701750817676615</v>
      </c>
      <c r="BH491">
        <f t="shared" si="118"/>
        <v>0.52195509562257114</v>
      </c>
      <c r="BI491">
        <f t="shared" si="112"/>
        <v>2.0927514224174679</v>
      </c>
      <c r="BN491">
        <v>2213.1999999999998</v>
      </c>
      <c r="BO491">
        <v>249.3</v>
      </c>
      <c r="BP491">
        <v>0.60799999999999998</v>
      </c>
      <c r="BQ491" s="3">
        <f t="shared" si="119"/>
        <v>23.903959969252497</v>
      </c>
      <c r="BR491" s="3">
        <f t="shared" si="120"/>
        <v>-13.800025335499024</v>
      </c>
      <c r="BS491">
        <f t="shared" si="113"/>
        <v>27.601449263979614</v>
      </c>
    </row>
    <row r="492" spans="1:71" x14ac:dyDescent="0.2">
      <c r="G492">
        <v>2213.1999999999998</v>
      </c>
      <c r="H492">
        <v>249.3</v>
      </c>
      <c r="I492">
        <v>0.60799999999999998</v>
      </c>
      <c r="J492">
        <v>24.77</v>
      </c>
      <c r="K492">
        <v>-14.3</v>
      </c>
      <c r="M492">
        <v>2216</v>
      </c>
      <c r="N492">
        <v>249.18</v>
      </c>
      <c r="O492">
        <v>0.60899999999999999</v>
      </c>
      <c r="P492">
        <v>24.88</v>
      </c>
      <c r="Q492">
        <v>-14.31</v>
      </c>
      <c r="R492">
        <f t="shared" si="121"/>
        <v>28.701750817676611</v>
      </c>
      <c r="T492">
        <f t="shared" si="109"/>
        <v>15.009066211291829</v>
      </c>
      <c r="U492" s="3">
        <f t="shared" si="110"/>
        <v>2216</v>
      </c>
      <c r="AK492">
        <v>2216</v>
      </c>
      <c r="AL492">
        <v>249.18</v>
      </c>
      <c r="AM492">
        <v>0.60899999999999999</v>
      </c>
      <c r="AN492">
        <v>24.88</v>
      </c>
      <c r="AO492">
        <v>-14.31</v>
      </c>
      <c r="AW492">
        <v>2218.8000000000002</v>
      </c>
      <c r="AX492">
        <v>249.16</v>
      </c>
      <c r="AY492">
        <v>0.60899999999999999</v>
      </c>
      <c r="AZ492">
        <v>24.9</v>
      </c>
      <c r="BA492">
        <v>-14.26</v>
      </c>
      <c r="BB492">
        <f t="shared" si="111"/>
        <v>28.694208474882171</v>
      </c>
      <c r="BC492">
        <f t="shared" si="114"/>
        <v>27.694208474882171</v>
      </c>
      <c r="BD492">
        <f t="shared" si="115"/>
        <v>24.032229069089098</v>
      </c>
      <c r="BE492">
        <f t="shared" si="116"/>
        <v>-13.763035603422107</v>
      </c>
      <c r="BF492">
        <f t="shared" si="117"/>
        <v>27.694208474882174</v>
      </c>
      <c r="BH492">
        <f t="shared" si="118"/>
        <v>0.52009709519957847</v>
      </c>
      <c r="BI492">
        <f t="shared" si="112"/>
        <v>2.0908934219944753</v>
      </c>
      <c r="BN492">
        <v>2216</v>
      </c>
      <c r="BO492">
        <v>249.18</v>
      </c>
      <c r="BP492">
        <v>0.60899999999999999</v>
      </c>
      <c r="BQ492" s="3">
        <f t="shared" si="119"/>
        <v>24.013153926460923</v>
      </c>
      <c r="BR492" s="3">
        <f t="shared" si="120"/>
        <v>-13.811424143394529</v>
      </c>
      <c r="BS492">
        <f t="shared" si="113"/>
        <v>27.701750817676615</v>
      </c>
    </row>
    <row r="493" spans="1:71" x14ac:dyDescent="0.2">
      <c r="G493">
        <v>2216</v>
      </c>
      <c r="H493">
        <v>249.18</v>
      </c>
      <c r="I493">
        <v>0.60899999999999999</v>
      </c>
      <c r="J493">
        <v>24.88</v>
      </c>
      <c r="K493">
        <v>-14.31</v>
      </c>
      <c r="M493">
        <v>2218.8000000000002</v>
      </c>
      <c r="N493">
        <v>249.16</v>
      </c>
      <c r="O493">
        <v>0.60899999999999999</v>
      </c>
      <c r="P493">
        <v>24.9</v>
      </c>
      <c r="Q493">
        <v>-14.26</v>
      </c>
      <c r="R493">
        <f t="shared" si="121"/>
        <v>28.694208474882171</v>
      </c>
      <c r="T493">
        <f t="shared" si="109"/>
        <v>15.010960321762687</v>
      </c>
      <c r="U493" s="3">
        <f t="shared" si="110"/>
        <v>2218.8000000000002</v>
      </c>
      <c r="AK493">
        <v>2218.8000000000002</v>
      </c>
      <c r="AL493">
        <v>249.16</v>
      </c>
      <c r="AM493">
        <v>0.60899999999999999</v>
      </c>
      <c r="AN493">
        <v>24.9</v>
      </c>
      <c r="AO493">
        <v>-14.26</v>
      </c>
      <c r="AW493">
        <v>2221.6999999999998</v>
      </c>
      <c r="AX493">
        <v>249.13</v>
      </c>
      <c r="AY493">
        <v>0.60899999999999999</v>
      </c>
      <c r="AZ493">
        <v>25.02</v>
      </c>
      <c r="BA493">
        <v>-14.27</v>
      </c>
      <c r="BB493">
        <f t="shared" si="111"/>
        <v>28.803355707278275</v>
      </c>
      <c r="BC493">
        <f t="shared" si="114"/>
        <v>27.803355707278275</v>
      </c>
      <c r="BD493">
        <f t="shared" si="115"/>
        <v>24.151351212883927</v>
      </c>
      <c r="BE493">
        <f t="shared" si="116"/>
        <v>-13.774571615022131</v>
      </c>
      <c r="BF493">
        <f t="shared" si="117"/>
        <v>27.803355707278275</v>
      </c>
      <c r="BH493">
        <f t="shared" si="118"/>
        <v>0.51832792478134992</v>
      </c>
      <c r="BI493">
        <f t="shared" si="112"/>
        <v>2.0891242515762465</v>
      </c>
      <c r="BN493">
        <v>2218.8000000000002</v>
      </c>
      <c r="BO493">
        <v>249.16</v>
      </c>
      <c r="BP493">
        <v>0.60899999999999999</v>
      </c>
      <c r="BQ493" s="3">
        <f t="shared" si="119"/>
        <v>24.032229069089098</v>
      </c>
      <c r="BR493" s="3">
        <f t="shared" si="120"/>
        <v>-13.763035603422107</v>
      </c>
      <c r="BS493">
        <f t="shared" si="113"/>
        <v>27.694208474882174</v>
      </c>
    </row>
    <row r="494" spans="1:71" x14ac:dyDescent="0.2">
      <c r="G494">
        <v>2218.8000000000002</v>
      </c>
      <c r="H494">
        <v>249.16</v>
      </c>
      <c r="I494">
        <v>0.60899999999999999</v>
      </c>
      <c r="J494">
        <v>24.9</v>
      </c>
      <c r="K494">
        <v>-14.26</v>
      </c>
      <c r="M494">
        <v>2221.6999999999998</v>
      </c>
      <c r="N494">
        <v>249.13</v>
      </c>
      <c r="O494">
        <v>0.60899999999999999</v>
      </c>
      <c r="P494">
        <v>25.02</v>
      </c>
      <c r="Q494">
        <v>-14.27</v>
      </c>
      <c r="R494">
        <f t="shared" si="121"/>
        <v>28.803355707278275</v>
      </c>
      <c r="T494">
        <f t="shared" si="109"/>
        <v>15.01291956086569</v>
      </c>
      <c r="U494" s="3">
        <f t="shared" si="110"/>
        <v>2221.6999999999998</v>
      </c>
      <c r="AK494">
        <v>2221.6999999999998</v>
      </c>
      <c r="AL494">
        <v>249.13</v>
      </c>
      <c r="AM494">
        <v>0.60899999999999999</v>
      </c>
      <c r="AN494">
        <v>25.02</v>
      </c>
      <c r="AO494">
        <v>-14.27</v>
      </c>
      <c r="AW494">
        <v>2224.5</v>
      </c>
      <c r="AX494">
        <v>249.1</v>
      </c>
      <c r="AY494">
        <v>0.60899999999999999</v>
      </c>
      <c r="AZ494">
        <v>25.13</v>
      </c>
      <c r="BA494">
        <v>-14.27</v>
      </c>
      <c r="BB494">
        <f t="shared" si="111"/>
        <v>28.898958458740342</v>
      </c>
      <c r="BC494">
        <f t="shared" si="114"/>
        <v>27.898958458740342</v>
      </c>
      <c r="BD494">
        <f t="shared" si="115"/>
        <v>24.260418487715445</v>
      </c>
      <c r="BE494">
        <f t="shared" si="116"/>
        <v>-13.776210577783495</v>
      </c>
      <c r="BF494">
        <f t="shared" si="117"/>
        <v>27.898958458740339</v>
      </c>
      <c r="BH494">
        <f t="shared" si="118"/>
        <v>0.51644214212500894</v>
      </c>
      <c r="BI494">
        <f t="shared" si="112"/>
        <v>2.0872384689199053</v>
      </c>
      <c r="BN494">
        <v>2221.6999999999998</v>
      </c>
      <c r="BO494">
        <v>249.13</v>
      </c>
      <c r="BP494">
        <v>0.60899999999999999</v>
      </c>
      <c r="BQ494" s="3">
        <f t="shared" si="119"/>
        <v>24.151351212883927</v>
      </c>
      <c r="BR494" s="3">
        <f t="shared" si="120"/>
        <v>-13.774571615022131</v>
      </c>
      <c r="BS494">
        <f t="shared" si="113"/>
        <v>27.803355707278275</v>
      </c>
    </row>
    <row r="495" spans="1:71" x14ac:dyDescent="0.2">
      <c r="G495">
        <v>2221.6999999999998</v>
      </c>
      <c r="H495">
        <v>249.13</v>
      </c>
      <c r="I495">
        <v>0.60899999999999999</v>
      </c>
      <c r="J495">
        <v>25.02</v>
      </c>
      <c r="K495">
        <v>-14.27</v>
      </c>
      <c r="M495">
        <v>2224.5</v>
      </c>
      <c r="N495">
        <v>249.1</v>
      </c>
      <c r="O495">
        <v>0.60899999999999999</v>
      </c>
      <c r="P495">
        <v>25.13</v>
      </c>
      <c r="Q495">
        <v>-14.27</v>
      </c>
      <c r="R495">
        <f t="shared" si="121"/>
        <v>28.898958458740342</v>
      </c>
      <c r="T495">
        <f t="shared" si="109"/>
        <v>15.014808814860212</v>
      </c>
      <c r="U495" s="3">
        <f t="shared" si="110"/>
        <v>2224.5</v>
      </c>
      <c r="AK495">
        <v>2224.5</v>
      </c>
      <c r="AL495">
        <v>249.1</v>
      </c>
      <c r="AM495">
        <v>0.60899999999999999</v>
      </c>
      <c r="AN495">
        <v>25.13</v>
      </c>
      <c r="AO495">
        <v>-14.27</v>
      </c>
      <c r="AW495">
        <v>2227.4</v>
      </c>
      <c r="AX495">
        <v>249.09</v>
      </c>
      <c r="AY495">
        <v>0.60899999999999999</v>
      </c>
      <c r="AZ495">
        <v>25.15</v>
      </c>
      <c r="BA495">
        <v>-14.23</v>
      </c>
      <c r="BB495">
        <f t="shared" si="111"/>
        <v>28.896633021859138</v>
      </c>
      <c r="BC495">
        <f t="shared" si="114"/>
        <v>27.896633021859138</v>
      </c>
      <c r="BD495">
        <f t="shared" si="115"/>
        <v>24.279656386577113</v>
      </c>
      <c r="BE495">
        <f t="shared" si="116"/>
        <v>-13.737555084731312</v>
      </c>
      <c r="BF495">
        <f t="shared" si="117"/>
        <v>27.896633021859142</v>
      </c>
      <c r="BH495">
        <f t="shared" si="118"/>
        <v>0.51489666564406611</v>
      </c>
      <c r="BI495">
        <f t="shared" si="112"/>
        <v>2.0856929924389629</v>
      </c>
      <c r="BN495">
        <v>2224.5</v>
      </c>
      <c r="BO495">
        <v>249.1</v>
      </c>
      <c r="BP495">
        <v>0.60899999999999999</v>
      </c>
      <c r="BQ495" s="3">
        <f t="shared" si="119"/>
        <v>24.260418487715445</v>
      </c>
      <c r="BR495" s="3">
        <f t="shared" si="120"/>
        <v>-13.776210577783495</v>
      </c>
      <c r="BS495">
        <f t="shared" si="113"/>
        <v>27.898958458740339</v>
      </c>
    </row>
    <row r="496" spans="1:71" x14ac:dyDescent="0.2">
      <c r="G496">
        <v>2224.5</v>
      </c>
      <c r="H496">
        <v>249.1</v>
      </c>
      <c r="I496">
        <v>0.60899999999999999</v>
      </c>
      <c r="J496">
        <v>25.13</v>
      </c>
      <c r="K496">
        <v>-14.27</v>
      </c>
      <c r="M496">
        <v>2227.4</v>
      </c>
      <c r="N496">
        <v>249.09</v>
      </c>
      <c r="O496">
        <v>0.60899999999999999</v>
      </c>
      <c r="P496">
        <v>25.15</v>
      </c>
      <c r="Q496">
        <v>-14.23</v>
      </c>
      <c r="R496">
        <f t="shared" si="121"/>
        <v>28.896633021859138</v>
      </c>
      <c r="T496">
        <f t="shared" si="109"/>
        <v>15.016763036929564</v>
      </c>
      <c r="U496" s="3">
        <f t="shared" si="110"/>
        <v>2227.4</v>
      </c>
      <c r="AK496">
        <v>2227.4</v>
      </c>
      <c r="AL496">
        <v>249.09</v>
      </c>
      <c r="AM496">
        <v>0.60899999999999999</v>
      </c>
      <c r="AN496">
        <v>25.15</v>
      </c>
      <c r="AO496">
        <v>-14.23</v>
      </c>
      <c r="AW496">
        <v>2230.1999999999998</v>
      </c>
      <c r="AX496">
        <v>249.06</v>
      </c>
      <c r="AY496">
        <v>0.60899999999999999</v>
      </c>
      <c r="AZ496">
        <v>25.29</v>
      </c>
      <c r="BA496">
        <v>-14.19</v>
      </c>
      <c r="BB496">
        <f t="shared" si="111"/>
        <v>28.998968947188448</v>
      </c>
      <c r="BC496">
        <f t="shared" si="114"/>
        <v>27.998968947188448</v>
      </c>
      <c r="BD496">
        <f t="shared" si="115"/>
        <v>24.417900028236971</v>
      </c>
      <c r="BE496">
        <f t="shared" si="116"/>
        <v>-13.700672257836397</v>
      </c>
      <c r="BF496">
        <f t="shared" si="117"/>
        <v>27.998968947188448</v>
      </c>
      <c r="BH496">
        <f t="shared" si="118"/>
        <v>0.51131873657226734</v>
      </c>
      <c r="BI496">
        <f t="shared" si="112"/>
        <v>2.0821150633671639</v>
      </c>
      <c r="BN496">
        <v>2227.4</v>
      </c>
      <c r="BO496">
        <v>249.09</v>
      </c>
      <c r="BP496">
        <v>0.60899999999999999</v>
      </c>
      <c r="BQ496" s="3">
        <f t="shared" si="119"/>
        <v>24.279656386577113</v>
      </c>
      <c r="BR496" s="3">
        <f t="shared" si="120"/>
        <v>-13.737555084731312</v>
      </c>
      <c r="BS496">
        <f t="shared" si="113"/>
        <v>27.896633021859142</v>
      </c>
    </row>
    <row r="497" spans="7:71" x14ac:dyDescent="0.2">
      <c r="G497">
        <v>2227.4</v>
      </c>
      <c r="H497">
        <v>249.09</v>
      </c>
      <c r="I497">
        <v>0.60899999999999999</v>
      </c>
      <c r="J497">
        <v>25.15</v>
      </c>
      <c r="K497">
        <v>-14.23</v>
      </c>
      <c r="M497">
        <v>2230.1999999999998</v>
      </c>
      <c r="N497">
        <v>249.06</v>
      </c>
      <c r="O497">
        <v>0.60899999999999999</v>
      </c>
      <c r="P497">
        <v>25.29</v>
      </c>
      <c r="Q497">
        <v>-14.19</v>
      </c>
      <c r="R497">
        <f t="shared" si="121"/>
        <v>28.998968947188448</v>
      </c>
      <c r="T497">
        <f t="shared" si="109"/>
        <v>15.018647459287958</v>
      </c>
      <c r="U497" s="3">
        <f t="shared" si="110"/>
        <v>2230.1999999999998</v>
      </c>
      <c r="AK497">
        <v>2230.1999999999998</v>
      </c>
      <c r="AL497">
        <v>249.06</v>
      </c>
      <c r="AM497">
        <v>0.60899999999999999</v>
      </c>
      <c r="AN497">
        <v>25.29</v>
      </c>
      <c r="AO497">
        <v>-14.19</v>
      </c>
      <c r="AW497">
        <v>2233.1</v>
      </c>
      <c r="AX497">
        <v>249.03</v>
      </c>
      <c r="AY497">
        <v>0.60899999999999999</v>
      </c>
      <c r="AZ497">
        <v>25.29</v>
      </c>
      <c r="BA497">
        <v>-14.19</v>
      </c>
      <c r="BB497">
        <f t="shared" si="111"/>
        <v>28.998968947188448</v>
      </c>
      <c r="BC497">
        <f t="shared" si="114"/>
        <v>27.998968947188448</v>
      </c>
      <c r="BD497">
        <f t="shared" si="115"/>
        <v>24.417900028236971</v>
      </c>
      <c r="BE497">
        <f t="shared" si="116"/>
        <v>-13.700672257836397</v>
      </c>
      <c r="BF497">
        <f t="shared" si="117"/>
        <v>27.998968947188448</v>
      </c>
      <c r="BH497">
        <f t="shared" si="118"/>
        <v>0.51131873657226734</v>
      </c>
      <c r="BI497">
        <f t="shared" si="112"/>
        <v>2.0821150633671639</v>
      </c>
      <c r="BN497">
        <v>2230.1999999999998</v>
      </c>
      <c r="BO497">
        <v>249.06</v>
      </c>
      <c r="BP497">
        <v>0.60899999999999999</v>
      </c>
      <c r="BQ497" s="3">
        <f t="shared" si="119"/>
        <v>24.417900028236971</v>
      </c>
      <c r="BR497" s="3">
        <f t="shared" si="120"/>
        <v>-13.700672257836397</v>
      </c>
      <c r="BS497">
        <f t="shared" si="113"/>
        <v>27.998968947188448</v>
      </c>
    </row>
    <row r="498" spans="7:71" x14ac:dyDescent="0.2">
      <c r="G498">
        <v>2230.1999999999998</v>
      </c>
      <c r="H498">
        <v>249.06</v>
      </c>
      <c r="I498">
        <v>0.60899999999999999</v>
      </c>
      <c r="J498">
        <v>25.29</v>
      </c>
      <c r="K498">
        <v>-14.19</v>
      </c>
      <c r="M498">
        <v>2233.1</v>
      </c>
      <c r="N498">
        <v>249.03</v>
      </c>
      <c r="O498">
        <v>0.60899999999999999</v>
      </c>
      <c r="P498">
        <v>25.29</v>
      </c>
      <c r="Q498">
        <v>-14.19</v>
      </c>
      <c r="R498">
        <f t="shared" si="121"/>
        <v>28.998968947188448</v>
      </c>
      <c r="T498">
        <f t="shared" si="109"/>
        <v>15.020596689952329</v>
      </c>
      <c r="U498" s="3">
        <f t="shared" si="110"/>
        <v>2233.1</v>
      </c>
      <c r="AK498">
        <v>2233.1</v>
      </c>
      <c r="AL498">
        <v>249.03</v>
      </c>
      <c r="AM498">
        <v>0.60899999999999999</v>
      </c>
      <c r="AN498">
        <v>25.29</v>
      </c>
      <c r="AO498">
        <v>-14.19</v>
      </c>
      <c r="AW498">
        <v>2235.9</v>
      </c>
      <c r="AX498">
        <v>248.91</v>
      </c>
      <c r="AY498">
        <v>0.60899999999999999</v>
      </c>
      <c r="AZ498">
        <v>25.4</v>
      </c>
      <c r="BA498">
        <v>-14.2</v>
      </c>
      <c r="BB498">
        <f t="shared" si="111"/>
        <v>29.099828178186893</v>
      </c>
      <c r="BC498">
        <f t="shared" si="114"/>
        <v>28.099828178186893</v>
      </c>
      <c r="BD498">
        <f t="shared" si="115"/>
        <v>24.527142612510691</v>
      </c>
      <c r="BE498">
        <f t="shared" si="116"/>
        <v>-13.712024610143771</v>
      </c>
      <c r="BF498">
        <f t="shared" si="117"/>
        <v>28.099828178186893</v>
      </c>
      <c r="BH498">
        <f t="shared" si="118"/>
        <v>0.50976872501531734</v>
      </c>
      <c r="BI498">
        <f t="shared" si="112"/>
        <v>2.0805650518102139</v>
      </c>
      <c r="BN498">
        <v>2233.1</v>
      </c>
      <c r="BO498">
        <v>249.03</v>
      </c>
      <c r="BP498">
        <v>0.60899999999999999</v>
      </c>
      <c r="BQ498" s="3">
        <f t="shared" si="119"/>
        <v>24.417900028236971</v>
      </c>
      <c r="BR498" s="3">
        <f t="shared" si="120"/>
        <v>-13.700672257836397</v>
      </c>
      <c r="BS498">
        <f t="shared" si="113"/>
        <v>27.998968947188448</v>
      </c>
    </row>
    <row r="499" spans="7:71" x14ac:dyDescent="0.2">
      <c r="G499">
        <v>2233.1</v>
      </c>
      <c r="H499">
        <v>249.03</v>
      </c>
      <c r="I499">
        <v>0.60899999999999999</v>
      </c>
      <c r="J499">
        <v>25.29</v>
      </c>
      <c r="K499">
        <v>-14.19</v>
      </c>
      <c r="M499">
        <v>2235.9</v>
      </c>
      <c r="N499">
        <v>248.91</v>
      </c>
      <c r="O499">
        <v>0.60899999999999999</v>
      </c>
      <c r="P499">
        <v>25.4</v>
      </c>
      <c r="Q499">
        <v>-14.2</v>
      </c>
      <c r="R499">
        <f t="shared" si="121"/>
        <v>29.099828178186893</v>
      </c>
      <c r="T499">
        <f t="shared" si="109"/>
        <v>15.022476305324702</v>
      </c>
      <c r="U499" s="3">
        <f t="shared" si="110"/>
        <v>2235.9</v>
      </c>
      <c r="AK499">
        <v>2235.9</v>
      </c>
      <c r="AL499">
        <v>248.91</v>
      </c>
      <c r="AM499">
        <v>0.60899999999999999</v>
      </c>
      <c r="AN499">
        <v>25.4</v>
      </c>
      <c r="AO499">
        <v>-14.2</v>
      </c>
      <c r="AW499">
        <v>2238.6999999999998</v>
      </c>
      <c r="AX499">
        <v>248.89</v>
      </c>
      <c r="AY499">
        <v>0.60899999999999999</v>
      </c>
      <c r="AZ499">
        <v>25.49</v>
      </c>
      <c r="BA499">
        <v>-14.25</v>
      </c>
      <c r="BB499">
        <f t="shared" si="111"/>
        <v>29.202784113847773</v>
      </c>
      <c r="BC499">
        <f t="shared" si="114"/>
        <v>28.202784113847773</v>
      </c>
      <c r="BD499">
        <f t="shared" si="115"/>
        <v>24.6171380187373</v>
      </c>
      <c r="BE499">
        <f t="shared" si="116"/>
        <v>-13.76203282726585</v>
      </c>
      <c r="BF499">
        <f t="shared" si="117"/>
        <v>28.20278411384777</v>
      </c>
      <c r="BH499">
        <f t="shared" si="118"/>
        <v>0.50975931099124572</v>
      </c>
      <c r="BI499">
        <f t="shared" si="112"/>
        <v>2.0805556377861425</v>
      </c>
      <c r="BN499">
        <v>2235.9</v>
      </c>
      <c r="BO499">
        <v>248.91</v>
      </c>
      <c r="BP499">
        <v>0.60899999999999999</v>
      </c>
      <c r="BQ499" s="3">
        <f t="shared" si="119"/>
        <v>24.527142612510691</v>
      </c>
      <c r="BR499" s="3">
        <f t="shared" si="120"/>
        <v>-13.712024610143771</v>
      </c>
      <c r="BS499">
        <f t="shared" si="113"/>
        <v>28.099828178186893</v>
      </c>
    </row>
    <row r="500" spans="7:71" x14ac:dyDescent="0.2">
      <c r="G500">
        <v>2235.9</v>
      </c>
      <c r="H500">
        <v>248.91</v>
      </c>
      <c r="I500">
        <v>0.60899999999999999</v>
      </c>
      <c r="J500">
        <v>25.4</v>
      </c>
      <c r="K500">
        <v>-14.2</v>
      </c>
      <c r="M500">
        <v>2238.6999999999998</v>
      </c>
      <c r="N500">
        <v>248.89</v>
      </c>
      <c r="O500">
        <v>0.60899999999999999</v>
      </c>
      <c r="P500">
        <v>25.49</v>
      </c>
      <c r="Q500">
        <v>-14.25</v>
      </c>
      <c r="R500">
        <f t="shared" si="121"/>
        <v>29.202784113847773</v>
      </c>
      <c r="T500">
        <f t="shared" si="109"/>
        <v>15.024353568341821</v>
      </c>
      <c r="U500" s="3">
        <f t="shared" si="110"/>
        <v>2238.6999999999998</v>
      </c>
      <c r="AK500">
        <v>2238.6999999999998</v>
      </c>
      <c r="AL500">
        <v>248.89</v>
      </c>
      <c r="AM500">
        <v>0.60899999999999999</v>
      </c>
      <c r="AN500">
        <v>25.49</v>
      </c>
      <c r="AO500">
        <v>-14.25</v>
      </c>
      <c r="AW500">
        <v>2241.6</v>
      </c>
      <c r="AX500">
        <v>248.86</v>
      </c>
      <c r="AY500">
        <v>0.60899999999999999</v>
      </c>
      <c r="AZ500">
        <v>25.51</v>
      </c>
      <c r="BA500">
        <v>-14.2</v>
      </c>
      <c r="BB500">
        <f t="shared" si="111"/>
        <v>29.195891834297512</v>
      </c>
      <c r="BC500">
        <f t="shared" si="114"/>
        <v>28.195891834297512</v>
      </c>
      <c r="BD500">
        <f t="shared" si="115"/>
        <v>24.636246934165154</v>
      </c>
      <c r="BE500">
        <f t="shared" si="116"/>
        <v>-13.713630202475311</v>
      </c>
      <c r="BF500">
        <f t="shared" si="117"/>
        <v>28.195891834297509</v>
      </c>
      <c r="BH500">
        <f t="shared" si="118"/>
        <v>0.50793020186183568</v>
      </c>
      <c r="BI500">
        <f t="shared" si="112"/>
        <v>2.0787265286567322</v>
      </c>
      <c r="BN500">
        <v>2238.6999999999998</v>
      </c>
      <c r="BO500">
        <v>248.89</v>
      </c>
      <c r="BP500">
        <v>0.60899999999999999</v>
      </c>
      <c r="BQ500" s="3">
        <f t="shared" si="119"/>
        <v>24.6171380187373</v>
      </c>
      <c r="BR500" s="3">
        <f t="shared" si="120"/>
        <v>-13.76203282726585</v>
      </c>
      <c r="BS500">
        <f t="shared" si="113"/>
        <v>28.20278411384777</v>
      </c>
    </row>
    <row r="501" spans="7:71" x14ac:dyDescent="0.2">
      <c r="G501">
        <v>2238.6999999999998</v>
      </c>
      <c r="H501">
        <v>248.89</v>
      </c>
      <c r="I501">
        <v>0.60899999999999999</v>
      </c>
      <c r="J501">
        <v>25.49</v>
      </c>
      <c r="K501">
        <v>-14.25</v>
      </c>
      <c r="M501">
        <v>2241.6</v>
      </c>
      <c r="N501">
        <v>248.86</v>
      </c>
      <c r="O501">
        <v>0.60899999999999999</v>
      </c>
      <c r="P501">
        <v>25.51</v>
      </c>
      <c r="Q501">
        <v>-14.2</v>
      </c>
      <c r="R501">
        <f t="shared" si="121"/>
        <v>29.195891834297512</v>
      </c>
      <c r="T501">
        <f t="shared" si="109"/>
        <v>15.026295402865181</v>
      </c>
      <c r="U501" s="3">
        <f t="shared" si="110"/>
        <v>2241.6</v>
      </c>
      <c r="AK501">
        <v>2241.6</v>
      </c>
      <c r="AL501">
        <v>248.86</v>
      </c>
      <c r="AM501">
        <v>0.60899999999999999</v>
      </c>
      <c r="AN501">
        <v>25.51</v>
      </c>
      <c r="AO501">
        <v>-14.2</v>
      </c>
      <c r="AW501">
        <v>2244.5</v>
      </c>
      <c r="AX501">
        <v>248.84</v>
      </c>
      <c r="AY501">
        <v>0.60899999999999999</v>
      </c>
      <c r="AZ501">
        <v>25.63</v>
      </c>
      <c r="BA501">
        <v>-14.2</v>
      </c>
      <c r="BB501">
        <f t="shared" si="111"/>
        <v>29.300800330366403</v>
      </c>
      <c r="BC501">
        <f t="shared" si="114"/>
        <v>28.300800330366403</v>
      </c>
      <c r="BD501">
        <f t="shared" si="115"/>
        <v>24.755279865702583</v>
      </c>
      <c r="BE501">
        <f t="shared" si="116"/>
        <v>-13.715371599413835</v>
      </c>
      <c r="BF501">
        <f t="shared" si="117"/>
        <v>28.300800330366407</v>
      </c>
      <c r="BH501">
        <f t="shared" si="118"/>
        <v>0.50593829673841983</v>
      </c>
      <c r="BI501">
        <f t="shared" si="112"/>
        <v>2.0767346235333166</v>
      </c>
      <c r="BN501">
        <v>2241.6</v>
      </c>
      <c r="BO501">
        <v>248.86</v>
      </c>
      <c r="BP501">
        <v>0.60899999999999999</v>
      </c>
      <c r="BQ501" s="3">
        <f t="shared" si="119"/>
        <v>24.636246934165154</v>
      </c>
      <c r="BR501" s="3">
        <f t="shared" si="120"/>
        <v>-13.713630202475311</v>
      </c>
      <c r="BS501">
        <f t="shared" si="113"/>
        <v>28.195891834297509</v>
      </c>
    </row>
    <row r="502" spans="7:71" x14ac:dyDescent="0.2">
      <c r="G502">
        <v>2241.6</v>
      </c>
      <c r="H502">
        <v>248.86</v>
      </c>
      <c r="I502">
        <v>0.60899999999999999</v>
      </c>
      <c r="J502">
        <v>25.51</v>
      </c>
      <c r="K502">
        <v>-14.2</v>
      </c>
      <c r="M502">
        <v>2244.5</v>
      </c>
      <c r="N502">
        <v>248.84</v>
      </c>
      <c r="O502">
        <v>0.60899999999999999</v>
      </c>
      <c r="P502">
        <v>25.63</v>
      </c>
      <c r="Q502">
        <v>-14.2</v>
      </c>
      <c r="R502">
        <f t="shared" si="121"/>
        <v>29.300800330366403</v>
      </c>
      <c r="T502">
        <f t="shared" si="109"/>
        <v>15.028234726824047</v>
      </c>
      <c r="U502" s="3">
        <f t="shared" si="110"/>
        <v>2244.5</v>
      </c>
      <c r="AK502">
        <v>2244.5</v>
      </c>
      <c r="AL502">
        <v>248.84</v>
      </c>
      <c r="AM502">
        <v>0.60899999999999999</v>
      </c>
      <c r="AN502">
        <v>25.63</v>
      </c>
      <c r="AO502">
        <v>-14.2</v>
      </c>
      <c r="AW502">
        <v>2247.3000000000002</v>
      </c>
      <c r="AX502">
        <v>248.82</v>
      </c>
      <c r="AY502">
        <v>0.60899999999999999</v>
      </c>
      <c r="AZ502">
        <v>25.71</v>
      </c>
      <c r="BA502">
        <v>-14.25</v>
      </c>
      <c r="BB502">
        <f t="shared" si="111"/>
        <v>29.3950097805733</v>
      </c>
      <c r="BC502">
        <f t="shared" si="114"/>
        <v>28.3950097805733</v>
      </c>
      <c r="BD502">
        <f t="shared" si="115"/>
        <v>24.835361747047578</v>
      </c>
      <c r="BE502">
        <f t="shared" si="116"/>
        <v>-13.765223838795334</v>
      </c>
      <c r="BF502">
        <f t="shared" si="117"/>
        <v>28.3950097805733</v>
      </c>
      <c r="BH502">
        <f t="shared" si="118"/>
        <v>0.50610722795255003</v>
      </c>
      <c r="BI502">
        <f t="shared" si="112"/>
        <v>2.0769035547474468</v>
      </c>
      <c r="BN502">
        <v>2244.5</v>
      </c>
      <c r="BO502">
        <v>248.84</v>
      </c>
      <c r="BP502">
        <v>0.60899999999999999</v>
      </c>
      <c r="BQ502" s="3">
        <f t="shared" si="119"/>
        <v>24.755279865702583</v>
      </c>
      <c r="BR502" s="3">
        <f t="shared" si="120"/>
        <v>-13.715371599413835</v>
      </c>
      <c r="BS502">
        <f t="shared" si="113"/>
        <v>28.300800330366407</v>
      </c>
    </row>
    <row r="503" spans="7:71" x14ac:dyDescent="0.2">
      <c r="G503">
        <v>2244.5</v>
      </c>
      <c r="H503">
        <v>248.84</v>
      </c>
      <c r="I503">
        <v>0.60899999999999999</v>
      </c>
      <c r="J503">
        <v>25.63</v>
      </c>
      <c r="K503">
        <v>-14.2</v>
      </c>
      <c r="M503">
        <v>2247.3000000000002</v>
      </c>
      <c r="N503">
        <v>248.82</v>
      </c>
      <c r="O503">
        <v>0.60899999999999999</v>
      </c>
      <c r="P503">
        <v>25.71</v>
      </c>
      <c r="Q503">
        <v>-14.25</v>
      </c>
      <c r="R503">
        <f t="shared" si="121"/>
        <v>29.3950097805733</v>
      </c>
      <c r="T503">
        <f t="shared" si="109"/>
        <v>15.030104801423986</v>
      </c>
      <c r="U503" s="3">
        <f t="shared" si="110"/>
        <v>2247.3000000000002</v>
      </c>
      <c r="AK503">
        <v>2247.3000000000002</v>
      </c>
      <c r="AL503">
        <v>248.82</v>
      </c>
      <c r="AM503">
        <v>0.60899999999999999</v>
      </c>
      <c r="AN503">
        <v>25.71</v>
      </c>
      <c r="AO503">
        <v>-14.25</v>
      </c>
      <c r="AW503">
        <v>2250.1999999999998</v>
      </c>
      <c r="AX503">
        <v>248.79</v>
      </c>
      <c r="AY503">
        <v>0.60899999999999999</v>
      </c>
      <c r="AZ503">
        <v>25.74</v>
      </c>
      <c r="BA503">
        <v>-14.21</v>
      </c>
      <c r="BB503">
        <f t="shared" si="111"/>
        <v>29.40189959849533</v>
      </c>
      <c r="BC503">
        <f t="shared" si="114"/>
        <v>28.40189959849533</v>
      </c>
      <c r="BD503">
        <f t="shared" si="115"/>
        <v>24.864546360898487</v>
      </c>
      <c r="BE503">
        <f t="shared" si="116"/>
        <v>-13.726697893875974</v>
      </c>
      <c r="BF503">
        <f t="shared" si="117"/>
        <v>28.401899598495334</v>
      </c>
      <c r="BH503">
        <f t="shared" si="118"/>
        <v>0.5044226824281044</v>
      </c>
      <c r="BI503">
        <f t="shared" si="112"/>
        <v>2.0752190092230012</v>
      </c>
      <c r="BN503">
        <v>2247.3000000000002</v>
      </c>
      <c r="BO503">
        <v>248.82</v>
      </c>
      <c r="BP503">
        <v>0.60899999999999999</v>
      </c>
      <c r="BQ503" s="3">
        <f t="shared" si="119"/>
        <v>24.835361747047578</v>
      </c>
      <c r="BR503" s="3">
        <f t="shared" si="120"/>
        <v>-13.765223838795334</v>
      </c>
      <c r="BS503">
        <f t="shared" si="113"/>
        <v>28.3950097805733</v>
      </c>
    </row>
    <row r="504" spans="7:71" x14ac:dyDescent="0.2">
      <c r="G504">
        <v>2247.3000000000002</v>
      </c>
      <c r="H504">
        <v>248.82</v>
      </c>
      <c r="I504">
        <v>0.60899999999999999</v>
      </c>
      <c r="J504">
        <v>25.71</v>
      </c>
      <c r="K504">
        <v>-14.25</v>
      </c>
      <c r="M504">
        <v>2250.1999999999998</v>
      </c>
      <c r="N504">
        <v>248.79</v>
      </c>
      <c r="O504">
        <v>0.60899999999999999</v>
      </c>
      <c r="P504">
        <v>25.74</v>
      </c>
      <c r="Q504">
        <v>-14.21</v>
      </c>
      <c r="R504">
        <f t="shared" si="121"/>
        <v>29.40189959849533</v>
      </c>
      <c r="T504">
        <f t="shared" si="109"/>
        <v>15.032039209696524</v>
      </c>
      <c r="U504" s="3">
        <f t="shared" si="110"/>
        <v>2250.1999999999998</v>
      </c>
      <c r="AK504">
        <v>2250.1999999999998</v>
      </c>
      <c r="AL504">
        <v>248.79</v>
      </c>
      <c r="AM504">
        <v>0.60899999999999999</v>
      </c>
      <c r="AN504">
        <v>25.74</v>
      </c>
      <c r="AO504">
        <v>-14.21</v>
      </c>
      <c r="AW504">
        <v>2253.1</v>
      </c>
      <c r="AX504">
        <v>248.76</v>
      </c>
      <c r="AY504">
        <v>0.60899999999999999</v>
      </c>
      <c r="AZ504">
        <v>25.83</v>
      </c>
      <c r="BA504">
        <v>-14.26</v>
      </c>
      <c r="BB504">
        <f t="shared" si="111"/>
        <v>29.504855532606832</v>
      </c>
      <c r="BC504">
        <f t="shared" si="114"/>
        <v>28.504855532606832</v>
      </c>
      <c r="BD504">
        <f t="shared" si="115"/>
        <v>24.954550873619617</v>
      </c>
      <c r="BE504">
        <f t="shared" si="116"/>
        <v>-13.776689719621203</v>
      </c>
      <c r="BF504">
        <f t="shared" si="117"/>
        <v>28.504855532606829</v>
      </c>
      <c r="BH504">
        <f t="shared" si="118"/>
        <v>0.50443201961681283</v>
      </c>
      <c r="BI504">
        <f t="shared" si="112"/>
        <v>2.0752283464117092</v>
      </c>
      <c r="BN504">
        <v>2250.1999999999998</v>
      </c>
      <c r="BO504">
        <v>248.79</v>
      </c>
      <c r="BP504">
        <v>0.60899999999999999</v>
      </c>
      <c r="BQ504" s="3">
        <f t="shared" si="119"/>
        <v>24.864546360898487</v>
      </c>
      <c r="BR504" s="3">
        <f t="shared" si="120"/>
        <v>-13.726697893875974</v>
      </c>
      <c r="BS504">
        <f t="shared" si="113"/>
        <v>28.401899598495334</v>
      </c>
    </row>
    <row r="505" spans="7:71" x14ac:dyDescent="0.2">
      <c r="G505">
        <v>2250.1999999999998</v>
      </c>
      <c r="H505">
        <v>248.79</v>
      </c>
      <c r="I505">
        <v>0.60899999999999999</v>
      </c>
      <c r="J505">
        <v>25.74</v>
      </c>
      <c r="K505">
        <v>-14.21</v>
      </c>
      <c r="M505">
        <v>2253.1</v>
      </c>
      <c r="N505">
        <v>248.76</v>
      </c>
      <c r="O505">
        <v>0.60899999999999999</v>
      </c>
      <c r="P505">
        <v>25.83</v>
      </c>
      <c r="Q505">
        <v>-14.26</v>
      </c>
      <c r="R505">
        <f t="shared" si="121"/>
        <v>29.504855532606832</v>
      </c>
      <c r="T505">
        <f t="shared" si="109"/>
        <v>15.033971126558077</v>
      </c>
      <c r="U505" s="3">
        <f t="shared" si="110"/>
        <v>2253.1</v>
      </c>
      <c r="AK505">
        <v>2253.1</v>
      </c>
      <c r="AL505">
        <v>248.76</v>
      </c>
      <c r="AM505">
        <v>0.60899999999999999</v>
      </c>
      <c r="AN505">
        <v>25.83</v>
      </c>
      <c r="AO505">
        <v>-14.26</v>
      </c>
      <c r="AW505">
        <v>2255.9</v>
      </c>
      <c r="AX505">
        <v>248.73</v>
      </c>
      <c r="AY505">
        <v>0.60899999999999999</v>
      </c>
      <c r="AZ505">
        <v>25.94</v>
      </c>
      <c r="BA505">
        <v>-14.26</v>
      </c>
      <c r="BB505">
        <f t="shared" si="111"/>
        <v>29.601202678269683</v>
      </c>
      <c r="BC505">
        <f t="shared" si="114"/>
        <v>28.601202678269683</v>
      </c>
      <c r="BD505">
        <f t="shared" si="115"/>
        <v>25.063684254253545</v>
      </c>
      <c r="BE505">
        <f t="shared" si="116"/>
        <v>-13.778262816717641</v>
      </c>
      <c r="BF505">
        <f t="shared" si="117"/>
        <v>28.601202678269683</v>
      </c>
      <c r="BH505">
        <f t="shared" si="118"/>
        <v>0.50263600612367454</v>
      </c>
      <c r="BI505">
        <f t="shared" si="112"/>
        <v>2.0734323329185713</v>
      </c>
      <c r="BN505">
        <v>2253.1</v>
      </c>
      <c r="BO505">
        <v>248.76</v>
      </c>
      <c r="BP505">
        <v>0.60899999999999999</v>
      </c>
      <c r="BQ505" s="3">
        <f t="shared" si="119"/>
        <v>24.954550873619617</v>
      </c>
      <c r="BR505" s="3">
        <f t="shared" si="120"/>
        <v>-13.776689719621203</v>
      </c>
      <c r="BS505">
        <f t="shared" si="113"/>
        <v>28.504855532606829</v>
      </c>
    </row>
    <row r="506" spans="7:71" x14ac:dyDescent="0.2">
      <c r="G506">
        <v>2253.1</v>
      </c>
      <c r="H506">
        <v>248.76</v>
      </c>
      <c r="I506">
        <v>0.60899999999999999</v>
      </c>
      <c r="J506">
        <v>25.83</v>
      </c>
      <c r="K506">
        <v>-14.26</v>
      </c>
      <c r="M506">
        <v>2255.9</v>
      </c>
      <c r="N506">
        <v>248.73</v>
      </c>
      <c r="O506">
        <v>0.60899999999999999</v>
      </c>
      <c r="P506">
        <v>25.94</v>
      </c>
      <c r="Q506">
        <v>-14.26</v>
      </c>
      <c r="R506">
        <f t="shared" si="121"/>
        <v>29.601202678269683</v>
      </c>
      <c r="T506">
        <f t="shared" si="109"/>
        <v>15.035834067582632</v>
      </c>
      <c r="U506" s="3">
        <f t="shared" si="110"/>
        <v>2255.9</v>
      </c>
      <c r="AK506">
        <v>2255.9</v>
      </c>
      <c r="AL506">
        <v>248.73</v>
      </c>
      <c r="AM506">
        <v>0.60899999999999999</v>
      </c>
      <c r="AN506">
        <v>25.94</v>
      </c>
      <c r="AO506">
        <v>-14.26</v>
      </c>
      <c r="AW506">
        <v>2258.8000000000002</v>
      </c>
      <c r="AX506">
        <v>248.71</v>
      </c>
      <c r="AY506">
        <v>0.60899999999999999</v>
      </c>
      <c r="AZ506">
        <v>25.96</v>
      </c>
      <c r="BA506">
        <v>-14.21</v>
      </c>
      <c r="BB506">
        <f t="shared" si="111"/>
        <v>29.59469040216505</v>
      </c>
      <c r="BC506">
        <f t="shared" si="114"/>
        <v>28.59469040216505</v>
      </c>
      <c r="BD506">
        <f t="shared" si="115"/>
        <v>25.082815625126432</v>
      </c>
      <c r="BE506">
        <f t="shared" si="116"/>
        <v>-13.729846303276064</v>
      </c>
      <c r="BF506">
        <f t="shared" si="117"/>
        <v>28.59469040216505</v>
      </c>
      <c r="BH506">
        <f t="shared" si="118"/>
        <v>0.50082991998844428</v>
      </c>
      <c r="BI506">
        <f t="shared" si="112"/>
        <v>2.0716262467833411</v>
      </c>
      <c r="BN506">
        <v>2255.9</v>
      </c>
      <c r="BO506">
        <v>248.73</v>
      </c>
      <c r="BP506">
        <v>0.60899999999999999</v>
      </c>
      <c r="BQ506" s="3">
        <f t="shared" si="119"/>
        <v>25.063684254253545</v>
      </c>
      <c r="BR506" s="3">
        <f t="shared" si="120"/>
        <v>-13.778262816717641</v>
      </c>
      <c r="BS506">
        <f t="shared" si="113"/>
        <v>28.601202678269683</v>
      </c>
    </row>
    <row r="507" spans="7:71" x14ac:dyDescent="0.2">
      <c r="G507">
        <v>2255.9</v>
      </c>
      <c r="H507">
        <v>248.73</v>
      </c>
      <c r="I507">
        <v>0.60899999999999999</v>
      </c>
      <c r="J507">
        <v>25.94</v>
      </c>
      <c r="K507">
        <v>-14.26</v>
      </c>
      <c r="M507">
        <v>2258.8000000000002</v>
      </c>
      <c r="N507">
        <v>248.71</v>
      </c>
      <c r="O507">
        <v>0.60899999999999999</v>
      </c>
      <c r="P507">
        <v>25.96</v>
      </c>
      <c r="Q507">
        <v>-14.21</v>
      </c>
      <c r="R507">
        <f t="shared" si="121"/>
        <v>29.59469040216505</v>
      </c>
      <c r="T507">
        <f t="shared" si="109"/>
        <v>15.037761106189089</v>
      </c>
      <c r="U507" s="3">
        <f t="shared" si="110"/>
        <v>2258.8000000000002</v>
      </c>
      <c r="AK507">
        <v>2258.8000000000002</v>
      </c>
      <c r="AL507">
        <v>248.71</v>
      </c>
      <c r="AM507">
        <v>0.60899999999999999</v>
      </c>
      <c r="AN507">
        <v>25.96</v>
      </c>
      <c r="AO507">
        <v>-14.21</v>
      </c>
      <c r="AW507">
        <v>2261.6999999999998</v>
      </c>
      <c r="AX507">
        <v>248.69</v>
      </c>
      <c r="AY507">
        <v>0.60899999999999999</v>
      </c>
      <c r="AZ507">
        <v>26.05</v>
      </c>
      <c r="BA507">
        <v>-14.26</v>
      </c>
      <c r="BB507">
        <f t="shared" si="111"/>
        <v>29.697644687752597</v>
      </c>
      <c r="BC507">
        <f t="shared" si="114"/>
        <v>28.697644687752597</v>
      </c>
      <c r="BD507">
        <f t="shared" si="115"/>
        <v>25.172826059982356</v>
      </c>
      <c r="BE507">
        <f t="shared" si="116"/>
        <v>-13.779827240512414</v>
      </c>
      <c r="BF507">
        <f t="shared" si="117"/>
        <v>28.697644687752597</v>
      </c>
      <c r="BH507">
        <f t="shared" si="118"/>
        <v>0.50085165188150715</v>
      </c>
      <c r="BI507">
        <f t="shared" si="112"/>
        <v>2.0716479786764039</v>
      </c>
      <c r="BN507">
        <v>2258.8000000000002</v>
      </c>
      <c r="BO507">
        <v>248.71</v>
      </c>
      <c r="BP507">
        <v>0.60899999999999999</v>
      </c>
      <c r="BQ507" s="3">
        <f t="shared" si="119"/>
        <v>25.082815625126432</v>
      </c>
      <c r="BR507" s="3">
        <f t="shared" si="120"/>
        <v>-13.729846303276064</v>
      </c>
      <c r="BS507">
        <f t="shared" si="113"/>
        <v>28.59469040216505</v>
      </c>
    </row>
    <row r="508" spans="7:71" x14ac:dyDescent="0.2">
      <c r="G508">
        <v>2258.8000000000002</v>
      </c>
      <c r="H508">
        <v>248.71</v>
      </c>
      <c r="I508">
        <v>0.60899999999999999</v>
      </c>
      <c r="J508">
        <v>25.96</v>
      </c>
      <c r="K508">
        <v>-14.21</v>
      </c>
      <c r="M508">
        <v>2261.6999999999998</v>
      </c>
      <c r="N508">
        <v>248.69</v>
      </c>
      <c r="O508">
        <v>0.60899999999999999</v>
      </c>
      <c r="P508">
        <v>26.05</v>
      </c>
      <c r="Q508">
        <v>-14.26</v>
      </c>
      <c r="R508">
        <f t="shared" si="121"/>
        <v>29.697644687752597</v>
      </c>
      <c r="T508">
        <f t="shared" si="109"/>
        <v>15.039685672319715</v>
      </c>
      <c r="U508" s="3">
        <f t="shared" si="110"/>
        <v>2261.6999999999998</v>
      </c>
      <c r="AK508">
        <v>2261.6999999999998</v>
      </c>
      <c r="AL508">
        <v>248.69</v>
      </c>
      <c r="AM508">
        <v>0.60899999999999999</v>
      </c>
      <c r="AN508">
        <v>26.05</v>
      </c>
      <c r="AO508">
        <v>-14.26</v>
      </c>
      <c r="BN508">
        <v>2261.6999999999998</v>
      </c>
      <c r="BO508">
        <v>248.69</v>
      </c>
      <c r="BP508">
        <v>0.60899999999999999</v>
      </c>
      <c r="BQ508" s="3">
        <f t="shared" si="119"/>
        <v>25.172826059982356</v>
      </c>
      <c r="BR508" s="3">
        <f t="shared" si="120"/>
        <v>-13.779827240512414</v>
      </c>
      <c r="BS508">
        <f t="shared" si="113"/>
        <v>28.697644687752597</v>
      </c>
    </row>
    <row r="509" spans="7:71" x14ac:dyDescent="0.2">
      <c r="G509">
        <v>2261.6999999999998</v>
      </c>
      <c r="H509">
        <v>248.69</v>
      </c>
      <c r="I509">
        <v>0.60899999999999999</v>
      </c>
      <c r="J509">
        <v>26.05</v>
      </c>
      <c r="K509">
        <v>-14.26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input_sounding</vt:lpstr>
      <vt:lpstr>Sheet1</vt:lpstr>
      <vt:lpstr>Pot_vs_ht</vt:lpstr>
      <vt:lpstr>mix_vs_ht</vt:lpstr>
      <vt:lpstr>Sheet1!input_sounding</vt:lpstr>
      <vt:lpstr>Sheet1!input_sounding_1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2022-08-18T19:31:21Z</dcterms:created>
  <dcterms:modified xsi:type="dcterms:W3CDTF">2022-09-18T21:23:04Z</dcterms:modified>
</cp:coreProperties>
</file>