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enik/Research_Files/FireFlux_med/Excel_Files/"/>
    </mc:Choice>
  </mc:AlternateContent>
  <xr:revisionPtr revIDLastSave="0" documentId="8_{250F4776-20C5-5E46-A329-BA24E506375C}" xr6:coauthVersionLast="47" xr6:coauthVersionMax="47" xr10:uidLastSave="{00000000-0000-0000-0000-000000000000}"/>
  <bookViews>
    <workbookView xWindow="0" yWindow="640" windowWidth="34560" windowHeight="21700" activeTab="1" xr2:uid="{4FCEF5DD-60E0-B94C-B326-8A910936E66B}"/>
  </bookViews>
  <sheets>
    <sheet name="Chart3" sheetId="11" r:id="rId1"/>
    <sheet name="Calculating_ws_and_direction" sheetId="8" r:id="rId2"/>
    <sheet name="new_sounding_30min_avg" sheetId="6" r:id="rId3"/>
    <sheet name="Chart1" sheetId="9" r:id="rId4"/>
    <sheet name="input_sounding" sheetId="4" r:id="rId5"/>
    <sheet name="SODAR Averaging" sheetId="5" r:id="rId6"/>
    <sheet name="Old_sheet_with_old_sims" sheetId="1" r:id="rId7"/>
    <sheet name="Pot_vs_ht" sheetId="2" r:id="rId8"/>
    <sheet name="mix_vs_ht" sheetId="3" r:id="rId9"/>
  </sheets>
  <definedNames>
    <definedName name="input_sounding" localSheetId="6">Old_sheet_with_old_sims!$A$2:$E$483</definedName>
    <definedName name="input_sounding_1" localSheetId="6">Old_sheet_with_old_sims!$N$2:$R$508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8" l="1"/>
  <c r="AA2" i="8" s="1"/>
  <c r="Z2" i="8"/>
  <c r="Y3" i="8"/>
  <c r="Z3" i="8"/>
  <c r="Y4" i="8"/>
  <c r="Z4" i="8"/>
  <c r="Y5" i="8"/>
  <c r="Z5" i="8"/>
  <c r="J7" i="4"/>
  <c r="K7" i="4" s="1"/>
  <c r="K8" i="4" s="1"/>
  <c r="K9" i="4" s="1"/>
  <c r="K10" i="4" s="1"/>
  <c r="K11" i="4" s="1"/>
  <c r="Y7" i="8"/>
  <c r="Z7" i="8"/>
  <c r="Y8" i="8"/>
  <c r="Z8" i="8"/>
  <c r="Z6" i="8"/>
  <c r="Y6" i="8"/>
  <c r="AA511" i="8"/>
  <c r="AA510" i="8"/>
  <c r="AA509" i="8"/>
  <c r="AA508" i="8"/>
  <c r="AA507" i="8"/>
  <c r="AA506" i="8"/>
  <c r="AA505" i="8"/>
  <c r="AA504" i="8"/>
  <c r="AA503" i="8"/>
  <c r="AA502" i="8"/>
  <c r="AA501" i="8"/>
  <c r="AA500" i="8"/>
  <c r="AA499" i="8"/>
  <c r="AA498" i="8"/>
  <c r="AA497" i="8"/>
  <c r="AA496" i="8"/>
  <c r="AA495" i="8"/>
  <c r="AA494" i="8"/>
  <c r="AA493" i="8"/>
  <c r="AA492" i="8"/>
  <c r="AA491" i="8"/>
  <c r="AA490" i="8"/>
  <c r="AA489" i="8"/>
  <c r="AA488" i="8"/>
  <c r="AA487" i="8"/>
  <c r="AA486" i="8"/>
  <c r="AA485" i="8"/>
  <c r="AA484" i="8"/>
  <c r="AA483" i="8"/>
  <c r="AA482" i="8"/>
  <c r="AA481" i="8"/>
  <c r="AA480" i="8"/>
  <c r="AA479" i="8"/>
  <c r="AA478" i="8"/>
  <c r="AA477" i="8"/>
  <c r="AA476" i="8"/>
  <c r="AA475" i="8"/>
  <c r="AA474" i="8"/>
  <c r="AA473" i="8"/>
  <c r="AA472" i="8"/>
  <c r="AA471" i="8"/>
  <c r="AA470" i="8"/>
  <c r="AA469" i="8"/>
  <c r="AA468" i="8"/>
  <c r="AA467" i="8"/>
  <c r="AA466" i="8"/>
  <c r="AA465" i="8"/>
  <c r="AA464" i="8"/>
  <c r="AA463" i="8"/>
  <c r="AA462" i="8"/>
  <c r="AA461" i="8"/>
  <c r="AA460" i="8"/>
  <c r="AA459" i="8"/>
  <c r="AA458" i="8"/>
  <c r="AA457" i="8"/>
  <c r="AA456" i="8"/>
  <c r="AA455" i="8"/>
  <c r="AA454" i="8"/>
  <c r="AA453" i="8"/>
  <c r="AA452" i="8"/>
  <c r="AA451" i="8"/>
  <c r="AA450" i="8"/>
  <c r="AA449" i="8"/>
  <c r="AA448" i="8"/>
  <c r="AA447" i="8"/>
  <c r="AA446" i="8"/>
  <c r="AA445" i="8"/>
  <c r="AA444" i="8"/>
  <c r="AA443" i="8"/>
  <c r="AA442" i="8"/>
  <c r="AA441" i="8"/>
  <c r="AA440" i="8"/>
  <c r="AA439" i="8"/>
  <c r="AA438" i="8"/>
  <c r="AA437" i="8"/>
  <c r="AA436" i="8"/>
  <c r="AA435" i="8"/>
  <c r="AA434" i="8"/>
  <c r="AA433" i="8"/>
  <c r="AA432" i="8"/>
  <c r="AA431" i="8"/>
  <c r="AA430" i="8"/>
  <c r="AA429" i="8"/>
  <c r="AA428" i="8"/>
  <c r="AA427" i="8"/>
  <c r="AA426" i="8"/>
  <c r="AA425" i="8"/>
  <c r="AA424" i="8"/>
  <c r="AA423" i="8"/>
  <c r="AA422" i="8"/>
  <c r="AA421" i="8"/>
  <c r="AA420" i="8"/>
  <c r="AA419" i="8"/>
  <c r="AA418" i="8"/>
  <c r="AA417" i="8"/>
  <c r="AA416" i="8"/>
  <c r="AA415" i="8"/>
  <c r="AA414" i="8"/>
  <c r="AA413" i="8"/>
  <c r="AA412" i="8"/>
  <c r="AA411" i="8"/>
  <c r="AA410" i="8"/>
  <c r="AA409" i="8"/>
  <c r="AA408" i="8"/>
  <c r="AA407" i="8"/>
  <c r="AA406" i="8"/>
  <c r="AA405" i="8"/>
  <c r="AA404" i="8"/>
  <c r="AA403" i="8"/>
  <c r="AA402" i="8"/>
  <c r="AA401" i="8"/>
  <c r="AA400" i="8"/>
  <c r="AA399" i="8"/>
  <c r="AA398" i="8"/>
  <c r="AA397" i="8"/>
  <c r="AA396" i="8"/>
  <c r="AA395" i="8"/>
  <c r="AA394" i="8"/>
  <c r="AA393" i="8"/>
  <c r="AA392" i="8"/>
  <c r="AA391" i="8"/>
  <c r="AA390" i="8"/>
  <c r="AA389" i="8"/>
  <c r="AA388" i="8"/>
  <c r="AA387" i="8"/>
  <c r="AA386" i="8"/>
  <c r="AA385" i="8"/>
  <c r="AA384" i="8"/>
  <c r="AA383" i="8"/>
  <c r="AA382" i="8"/>
  <c r="AA381" i="8"/>
  <c r="AA380" i="8"/>
  <c r="AA379" i="8"/>
  <c r="AA378" i="8"/>
  <c r="AA377" i="8"/>
  <c r="AA376" i="8"/>
  <c r="AA375" i="8"/>
  <c r="AA374" i="8"/>
  <c r="AA373" i="8"/>
  <c r="AA372" i="8"/>
  <c r="AA371" i="8"/>
  <c r="AA370" i="8"/>
  <c r="AA369" i="8"/>
  <c r="AA368" i="8"/>
  <c r="AA367" i="8"/>
  <c r="AA366" i="8"/>
  <c r="AA365" i="8"/>
  <c r="AA364" i="8"/>
  <c r="AA363" i="8"/>
  <c r="AA362" i="8"/>
  <c r="AA361" i="8"/>
  <c r="AA360" i="8"/>
  <c r="AA359" i="8"/>
  <c r="AA358" i="8"/>
  <c r="AA357" i="8"/>
  <c r="AA356" i="8"/>
  <c r="AA355" i="8"/>
  <c r="AA354" i="8"/>
  <c r="AA353" i="8"/>
  <c r="AA352" i="8"/>
  <c r="AA351" i="8"/>
  <c r="AA350" i="8"/>
  <c r="AA349" i="8"/>
  <c r="AA348" i="8"/>
  <c r="AA347" i="8"/>
  <c r="AA346" i="8"/>
  <c r="AA345" i="8"/>
  <c r="AA344" i="8"/>
  <c r="AA343" i="8"/>
  <c r="AA342" i="8"/>
  <c r="AA341" i="8"/>
  <c r="AA340" i="8"/>
  <c r="AA339" i="8"/>
  <c r="AA338" i="8"/>
  <c r="AA337" i="8"/>
  <c r="AA336" i="8"/>
  <c r="AA335" i="8"/>
  <c r="AA334" i="8"/>
  <c r="AA333" i="8"/>
  <c r="AA332" i="8"/>
  <c r="AA331" i="8"/>
  <c r="AA330" i="8"/>
  <c r="AA329" i="8"/>
  <c r="AA328" i="8"/>
  <c r="AA327" i="8"/>
  <c r="AA326" i="8"/>
  <c r="AA325" i="8"/>
  <c r="AA324" i="8"/>
  <c r="AA323" i="8"/>
  <c r="AA322" i="8"/>
  <c r="AA321" i="8"/>
  <c r="AA320" i="8"/>
  <c r="AA319" i="8"/>
  <c r="AA318" i="8"/>
  <c r="AA317" i="8"/>
  <c r="AA316" i="8"/>
  <c r="AA315" i="8"/>
  <c r="AA314" i="8"/>
  <c r="AA313" i="8"/>
  <c r="AA312" i="8"/>
  <c r="AA311" i="8"/>
  <c r="AA310" i="8"/>
  <c r="AA309" i="8"/>
  <c r="AA308" i="8"/>
  <c r="AA307" i="8"/>
  <c r="AA306" i="8"/>
  <c r="AA305" i="8"/>
  <c r="AA304" i="8"/>
  <c r="AA303" i="8"/>
  <c r="AA302" i="8"/>
  <c r="AA301" i="8"/>
  <c r="AA300" i="8"/>
  <c r="AA299" i="8"/>
  <c r="AA298" i="8"/>
  <c r="AA297" i="8"/>
  <c r="AA296" i="8"/>
  <c r="AA295" i="8"/>
  <c r="AA294" i="8"/>
  <c r="AA293" i="8"/>
  <c r="AA292" i="8"/>
  <c r="AA291" i="8"/>
  <c r="AA290" i="8"/>
  <c r="AA289" i="8"/>
  <c r="AA288" i="8"/>
  <c r="AA287" i="8"/>
  <c r="AA286" i="8"/>
  <c r="AA285" i="8"/>
  <c r="AA284" i="8"/>
  <c r="AA283" i="8"/>
  <c r="AA282" i="8"/>
  <c r="AA281" i="8"/>
  <c r="AA280" i="8"/>
  <c r="AA279" i="8"/>
  <c r="AA278" i="8"/>
  <c r="AA277" i="8"/>
  <c r="AA276" i="8"/>
  <c r="AA275" i="8"/>
  <c r="AA274" i="8"/>
  <c r="AA273" i="8"/>
  <c r="AA272" i="8"/>
  <c r="AA271" i="8"/>
  <c r="AA270" i="8"/>
  <c r="AA269" i="8"/>
  <c r="AA268" i="8"/>
  <c r="AA267" i="8"/>
  <c r="AA266" i="8"/>
  <c r="AA265" i="8"/>
  <c r="AA264" i="8"/>
  <c r="AA263" i="8"/>
  <c r="AA262" i="8"/>
  <c r="AA261" i="8"/>
  <c r="AA260" i="8"/>
  <c r="AA259" i="8"/>
  <c r="AA258" i="8"/>
  <c r="AA257" i="8"/>
  <c r="AA256" i="8"/>
  <c r="AA255" i="8"/>
  <c r="AA254" i="8"/>
  <c r="AA253" i="8"/>
  <c r="AA252" i="8"/>
  <c r="AA251" i="8"/>
  <c r="AA250" i="8"/>
  <c r="AA249" i="8"/>
  <c r="AA248" i="8"/>
  <c r="AA247" i="8"/>
  <c r="AA246" i="8"/>
  <c r="AA245" i="8"/>
  <c r="AA244" i="8"/>
  <c r="AA243" i="8"/>
  <c r="AA242" i="8"/>
  <c r="AA241" i="8"/>
  <c r="AA240" i="8"/>
  <c r="AA239" i="8"/>
  <c r="AA238" i="8"/>
  <c r="AA237" i="8"/>
  <c r="AA236" i="8"/>
  <c r="AA235" i="8"/>
  <c r="AA234" i="8"/>
  <c r="AA233" i="8"/>
  <c r="AA232" i="8"/>
  <c r="AA231" i="8"/>
  <c r="AA230" i="8"/>
  <c r="AA229" i="8"/>
  <c r="AA228" i="8"/>
  <c r="AA227" i="8"/>
  <c r="AA226" i="8"/>
  <c r="AA225" i="8"/>
  <c r="AA224" i="8"/>
  <c r="AA223" i="8"/>
  <c r="AA222" i="8"/>
  <c r="AA221" i="8"/>
  <c r="AA220" i="8"/>
  <c r="AA219" i="8"/>
  <c r="AA218" i="8"/>
  <c r="AA217" i="8"/>
  <c r="AA216" i="8"/>
  <c r="AA215" i="8"/>
  <c r="AA214" i="8"/>
  <c r="AA213" i="8"/>
  <c r="AA212" i="8"/>
  <c r="AA211" i="8"/>
  <c r="AA210" i="8"/>
  <c r="AA209" i="8"/>
  <c r="AA208" i="8"/>
  <c r="AA207" i="8"/>
  <c r="AA206" i="8"/>
  <c r="AA205" i="8"/>
  <c r="AA204" i="8"/>
  <c r="AA203" i="8"/>
  <c r="AA202" i="8"/>
  <c r="AA201" i="8"/>
  <c r="AA200" i="8"/>
  <c r="AA199" i="8"/>
  <c r="AA198" i="8"/>
  <c r="AA197" i="8"/>
  <c r="AA196" i="8"/>
  <c r="AA195" i="8"/>
  <c r="AA194" i="8"/>
  <c r="AA193" i="8"/>
  <c r="AA192" i="8"/>
  <c r="AA191" i="8"/>
  <c r="AA190" i="8"/>
  <c r="AA189" i="8"/>
  <c r="AA188" i="8"/>
  <c r="AA187" i="8"/>
  <c r="AA186" i="8"/>
  <c r="AA185" i="8"/>
  <c r="AA184" i="8"/>
  <c r="AA183" i="8"/>
  <c r="AA182" i="8"/>
  <c r="AA181" i="8"/>
  <c r="AA180" i="8"/>
  <c r="AA179" i="8"/>
  <c r="AA178" i="8"/>
  <c r="AA177" i="8"/>
  <c r="AA176" i="8"/>
  <c r="AA175" i="8"/>
  <c r="AA174" i="8"/>
  <c r="AA173" i="8"/>
  <c r="AA172" i="8"/>
  <c r="AA171" i="8"/>
  <c r="AA170" i="8"/>
  <c r="AA169" i="8"/>
  <c r="AA168" i="8"/>
  <c r="AA167" i="8"/>
  <c r="AA166" i="8"/>
  <c r="AA165" i="8"/>
  <c r="AA164" i="8"/>
  <c r="AA163" i="8"/>
  <c r="AA162" i="8"/>
  <c r="AA161" i="8"/>
  <c r="AA160" i="8"/>
  <c r="AA159" i="8"/>
  <c r="AA158" i="8"/>
  <c r="AA157" i="8"/>
  <c r="AA156" i="8"/>
  <c r="AA155" i="8"/>
  <c r="AA154" i="8"/>
  <c r="AA153" i="8"/>
  <c r="AA152" i="8"/>
  <c r="AA151" i="8"/>
  <c r="AA150" i="8"/>
  <c r="AA149" i="8"/>
  <c r="AA148" i="8"/>
  <c r="AA147" i="8"/>
  <c r="AA146" i="8"/>
  <c r="AA145" i="8"/>
  <c r="AA144" i="8"/>
  <c r="AA143" i="8"/>
  <c r="AA142" i="8"/>
  <c r="AA141" i="8"/>
  <c r="AA140" i="8"/>
  <c r="AA139" i="8"/>
  <c r="AA138" i="8"/>
  <c r="AA137" i="8"/>
  <c r="AA136" i="8"/>
  <c r="AA135" i="8"/>
  <c r="AA134" i="8"/>
  <c r="AA133" i="8"/>
  <c r="AA132" i="8"/>
  <c r="AA131" i="8"/>
  <c r="AA130" i="8"/>
  <c r="AA129" i="8"/>
  <c r="AA128" i="8"/>
  <c r="AA127" i="8"/>
  <c r="AA126" i="8"/>
  <c r="AA125" i="8"/>
  <c r="AA124" i="8"/>
  <c r="AA123" i="8"/>
  <c r="AA122" i="8"/>
  <c r="AA121" i="8"/>
  <c r="AA120" i="8"/>
  <c r="AA119" i="8"/>
  <c r="AA118" i="8"/>
  <c r="AA117" i="8"/>
  <c r="AA116" i="8"/>
  <c r="AA115" i="8"/>
  <c r="AA114" i="8"/>
  <c r="AA113" i="8"/>
  <c r="AA112" i="8"/>
  <c r="AA111" i="8"/>
  <c r="AA110" i="8"/>
  <c r="AA109" i="8"/>
  <c r="AA108" i="8"/>
  <c r="AA107" i="8"/>
  <c r="AA106" i="8"/>
  <c r="AA105" i="8"/>
  <c r="AA104" i="8"/>
  <c r="AA103" i="8"/>
  <c r="AA102" i="8"/>
  <c r="AA101" i="8"/>
  <c r="AA100" i="8"/>
  <c r="AA99" i="8"/>
  <c r="AA98" i="8"/>
  <c r="AA97" i="8"/>
  <c r="AA96" i="8"/>
  <c r="AA95" i="8"/>
  <c r="AA94" i="8"/>
  <c r="AA93" i="8"/>
  <c r="AA92" i="8"/>
  <c r="AA91" i="8"/>
  <c r="AA90" i="8"/>
  <c r="AA89" i="8"/>
  <c r="AA88" i="8"/>
  <c r="AA87" i="8"/>
  <c r="AA86" i="8"/>
  <c r="AA85" i="8"/>
  <c r="AA84" i="8"/>
  <c r="AA83" i="8"/>
  <c r="AA82" i="8"/>
  <c r="AA81" i="8"/>
  <c r="AA80" i="8"/>
  <c r="AA79" i="8"/>
  <c r="AA78" i="8"/>
  <c r="AA77" i="8"/>
  <c r="AA76" i="8"/>
  <c r="AA75" i="8"/>
  <c r="AA74" i="8"/>
  <c r="AA73" i="8"/>
  <c r="AA72" i="8"/>
  <c r="AA71" i="8"/>
  <c r="AA70" i="8"/>
  <c r="AA69" i="8"/>
  <c r="AA68" i="8"/>
  <c r="AA67" i="8"/>
  <c r="AA66" i="8"/>
  <c r="AA65" i="8"/>
  <c r="AA64" i="8"/>
  <c r="AA63" i="8"/>
  <c r="AA62" i="8"/>
  <c r="AA61" i="8"/>
  <c r="AA60" i="8"/>
  <c r="AA59" i="8"/>
  <c r="AA58" i="8"/>
  <c r="AA57" i="8"/>
  <c r="AA56" i="8"/>
  <c r="AA55" i="8"/>
  <c r="AA54" i="8"/>
  <c r="AA53" i="8"/>
  <c r="AA52" i="8"/>
  <c r="AA51" i="8"/>
  <c r="AA50" i="8"/>
  <c r="AA49" i="8"/>
  <c r="AA48" i="8"/>
  <c r="AA47" i="8"/>
  <c r="AA46" i="8"/>
  <c r="AA45" i="8"/>
  <c r="AA44" i="8"/>
  <c r="AA43" i="8"/>
  <c r="AA42" i="8"/>
  <c r="AA41" i="8"/>
  <c r="AA40" i="8"/>
  <c r="AA39" i="8"/>
  <c r="AA38" i="8"/>
  <c r="AA37" i="8"/>
  <c r="AA36" i="8"/>
  <c r="AA35" i="8"/>
  <c r="AA34" i="8"/>
  <c r="AA33" i="8"/>
  <c r="AA32" i="8"/>
  <c r="AA31" i="8"/>
  <c r="AA30" i="8"/>
  <c r="AA29" i="8"/>
  <c r="AA28" i="8"/>
  <c r="AA27" i="8"/>
  <c r="AA26" i="8"/>
  <c r="AA25" i="8"/>
  <c r="AA24" i="8"/>
  <c r="AA23" i="8"/>
  <c r="AA22" i="8"/>
  <c r="AA21" i="8"/>
  <c r="AA20" i="8"/>
  <c r="AA19" i="8"/>
  <c r="AA18" i="8"/>
  <c r="AA17" i="8"/>
  <c r="AA16" i="8"/>
  <c r="AA15" i="8"/>
  <c r="AA14" i="8"/>
  <c r="AA13" i="8"/>
  <c r="AA12" i="8"/>
  <c r="AA11" i="8"/>
  <c r="AA10" i="8"/>
  <c r="AA9" i="8"/>
  <c r="M4" i="8"/>
  <c r="N4" i="8"/>
  <c r="M5" i="8"/>
  <c r="N5" i="8"/>
  <c r="O5" i="8" s="1"/>
  <c r="N3" i="8"/>
  <c r="M3" i="8"/>
  <c r="O508" i="8"/>
  <c r="O507" i="8"/>
  <c r="O506" i="8"/>
  <c r="O505" i="8"/>
  <c r="O504" i="8"/>
  <c r="O503" i="8"/>
  <c r="O502" i="8"/>
  <c r="O501" i="8"/>
  <c r="O500" i="8"/>
  <c r="O499" i="8"/>
  <c r="O498" i="8"/>
  <c r="O497" i="8"/>
  <c r="O496" i="8"/>
  <c r="O495" i="8"/>
  <c r="O494" i="8"/>
  <c r="O493" i="8"/>
  <c r="O492" i="8"/>
  <c r="O491" i="8"/>
  <c r="O490" i="8"/>
  <c r="O489" i="8"/>
  <c r="O488" i="8"/>
  <c r="O487" i="8"/>
  <c r="O486" i="8"/>
  <c r="O485" i="8"/>
  <c r="O484" i="8"/>
  <c r="O483" i="8"/>
  <c r="O482" i="8"/>
  <c r="O481" i="8"/>
  <c r="O480" i="8"/>
  <c r="O479" i="8"/>
  <c r="O478" i="8"/>
  <c r="O477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O464" i="8"/>
  <c r="O463" i="8"/>
  <c r="O462" i="8"/>
  <c r="O461" i="8"/>
  <c r="O460" i="8"/>
  <c r="O459" i="8"/>
  <c r="O458" i="8"/>
  <c r="O457" i="8"/>
  <c r="O456" i="8"/>
  <c r="O455" i="8"/>
  <c r="O454" i="8"/>
  <c r="O453" i="8"/>
  <c r="O452" i="8"/>
  <c r="O451" i="8"/>
  <c r="O450" i="8"/>
  <c r="O449" i="8"/>
  <c r="O448" i="8"/>
  <c r="O447" i="8"/>
  <c r="O446" i="8"/>
  <c r="O445" i="8"/>
  <c r="O444" i="8"/>
  <c r="O443" i="8"/>
  <c r="O442" i="8"/>
  <c r="O441" i="8"/>
  <c r="O440" i="8"/>
  <c r="O439" i="8"/>
  <c r="O438" i="8"/>
  <c r="O437" i="8"/>
  <c r="O436" i="8"/>
  <c r="O435" i="8"/>
  <c r="O434" i="8"/>
  <c r="O433" i="8"/>
  <c r="O432" i="8"/>
  <c r="O431" i="8"/>
  <c r="O430" i="8"/>
  <c r="O429" i="8"/>
  <c r="O428" i="8"/>
  <c r="O427" i="8"/>
  <c r="O426" i="8"/>
  <c r="O425" i="8"/>
  <c r="O424" i="8"/>
  <c r="O423" i="8"/>
  <c r="O422" i="8"/>
  <c r="O421" i="8"/>
  <c r="O420" i="8"/>
  <c r="O419" i="8"/>
  <c r="O418" i="8"/>
  <c r="O417" i="8"/>
  <c r="O416" i="8"/>
  <c r="O415" i="8"/>
  <c r="O414" i="8"/>
  <c r="O413" i="8"/>
  <c r="O412" i="8"/>
  <c r="O411" i="8"/>
  <c r="O410" i="8"/>
  <c r="O409" i="8"/>
  <c r="O408" i="8"/>
  <c r="O407" i="8"/>
  <c r="O406" i="8"/>
  <c r="O405" i="8"/>
  <c r="O404" i="8"/>
  <c r="O403" i="8"/>
  <c r="O402" i="8"/>
  <c r="O401" i="8"/>
  <c r="O400" i="8"/>
  <c r="O399" i="8"/>
  <c r="O398" i="8"/>
  <c r="O397" i="8"/>
  <c r="O396" i="8"/>
  <c r="O395" i="8"/>
  <c r="O394" i="8"/>
  <c r="O393" i="8"/>
  <c r="O392" i="8"/>
  <c r="O391" i="8"/>
  <c r="O390" i="8"/>
  <c r="O389" i="8"/>
  <c r="O388" i="8"/>
  <c r="O387" i="8"/>
  <c r="O386" i="8"/>
  <c r="O385" i="8"/>
  <c r="O384" i="8"/>
  <c r="O383" i="8"/>
  <c r="O382" i="8"/>
  <c r="O381" i="8"/>
  <c r="O380" i="8"/>
  <c r="O379" i="8"/>
  <c r="O378" i="8"/>
  <c r="O377" i="8"/>
  <c r="O376" i="8"/>
  <c r="O375" i="8"/>
  <c r="O374" i="8"/>
  <c r="O373" i="8"/>
  <c r="O372" i="8"/>
  <c r="O371" i="8"/>
  <c r="O370" i="8"/>
  <c r="O369" i="8"/>
  <c r="O368" i="8"/>
  <c r="O367" i="8"/>
  <c r="O366" i="8"/>
  <c r="O365" i="8"/>
  <c r="O364" i="8"/>
  <c r="O363" i="8"/>
  <c r="O362" i="8"/>
  <c r="O361" i="8"/>
  <c r="O360" i="8"/>
  <c r="O359" i="8"/>
  <c r="O358" i="8"/>
  <c r="O357" i="8"/>
  <c r="O356" i="8"/>
  <c r="O355" i="8"/>
  <c r="O354" i="8"/>
  <c r="O353" i="8"/>
  <c r="O352" i="8"/>
  <c r="O351" i="8"/>
  <c r="O350" i="8"/>
  <c r="O349" i="8"/>
  <c r="O348" i="8"/>
  <c r="O347" i="8"/>
  <c r="O346" i="8"/>
  <c r="O345" i="8"/>
  <c r="O344" i="8"/>
  <c r="O343" i="8"/>
  <c r="O342" i="8"/>
  <c r="O341" i="8"/>
  <c r="O340" i="8"/>
  <c r="O339" i="8"/>
  <c r="O338" i="8"/>
  <c r="O337" i="8"/>
  <c r="O336" i="8"/>
  <c r="O335" i="8"/>
  <c r="O334" i="8"/>
  <c r="O333" i="8"/>
  <c r="O332" i="8"/>
  <c r="O331" i="8"/>
  <c r="O330" i="8"/>
  <c r="O329" i="8"/>
  <c r="O328" i="8"/>
  <c r="O327" i="8"/>
  <c r="O326" i="8"/>
  <c r="O325" i="8"/>
  <c r="O324" i="8"/>
  <c r="O323" i="8"/>
  <c r="O322" i="8"/>
  <c r="O321" i="8"/>
  <c r="O320" i="8"/>
  <c r="O319" i="8"/>
  <c r="O318" i="8"/>
  <c r="O317" i="8"/>
  <c r="O316" i="8"/>
  <c r="O315" i="8"/>
  <c r="O314" i="8"/>
  <c r="O313" i="8"/>
  <c r="O312" i="8"/>
  <c r="O311" i="8"/>
  <c r="O310" i="8"/>
  <c r="O309" i="8"/>
  <c r="O308" i="8"/>
  <c r="O307" i="8"/>
  <c r="O306" i="8"/>
  <c r="O305" i="8"/>
  <c r="O304" i="8"/>
  <c r="O303" i="8"/>
  <c r="O302" i="8"/>
  <c r="O301" i="8"/>
  <c r="O300" i="8"/>
  <c r="O299" i="8"/>
  <c r="O298" i="8"/>
  <c r="O297" i="8"/>
  <c r="O296" i="8"/>
  <c r="O295" i="8"/>
  <c r="O294" i="8"/>
  <c r="O293" i="8"/>
  <c r="O292" i="8"/>
  <c r="O291" i="8"/>
  <c r="O290" i="8"/>
  <c r="O289" i="8"/>
  <c r="O288" i="8"/>
  <c r="O287" i="8"/>
  <c r="O286" i="8"/>
  <c r="O285" i="8"/>
  <c r="O284" i="8"/>
  <c r="O283" i="8"/>
  <c r="O282" i="8"/>
  <c r="O281" i="8"/>
  <c r="O280" i="8"/>
  <c r="O279" i="8"/>
  <c r="O278" i="8"/>
  <c r="O277" i="8"/>
  <c r="O276" i="8"/>
  <c r="O275" i="8"/>
  <c r="O274" i="8"/>
  <c r="O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O257" i="8"/>
  <c r="O256" i="8"/>
  <c r="O255" i="8"/>
  <c r="O254" i="8"/>
  <c r="O253" i="8"/>
  <c r="O252" i="8"/>
  <c r="O251" i="8"/>
  <c r="O250" i="8"/>
  <c r="O249" i="8"/>
  <c r="O248" i="8"/>
  <c r="O247" i="8"/>
  <c r="O246" i="8"/>
  <c r="O245" i="8"/>
  <c r="O244" i="8"/>
  <c r="O243" i="8"/>
  <c r="O242" i="8"/>
  <c r="O241" i="8"/>
  <c r="O240" i="8"/>
  <c r="O239" i="8"/>
  <c r="O238" i="8"/>
  <c r="O237" i="8"/>
  <c r="O236" i="8"/>
  <c r="O235" i="8"/>
  <c r="O234" i="8"/>
  <c r="O233" i="8"/>
  <c r="O232" i="8"/>
  <c r="O231" i="8"/>
  <c r="O230" i="8"/>
  <c r="O229" i="8"/>
  <c r="O228" i="8"/>
  <c r="O227" i="8"/>
  <c r="O226" i="8"/>
  <c r="O225" i="8"/>
  <c r="O224" i="8"/>
  <c r="O223" i="8"/>
  <c r="O222" i="8"/>
  <c r="O221" i="8"/>
  <c r="O220" i="8"/>
  <c r="O219" i="8"/>
  <c r="O218" i="8"/>
  <c r="O217" i="8"/>
  <c r="O216" i="8"/>
  <c r="O215" i="8"/>
  <c r="O214" i="8"/>
  <c r="O213" i="8"/>
  <c r="O212" i="8"/>
  <c r="O211" i="8"/>
  <c r="O210" i="8"/>
  <c r="O209" i="8"/>
  <c r="O208" i="8"/>
  <c r="O207" i="8"/>
  <c r="O206" i="8"/>
  <c r="O205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O172" i="8"/>
  <c r="O171" i="8"/>
  <c r="O170" i="8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2" i="8"/>
  <c r="CP32" i="1"/>
  <c r="CQ32" i="1"/>
  <c r="CP33" i="1"/>
  <c r="CQ33" i="1"/>
  <c r="CP34" i="1"/>
  <c r="CQ34" i="1"/>
  <c r="CP35" i="1"/>
  <c r="CW37" i="1" s="1"/>
  <c r="CQ35" i="1"/>
  <c r="CX37" i="1" s="1"/>
  <c r="CQ31" i="1"/>
  <c r="CP28" i="1"/>
  <c r="CQ28" i="1"/>
  <c r="CP29" i="1"/>
  <c r="CW29" i="1" s="1"/>
  <c r="CQ29" i="1"/>
  <c r="CX29" i="1" s="1"/>
  <c r="CP30" i="1"/>
  <c r="CQ30" i="1"/>
  <c r="CP31" i="1"/>
  <c r="CX31" i="1"/>
  <c r="CQ27" i="1"/>
  <c r="CR29" i="1"/>
  <c r="CP26" i="1"/>
  <c r="CQ26" i="1"/>
  <c r="CX26" i="1" s="1"/>
  <c r="CP27" i="1"/>
  <c r="CW26" i="1"/>
  <c r="CW6" i="1"/>
  <c r="CX6" i="1"/>
  <c r="CW7" i="1"/>
  <c r="CX7" i="1"/>
  <c r="CW8" i="1"/>
  <c r="CX8" i="1"/>
  <c r="CW9" i="1"/>
  <c r="CX9" i="1"/>
  <c r="CW10" i="1"/>
  <c r="CX10" i="1"/>
  <c r="CW11" i="1"/>
  <c r="CX11" i="1"/>
  <c r="CW12" i="1"/>
  <c r="CX12" i="1"/>
  <c r="CW13" i="1"/>
  <c r="CX13" i="1"/>
  <c r="CW14" i="1"/>
  <c r="CX14" i="1"/>
  <c r="CW15" i="1"/>
  <c r="CX15" i="1"/>
  <c r="CW16" i="1"/>
  <c r="CX16" i="1"/>
  <c r="CW17" i="1"/>
  <c r="CX17" i="1"/>
  <c r="CW18" i="1"/>
  <c r="CX18" i="1"/>
  <c r="CW19" i="1"/>
  <c r="CX19" i="1"/>
  <c r="CW20" i="1"/>
  <c r="CX20" i="1"/>
  <c r="CW21" i="1"/>
  <c r="CX21" i="1"/>
  <c r="CW22" i="1"/>
  <c r="CX22" i="1"/>
  <c r="CW23" i="1"/>
  <c r="CX23" i="1"/>
  <c r="CW24" i="1"/>
  <c r="CX24" i="1"/>
  <c r="CW25" i="1"/>
  <c r="CX25" i="1"/>
  <c r="CW27" i="1"/>
  <c r="CX27" i="1"/>
  <c r="CW28" i="1"/>
  <c r="CX28" i="1"/>
  <c r="CW30" i="1"/>
  <c r="CX30" i="1"/>
  <c r="CW31" i="1"/>
  <c r="CW32" i="1"/>
  <c r="CX32" i="1"/>
  <c r="CW33" i="1"/>
  <c r="CX33" i="1"/>
  <c r="CW34" i="1"/>
  <c r="CX34" i="1"/>
  <c r="CW35" i="1"/>
  <c r="CX35" i="1"/>
  <c r="CW36" i="1"/>
  <c r="CX36" i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" i="5"/>
  <c r="CR3" i="1"/>
  <c r="CW3" i="1" s="1"/>
  <c r="H10" i="6"/>
  <c r="M10" i="6"/>
  <c r="N10" i="6"/>
  <c r="K9" i="6"/>
  <c r="K10" i="6"/>
  <c r="J10" i="6"/>
  <c r="I10" i="6"/>
  <c r="K8" i="6"/>
  <c r="N8" i="6" s="1"/>
  <c r="M7" i="6"/>
  <c r="N7" i="6"/>
  <c r="K7" i="6"/>
  <c r="J6" i="6"/>
  <c r="K6" i="6"/>
  <c r="M6" i="6"/>
  <c r="N6" i="6"/>
  <c r="I6" i="6"/>
  <c r="N2" i="6"/>
  <c r="N3" i="6"/>
  <c r="N4" i="6"/>
  <c r="M3" i="6"/>
  <c r="M4" i="6"/>
  <c r="M2" i="6"/>
  <c r="K3" i="6"/>
  <c r="K4" i="6"/>
  <c r="K2" i="6"/>
  <c r="E3" i="6"/>
  <c r="E4" i="6"/>
  <c r="E2" i="6"/>
  <c r="CR2" i="1"/>
  <c r="CW2" i="1" s="1"/>
  <c r="CW38" i="1"/>
  <c r="CX38" i="1"/>
  <c r="CW39" i="1"/>
  <c r="CX39" i="1"/>
  <c r="CW40" i="1"/>
  <c r="CX40" i="1"/>
  <c r="CW41" i="1"/>
  <c r="CX41" i="1"/>
  <c r="CW42" i="1"/>
  <c r="CX42" i="1"/>
  <c r="CW43" i="1"/>
  <c r="CX43" i="1"/>
  <c r="CW44" i="1"/>
  <c r="CX44" i="1"/>
  <c r="CW45" i="1"/>
  <c r="CX45" i="1"/>
  <c r="CW46" i="1"/>
  <c r="CX46" i="1"/>
  <c r="CW47" i="1"/>
  <c r="CX47" i="1"/>
  <c r="CW48" i="1"/>
  <c r="CX48" i="1"/>
  <c r="CW49" i="1"/>
  <c r="CX49" i="1"/>
  <c r="CW50" i="1"/>
  <c r="CX50" i="1"/>
  <c r="CW51" i="1"/>
  <c r="CX51" i="1"/>
  <c r="CW52" i="1"/>
  <c r="CX52" i="1"/>
  <c r="CW53" i="1"/>
  <c r="CX53" i="1"/>
  <c r="CW54" i="1"/>
  <c r="CX54" i="1"/>
  <c r="CW55" i="1"/>
  <c r="CX55" i="1"/>
  <c r="CW56" i="1"/>
  <c r="CX56" i="1"/>
  <c r="CW57" i="1"/>
  <c r="CX57" i="1"/>
  <c r="CW58" i="1"/>
  <c r="CX58" i="1"/>
  <c r="CW59" i="1"/>
  <c r="CX59" i="1"/>
  <c r="CW60" i="1"/>
  <c r="CX60" i="1"/>
  <c r="CW61" i="1"/>
  <c r="CX61" i="1"/>
  <c r="CW62" i="1"/>
  <c r="CX62" i="1"/>
  <c r="CW63" i="1"/>
  <c r="CX63" i="1"/>
  <c r="CW64" i="1"/>
  <c r="CX64" i="1"/>
  <c r="CW65" i="1"/>
  <c r="CX65" i="1"/>
  <c r="CW66" i="1"/>
  <c r="CX66" i="1"/>
  <c r="CW67" i="1"/>
  <c r="CX67" i="1"/>
  <c r="CW68" i="1"/>
  <c r="CX68" i="1"/>
  <c r="CW69" i="1"/>
  <c r="CX69" i="1"/>
  <c r="CW70" i="1"/>
  <c r="CX70" i="1"/>
  <c r="CW71" i="1"/>
  <c r="CX71" i="1"/>
  <c r="CW72" i="1"/>
  <c r="CX72" i="1"/>
  <c r="CW73" i="1"/>
  <c r="CX73" i="1"/>
  <c r="CW74" i="1"/>
  <c r="CX74" i="1"/>
  <c r="CW75" i="1"/>
  <c r="CX75" i="1"/>
  <c r="CW76" i="1"/>
  <c r="CX76" i="1"/>
  <c r="CW77" i="1"/>
  <c r="CX77" i="1"/>
  <c r="CW78" i="1"/>
  <c r="CX78" i="1"/>
  <c r="CW79" i="1"/>
  <c r="CX79" i="1"/>
  <c r="CW80" i="1"/>
  <c r="CX80" i="1"/>
  <c r="CW81" i="1"/>
  <c r="CX81" i="1"/>
  <c r="CW82" i="1"/>
  <c r="CX82" i="1"/>
  <c r="CW83" i="1"/>
  <c r="CX83" i="1"/>
  <c r="CW84" i="1"/>
  <c r="CX84" i="1"/>
  <c r="CW85" i="1"/>
  <c r="CX85" i="1"/>
  <c r="CW86" i="1"/>
  <c r="CX86" i="1"/>
  <c r="CW87" i="1"/>
  <c r="CX87" i="1"/>
  <c r="CW88" i="1"/>
  <c r="CX88" i="1"/>
  <c r="CW89" i="1"/>
  <c r="CX89" i="1"/>
  <c r="CW90" i="1"/>
  <c r="CX90" i="1"/>
  <c r="CW91" i="1"/>
  <c r="CX91" i="1"/>
  <c r="CW92" i="1"/>
  <c r="CX92" i="1"/>
  <c r="CW93" i="1"/>
  <c r="CX93" i="1"/>
  <c r="CW94" i="1"/>
  <c r="CX94" i="1"/>
  <c r="CW95" i="1"/>
  <c r="CX95" i="1"/>
  <c r="CW96" i="1"/>
  <c r="CX96" i="1"/>
  <c r="CW97" i="1"/>
  <c r="CX97" i="1"/>
  <c r="CW98" i="1"/>
  <c r="CX98" i="1"/>
  <c r="CW99" i="1"/>
  <c r="CX99" i="1"/>
  <c r="CW100" i="1"/>
  <c r="CX100" i="1"/>
  <c r="CW101" i="1"/>
  <c r="CX101" i="1"/>
  <c r="CW102" i="1"/>
  <c r="CX102" i="1"/>
  <c r="CW103" i="1"/>
  <c r="CX103" i="1"/>
  <c r="CW104" i="1"/>
  <c r="CX104" i="1"/>
  <c r="CW105" i="1"/>
  <c r="CX105" i="1"/>
  <c r="CW106" i="1"/>
  <c r="CX106" i="1"/>
  <c r="CW107" i="1"/>
  <c r="CX107" i="1"/>
  <c r="CW108" i="1"/>
  <c r="CX108" i="1"/>
  <c r="CW109" i="1"/>
  <c r="CX109" i="1"/>
  <c r="CW110" i="1"/>
  <c r="CX110" i="1"/>
  <c r="CW111" i="1"/>
  <c r="CX111" i="1"/>
  <c r="CW112" i="1"/>
  <c r="CX112" i="1"/>
  <c r="CW113" i="1"/>
  <c r="CX113" i="1"/>
  <c r="CW114" i="1"/>
  <c r="CX114" i="1"/>
  <c r="CW115" i="1"/>
  <c r="CX115" i="1"/>
  <c r="CW116" i="1"/>
  <c r="CX116" i="1"/>
  <c r="CW117" i="1"/>
  <c r="CX117" i="1"/>
  <c r="CW118" i="1"/>
  <c r="CX118" i="1"/>
  <c r="CW119" i="1"/>
  <c r="CX119" i="1"/>
  <c r="CW120" i="1"/>
  <c r="CX120" i="1"/>
  <c r="CW121" i="1"/>
  <c r="CX121" i="1"/>
  <c r="CW122" i="1"/>
  <c r="CX122" i="1"/>
  <c r="CW123" i="1"/>
  <c r="CX123" i="1"/>
  <c r="CW124" i="1"/>
  <c r="CX124" i="1"/>
  <c r="CW125" i="1"/>
  <c r="CX125" i="1"/>
  <c r="CW126" i="1"/>
  <c r="CX126" i="1"/>
  <c r="CW127" i="1"/>
  <c r="CX127" i="1"/>
  <c r="CW128" i="1"/>
  <c r="CX128" i="1"/>
  <c r="CW129" i="1"/>
  <c r="CX129" i="1"/>
  <c r="CW130" i="1"/>
  <c r="CX130" i="1"/>
  <c r="CW131" i="1"/>
  <c r="CX131" i="1"/>
  <c r="CW132" i="1"/>
  <c r="CX132" i="1"/>
  <c r="CW133" i="1"/>
  <c r="CX133" i="1"/>
  <c r="CW134" i="1"/>
  <c r="CX134" i="1"/>
  <c r="CW135" i="1"/>
  <c r="CX135" i="1"/>
  <c r="CW136" i="1"/>
  <c r="CX136" i="1"/>
  <c r="CW137" i="1"/>
  <c r="CX137" i="1"/>
  <c r="CW138" i="1"/>
  <c r="CX138" i="1"/>
  <c r="CW139" i="1"/>
  <c r="CX139" i="1"/>
  <c r="CW140" i="1"/>
  <c r="CX140" i="1"/>
  <c r="CW141" i="1"/>
  <c r="CX141" i="1"/>
  <c r="CW142" i="1"/>
  <c r="CX142" i="1"/>
  <c r="CW143" i="1"/>
  <c r="CX143" i="1"/>
  <c r="CW144" i="1"/>
  <c r="CX144" i="1"/>
  <c r="CW145" i="1"/>
  <c r="CX145" i="1"/>
  <c r="CW146" i="1"/>
  <c r="CX146" i="1"/>
  <c r="CW147" i="1"/>
  <c r="CX147" i="1"/>
  <c r="CW148" i="1"/>
  <c r="CX148" i="1"/>
  <c r="CW149" i="1"/>
  <c r="CX149" i="1"/>
  <c r="CW150" i="1"/>
  <c r="CX150" i="1"/>
  <c r="CW151" i="1"/>
  <c r="CX151" i="1"/>
  <c r="CW152" i="1"/>
  <c r="CX152" i="1"/>
  <c r="CW153" i="1"/>
  <c r="CX153" i="1"/>
  <c r="CW154" i="1"/>
  <c r="CX154" i="1"/>
  <c r="CW155" i="1"/>
  <c r="CX155" i="1"/>
  <c r="CW156" i="1"/>
  <c r="CX156" i="1"/>
  <c r="CW157" i="1"/>
  <c r="CX157" i="1"/>
  <c r="CW158" i="1"/>
  <c r="CX158" i="1"/>
  <c r="CW159" i="1"/>
  <c r="CX159" i="1"/>
  <c r="CW160" i="1"/>
  <c r="CX160" i="1"/>
  <c r="CW161" i="1"/>
  <c r="CX161" i="1"/>
  <c r="CW162" i="1"/>
  <c r="CX162" i="1"/>
  <c r="CW163" i="1"/>
  <c r="CX163" i="1"/>
  <c r="CW164" i="1"/>
  <c r="CX164" i="1"/>
  <c r="CW165" i="1"/>
  <c r="CX165" i="1"/>
  <c r="CW166" i="1"/>
  <c r="CX166" i="1"/>
  <c r="CW167" i="1"/>
  <c r="CX167" i="1"/>
  <c r="CW168" i="1"/>
  <c r="CX168" i="1"/>
  <c r="CW169" i="1"/>
  <c r="CX169" i="1"/>
  <c r="CW170" i="1"/>
  <c r="CX170" i="1"/>
  <c r="CW171" i="1"/>
  <c r="CX171" i="1"/>
  <c r="CW172" i="1"/>
  <c r="CX172" i="1"/>
  <c r="CW173" i="1"/>
  <c r="CX173" i="1"/>
  <c r="CW174" i="1"/>
  <c r="CX174" i="1"/>
  <c r="CW175" i="1"/>
  <c r="CX175" i="1"/>
  <c r="CW176" i="1"/>
  <c r="CX176" i="1"/>
  <c r="CW177" i="1"/>
  <c r="CX177" i="1"/>
  <c r="CW178" i="1"/>
  <c r="CX178" i="1"/>
  <c r="CW179" i="1"/>
  <c r="CX179" i="1"/>
  <c r="CW180" i="1"/>
  <c r="CX180" i="1"/>
  <c r="CW181" i="1"/>
  <c r="CX181" i="1"/>
  <c r="CW182" i="1"/>
  <c r="CX182" i="1"/>
  <c r="CW183" i="1"/>
  <c r="CX183" i="1"/>
  <c r="CW184" i="1"/>
  <c r="CX184" i="1"/>
  <c r="CW185" i="1"/>
  <c r="CX185" i="1"/>
  <c r="CW186" i="1"/>
  <c r="CX186" i="1"/>
  <c r="CW187" i="1"/>
  <c r="CX187" i="1"/>
  <c r="CW188" i="1"/>
  <c r="CX188" i="1"/>
  <c r="CW189" i="1"/>
  <c r="CX189" i="1"/>
  <c r="CW190" i="1"/>
  <c r="CX190" i="1"/>
  <c r="CW191" i="1"/>
  <c r="CX191" i="1"/>
  <c r="CW192" i="1"/>
  <c r="CX192" i="1"/>
  <c r="CW193" i="1"/>
  <c r="CX193" i="1"/>
  <c r="CW194" i="1"/>
  <c r="CX194" i="1"/>
  <c r="CW195" i="1"/>
  <c r="CX195" i="1"/>
  <c r="CW196" i="1"/>
  <c r="CX196" i="1"/>
  <c r="CW197" i="1"/>
  <c r="CX197" i="1"/>
  <c r="CW198" i="1"/>
  <c r="CX198" i="1"/>
  <c r="CW199" i="1"/>
  <c r="CX199" i="1"/>
  <c r="CW200" i="1"/>
  <c r="CX200" i="1"/>
  <c r="CW201" i="1"/>
  <c r="CX201" i="1"/>
  <c r="CW202" i="1"/>
  <c r="CX202" i="1"/>
  <c r="CW203" i="1"/>
  <c r="CX203" i="1"/>
  <c r="CW204" i="1"/>
  <c r="CX204" i="1"/>
  <c r="CW205" i="1"/>
  <c r="CX205" i="1"/>
  <c r="CW206" i="1"/>
  <c r="CX206" i="1"/>
  <c r="CW207" i="1"/>
  <c r="CX207" i="1"/>
  <c r="CW208" i="1"/>
  <c r="CX208" i="1"/>
  <c r="CW209" i="1"/>
  <c r="CX209" i="1"/>
  <c r="CW210" i="1"/>
  <c r="CX210" i="1"/>
  <c r="CW211" i="1"/>
  <c r="CX211" i="1"/>
  <c r="CW212" i="1"/>
  <c r="CX212" i="1"/>
  <c r="CW213" i="1"/>
  <c r="CX213" i="1"/>
  <c r="CW214" i="1"/>
  <c r="CX214" i="1"/>
  <c r="CW215" i="1"/>
  <c r="CX215" i="1"/>
  <c r="CW216" i="1"/>
  <c r="CX216" i="1"/>
  <c r="CW217" i="1"/>
  <c r="CX217" i="1"/>
  <c r="CW218" i="1"/>
  <c r="CX218" i="1"/>
  <c r="CW219" i="1"/>
  <c r="CX219" i="1"/>
  <c r="CW220" i="1"/>
  <c r="CX220" i="1"/>
  <c r="CW221" i="1"/>
  <c r="CX221" i="1"/>
  <c r="CW222" i="1"/>
  <c r="CX222" i="1"/>
  <c r="CW223" i="1"/>
  <c r="CX223" i="1"/>
  <c r="CW224" i="1"/>
  <c r="CX224" i="1"/>
  <c r="CW225" i="1"/>
  <c r="CX225" i="1"/>
  <c r="CW226" i="1"/>
  <c r="CX226" i="1"/>
  <c r="CW227" i="1"/>
  <c r="CX227" i="1"/>
  <c r="CW228" i="1"/>
  <c r="CX228" i="1"/>
  <c r="CW229" i="1"/>
  <c r="CX229" i="1"/>
  <c r="CW230" i="1"/>
  <c r="CX230" i="1"/>
  <c r="CW231" i="1"/>
  <c r="CX231" i="1"/>
  <c r="CW232" i="1"/>
  <c r="CX232" i="1"/>
  <c r="CW233" i="1"/>
  <c r="CX233" i="1"/>
  <c r="CW234" i="1"/>
  <c r="CX234" i="1"/>
  <c r="CW235" i="1"/>
  <c r="CX235" i="1"/>
  <c r="CW236" i="1"/>
  <c r="CX236" i="1"/>
  <c r="CW237" i="1"/>
  <c r="CX237" i="1"/>
  <c r="CW238" i="1"/>
  <c r="CX238" i="1"/>
  <c r="CW239" i="1"/>
  <c r="CX239" i="1"/>
  <c r="CW240" i="1"/>
  <c r="CX240" i="1"/>
  <c r="CW241" i="1"/>
  <c r="CX241" i="1"/>
  <c r="CW242" i="1"/>
  <c r="CX242" i="1"/>
  <c r="CW243" i="1"/>
  <c r="CX243" i="1"/>
  <c r="CW244" i="1"/>
  <c r="CX244" i="1"/>
  <c r="CW245" i="1"/>
  <c r="CX245" i="1"/>
  <c r="CW246" i="1"/>
  <c r="CX246" i="1"/>
  <c r="CW247" i="1"/>
  <c r="CX247" i="1"/>
  <c r="CW248" i="1"/>
  <c r="CX248" i="1"/>
  <c r="CW249" i="1"/>
  <c r="CX249" i="1"/>
  <c r="CW250" i="1"/>
  <c r="CX250" i="1"/>
  <c r="CW251" i="1"/>
  <c r="CX251" i="1"/>
  <c r="CW252" i="1"/>
  <c r="CX252" i="1"/>
  <c r="CW253" i="1"/>
  <c r="CX253" i="1"/>
  <c r="CW254" i="1"/>
  <c r="CX254" i="1"/>
  <c r="CW255" i="1"/>
  <c r="CX255" i="1"/>
  <c r="CW256" i="1"/>
  <c r="CX256" i="1"/>
  <c r="CW257" i="1"/>
  <c r="CX257" i="1"/>
  <c r="CW258" i="1"/>
  <c r="CX258" i="1"/>
  <c r="CW259" i="1"/>
  <c r="CX259" i="1"/>
  <c r="CW260" i="1"/>
  <c r="CX260" i="1"/>
  <c r="CW261" i="1"/>
  <c r="CX261" i="1"/>
  <c r="CW262" i="1"/>
  <c r="CX262" i="1"/>
  <c r="CW263" i="1"/>
  <c r="CX263" i="1"/>
  <c r="CW264" i="1"/>
  <c r="CX264" i="1"/>
  <c r="CW265" i="1"/>
  <c r="CX265" i="1"/>
  <c r="CW266" i="1"/>
  <c r="CX266" i="1"/>
  <c r="CW267" i="1"/>
  <c r="CX267" i="1"/>
  <c r="CW268" i="1"/>
  <c r="CX268" i="1"/>
  <c r="CW269" i="1"/>
  <c r="CX269" i="1"/>
  <c r="CW270" i="1"/>
  <c r="CX270" i="1"/>
  <c r="CW271" i="1"/>
  <c r="CX271" i="1"/>
  <c r="CW272" i="1"/>
  <c r="CX272" i="1"/>
  <c r="CW273" i="1"/>
  <c r="CX273" i="1"/>
  <c r="CW274" i="1"/>
  <c r="CX274" i="1"/>
  <c r="CW275" i="1"/>
  <c r="CX275" i="1"/>
  <c r="CW276" i="1"/>
  <c r="CX276" i="1"/>
  <c r="CW277" i="1"/>
  <c r="CX277" i="1"/>
  <c r="CW278" i="1"/>
  <c r="CX278" i="1"/>
  <c r="CW279" i="1"/>
  <c r="CX279" i="1"/>
  <c r="CW280" i="1"/>
  <c r="CX280" i="1"/>
  <c r="CW281" i="1"/>
  <c r="CX281" i="1"/>
  <c r="CW282" i="1"/>
  <c r="CX282" i="1"/>
  <c r="CW283" i="1"/>
  <c r="CX283" i="1"/>
  <c r="CW284" i="1"/>
  <c r="CX284" i="1"/>
  <c r="CW285" i="1"/>
  <c r="CX285" i="1"/>
  <c r="CW286" i="1"/>
  <c r="CX286" i="1"/>
  <c r="CW287" i="1"/>
  <c r="CX287" i="1"/>
  <c r="CW288" i="1"/>
  <c r="CX288" i="1"/>
  <c r="CW289" i="1"/>
  <c r="CX289" i="1"/>
  <c r="CW290" i="1"/>
  <c r="CX290" i="1"/>
  <c r="CW291" i="1"/>
  <c r="CX291" i="1"/>
  <c r="CW292" i="1"/>
  <c r="CX292" i="1"/>
  <c r="CW293" i="1"/>
  <c r="CX293" i="1"/>
  <c r="CW294" i="1"/>
  <c r="CX294" i="1"/>
  <c r="CW295" i="1"/>
  <c r="CX295" i="1"/>
  <c r="CW296" i="1"/>
  <c r="CX296" i="1"/>
  <c r="CW297" i="1"/>
  <c r="CX297" i="1"/>
  <c r="CW298" i="1"/>
  <c r="CX298" i="1"/>
  <c r="CW299" i="1"/>
  <c r="CX299" i="1"/>
  <c r="CW300" i="1"/>
  <c r="CX300" i="1"/>
  <c r="CW301" i="1"/>
  <c r="CX301" i="1"/>
  <c r="CW302" i="1"/>
  <c r="CX302" i="1"/>
  <c r="CW303" i="1"/>
  <c r="CX303" i="1"/>
  <c r="CW304" i="1"/>
  <c r="CX304" i="1"/>
  <c r="CW305" i="1"/>
  <c r="CX305" i="1"/>
  <c r="CW306" i="1"/>
  <c r="CX306" i="1"/>
  <c r="CW307" i="1"/>
  <c r="CX307" i="1"/>
  <c r="CW308" i="1"/>
  <c r="CX308" i="1"/>
  <c r="CW309" i="1"/>
  <c r="CX309" i="1"/>
  <c r="CW310" i="1"/>
  <c r="CX310" i="1"/>
  <c r="CW311" i="1"/>
  <c r="CX311" i="1"/>
  <c r="CW312" i="1"/>
  <c r="CX312" i="1"/>
  <c r="CW313" i="1"/>
  <c r="CX313" i="1"/>
  <c r="CW314" i="1"/>
  <c r="CX314" i="1"/>
  <c r="CW315" i="1"/>
  <c r="CX315" i="1"/>
  <c r="CW316" i="1"/>
  <c r="CX316" i="1"/>
  <c r="CW317" i="1"/>
  <c r="CX317" i="1"/>
  <c r="CW318" i="1"/>
  <c r="CX318" i="1"/>
  <c r="CW319" i="1"/>
  <c r="CX319" i="1"/>
  <c r="CW320" i="1"/>
  <c r="CX320" i="1"/>
  <c r="CW321" i="1"/>
  <c r="CX321" i="1"/>
  <c r="CW322" i="1"/>
  <c r="CX322" i="1"/>
  <c r="CW323" i="1"/>
  <c r="CX323" i="1"/>
  <c r="CW324" i="1"/>
  <c r="CX324" i="1"/>
  <c r="CW325" i="1"/>
  <c r="CX325" i="1"/>
  <c r="CW326" i="1"/>
  <c r="CX326" i="1"/>
  <c r="CW327" i="1"/>
  <c r="CX327" i="1"/>
  <c r="CW328" i="1"/>
  <c r="CX328" i="1"/>
  <c r="CW329" i="1"/>
  <c r="CX329" i="1"/>
  <c r="CW330" i="1"/>
  <c r="CX330" i="1"/>
  <c r="CW331" i="1"/>
  <c r="CX331" i="1"/>
  <c r="CW332" i="1"/>
  <c r="CX332" i="1"/>
  <c r="CW333" i="1"/>
  <c r="CX333" i="1"/>
  <c r="CW334" i="1"/>
  <c r="CX334" i="1"/>
  <c r="CW335" i="1"/>
  <c r="CX335" i="1"/>
  <c r="CW336" i="1"/>
  <c r="CX336" i="1"/>
  <c r="CW337" i="1"/>
  <c r="CX337" i="1"/>
  <c r="CW338" i="1"/>
  <c r="CX338" i="1"/>
  <c r="CW339" i="1"/>
  <c r="CX339" i="1"/>
  <c r="CW340" i="1"/>
  <c r="CX340" i="1"/>
  <c r="CW341" i="1"/>
  <c r="CX341" i="1"/>
  <c r="CW342" i="1"/>
  <c r="CX342" i="1"/>
  <c r="CW343" i="1"/>
  <c r="CX343" i="1"/>
  <c r="CW344" i="1"/>
  <c r="CX344" i="1"/>
  <c r="CW345" i="1"/>
  <c r="CX345" i="1"/>
  <c r="CW346" i="1"/>
  <c r="CX346" i="1"/>
  <c r="CW347" i="1"/>
  <c r="CX347" i="1"/>
  <c r="CW348" i="1"/>
  <c r="CX348" i="1"/>
  <c r="CW349" i="1"/>
  <c r="CX349" i="1"/>
  <c r="CW350" i="1"/>
  <c r="CX350" i="1"/>
  <c r="CW351" i="1"/>
  <c r="CX351" i="1"/>
  <c r="CW352" i="1"/>
  <c r="CX352" i="1"/>
  <c r="CW353" i="1"/>
  <c r="CX353" i="1"/>
  <c r="CW354" i="1"/>
  <c r="CX354" i="1"/>
  <c r="CW355" i="1"/>
  <c r="CX355" i="1"/>
  <c r="CW356" i="1"/>
  <c r="CX356" i="1"/>
  <c r="CW357" i="1"/>
  <c r="CX357" i="1"/>
  <c r="CW358" i="1"/>
  <c r="CX358" i="1"/>
  <c r="CW359" i="1"/>
  <c r="CX359" i="1"/>
  <c r="CW360" i="1"/>
  <c r="CX360" i="1"/>
  <c r="CW361" i="1"/>
  <c r="CX361" i="1"/>
  <c r="CW362" i="1"/>
  <c r="CX362" i="1"/>
  <c r="CW363" i="1"/>
  <c r="CX363" i="1"/>
  <c r="CW364" i="1"/>
  <c r="CX364" i="1"/>
  <c r="CW365" i="1"/>
  <c r="CX365" i="1"/>
  <c r="CW366" i="1"/>
  <c r="CX366" i="1"/>
  <c r="CW367" i="1"/>
  <c r="CX367" i="1"/>
  <c r="CW368" i="1"/>
  <c r="CX368" i="1"/>
  <c r="CW369" i="1"/>
  <c r="CX369" i="1"/>
  <c r="CW370" i="1"/>
  <c r="CX370" i="1"/>
  <c r="CW371" i="1"/>
  <c r="CX371" i="1"/>
  <c r="CW372" i="1"/>
  <c r="CX372" i="1"/>
  <c r="CW373" i="1"/>
  <c r="CX373" i="1"/>
  <c r="CW374" i="1"/>
  <c r="CX374" i="1"/>
  <c r="CW375" i="1"/>
  <c r="CX375" i="1"/>
  <c r="CW376" i="1"/>
  <c r="CX376" i="1"/>
  <c r="CW377" i="1"/>
  <c r="CX377" i="1"/>
  <c r="CW378" i="1"/>
  <c r="CX378" i="1"/>
  <c r="CW379" i="1"/>
  <c r="CX379" i="1"/>
  <c r="CW380" i="1"/>
  <c r="CX380" i="1"/>
  <c r="CW381" i="1"/>
  <c r="CX381" i="1"/>
  <c r="CW382" i="1"/>
  <c r="CX382" i="1"/>
  <c r="CW383" i="1"/>
  <c r="CX383" i="1"/>
  <c r="CW384" i="1"/>
  <c r="CX384" i="1"/>
  <c r="CW385" i="1"/>
  <c r="CX385" i="1"/>
  <c r="CW386" i="1"/>
  <c r="CX386" i="1"/>
  <c r="CW387" i="1"/>
  <c r="CX387" i="1"/>
  <c r="CW388" i="1"/>
  <c r="CX388" i="1"/>
  <c r="CW389" i="1"/>
  <c r="CX389" i="1"/>
  <c r="CW390" i="1"/>
  <c r="CX390" i="1"/>
  <c r="CW391" i="1"/>
  <c r="CX391" i="1"/>
  <c r="CW392" i="1"/>
  <c r="CX392" i="1"/>
  <c r="CW393" i="1"/>
  <c r="CX393" i="1"/>
  <c r="CW394" i="1"/>
  <c r="CX394" i="1"/>
  <c r="CW395" i="1"/>
  <c r="CX395" i="1"/>
  <c r="CW396" i="1"/>
  <c r="CX396" i="1"/>
  <c r="CW397" i="1"/>
  <c r="CX397" i="1"/>
  <c r="CW398" i="1"/>
  <c r="CX398" i="1"/>
  <c r="CW399" i="1"/>
  <c r="CX399" i="1"/>
  <c r="CW400" i="1"/>
  <c r="CX400" i="1"/>
  <c r="CW401" i="1"/>
  <c r="CX401" i="1"/>
  <c r="CW402" i="1"/>
  <c r="CX402" i="1"/>
  <c r="CW403" i="1"/>
  <c r="CX403" i="1"/>
  <c r="CW404" i="1"/>
  <c r="CX404" i="1"/>
  <c r="CW405" i="1"/>
  <c r="CX405" i="1"/>
  <c r="CW406" i="1"/>
  <c r="CX406" i="1"/>
  <c r="CW407" i="1"/>
  <c r="CX407" i="1"/>
  <c r="CW408" i="1"/>
  <c r="CX408" i="1"/>
  <c r="CW409" i="1"/>
  <c r="CX409" i="1"/>
  <c r="CW410" i="1"/>
  <c r="CX410" i="1"/>
  <c r="CW411" i="1"/>
  <c r="CX411" i="1"/>
  <c r="CW412" i="1"/>
  <c r="CX412" i="1"/>
  <c r="CW413" i="1"/>
  <c r="CX413" i="1"/>
  <c r="CW414" i="1"/>
  <c r="CX414" i="1"/>
  <c r="CW415" i="1"/>
  <c r="CX415" i="1"/>
  <c r="CW416" i="1"/>
  <c r="CX416" i="1"/>
  <c r="CW417" i="1"/>
  <c r="CX417" i="1"/>
  <c r="CW418" i="1"/>
  <c r="CX418" i="1"/>
  <c r="CW419" i="1"/>
  <c r="CX419" i="1"/>
  <c r="CW420" i="1"/>
  <c r="CX420" i="1"/>
  <c r="CW421" i="1"/>
  <c r="CX421" i="1"/>
  <c r="CW422" i="1"/>
  <c r="CX422" i="1"/>
  <c r="CW423" i="1"/>
  <c r="CX423" i="1"/>
  <c r="CW424" i="1"/>
  <c r="CX424" i="1"/>
  <c r="CW425" i="1"/>
  <c r="CX425" i="1"/>
  <c r="CW426" i="1"/>
  <c r="CX426" i="1"/>
  <c r="CW427" i="1"/>
  <c r="CX427" i="1"/>
  <c r="CW428" i="1"/>
  <c r="CX428" i="1"/>
  <c r="CW429" i="1"/>
  <c r="CX429" i="1"/>
  <c r="CW430" i="1"/>
  <c r="CX430" i="1"/>
  <c r="CW431" i="1"/>
  <c r="CX431" i="1"/>
  <c r="CW432" i="1"/>
  <c r="CX432" i="1"/>
  <c r="CW433" i="1"/>
  <c r="CX433" i="1"/>
  <c r="CW434" i="1"/>
  <c r="CX434" i="1"/>
  <c r="CW435" i="1"/>
  <c r="CX435" i="1"/>
  <c r="CW436" i="1"/>
  <c r="CX436" i="1"/>
  <c r="CW437" i="1"/>
  <c r="CX437" i="1"/>
  <c r="CW438" i="1"/>
  <c r="CX438" i="1"/>
  <c r="CW439" i="1"/>
  <c r="CX439" i="1"/>
  <c r="CW440" i="1"/>
  <c r="CX440" i="1"/>
  <c r="CW441" i="1"/>
  <c r="CX441" i="1"/>
  <c r="CW442" i="1"/>
  <c r="CX442" i="1"/>
  <c r="CW443" i="1"/>
  <c r="CX443" i="1"/>
  <c r="CW444" i="1"/>
  <c r="CX444" i="1"/>
  <c r="CW445" i="1"/>
  <c r="CX445" i="1"/>
  <c r="CW446" i="1"/>
  <c r="CX446" i="1"/>
  <c r="CW447" i="1"/>
  <c r="CX447" i="1"/>
  <c r="CW448" i="1"/>
  <c r="CX448" i="1"/>
  <c r="CW449" i="1"/>
  <c r="CX449" i="1"/>
  <c r="CW450" i="1"/>
  <c r="CX450" i="1"/>
  <c r="CW451" i="1"/>
  <c r="CX451" i="1"/>
  <c r="CW452" i="1"/>
  <c r="CX452" i="1"/>
  <c r="CW453" i="1"/>
  <c r="CX453" i="1"/>
  <c r="CW454" i="1"/>
  <c r="CX454" i="1"/>
  <c r="CW455" i="1"/>
  <c r="CX455" i="1"/>
  <c r="CW456" i="1"/>
  <c r="CX456" i="1"/>
  <c r="CW457" i="1"/>
  <c r="CX457" i="1"/>
  <c r="CW458" i="1"/>
  <c r="CX458" i="1"/>
  <c r="CW459" i="1"/>
  <c r="CX459" i="1"/>
  <c r="CW460" i="1"/>
  <c r="CX460" i="1"/>
  <c r="CW461" i="1"/>
  <c r="CX461" i="1"/>
  <c r="CW462" i="1"/>
  <c r="CX462" i="1"/>
  <c r="CW463" i="1"/>
  <c r="CX463" i="1"/>
  <c r="CW464" i="1"/>
  <c r="CX464" i="1"/>
  <c r="CW465" i="1"/>
  <c r="CX465" i="1"/>
  <c r="CW466" i="1"/>
  <c r="CX466" i="1"/>
  <c r="CW467" i="1"/>
  <c r="CX467" i="1"/>
  <c r="CW468" i="1"/>
  <c r="CX468" i="1"/>
  <c r="CW469" i="1"/>
  <c r="CX469" i="1"/>
  <c r="CW470" i="1"/>
  <c r="CX470" i="1"/>
  <c r="CW471" i="1"/>
  <c r="CX471" i="1"/>
  <c r="CW472" i="1"/>
  <c r="CX472" i="1"/>
  <c r="CW473" i="1"/>
  <c r="CX473" i="1"/>
  <c r="CW474" i="1"/>
  <c r="CX474" i="1"/>
  <c r="CW475" i="1"/>
  <c r="CX475" i="1"/>
  <c r="CW476" i="1"/>
  <c r="CX476" i="1"/>
  <c r="CW477" i="1"/>
  <c r="CX477" i="1"/>
  <c r="CW478" i="1"/>
  <c r="CX478" i="1"/>
  <c r="CW479" i="1"/>
  <c r="CX479" i="1"/>
  <c r="CW480" i="1"/>
  <c r="CX480" i="1"/>
  <c r="CW481" i="1"/>
  <c r="CX481" i="1"/>
  <c r="CW482" i="1"/>
  <c r="CX482" i="1"/>
  <c r="CW483" i="1"/>
  <c r="CX483" i="1"/>
  <c r="CW484" i="1"/>
  <c r="CX484" i="1"/>
  <c r="CW485" i="1"/>
  <c r="CX485" i="1"/>
  <c r="CW486" i="1"/>
  <c r="CX486" i="1"/>
  <c r="CW487" i="1"/>
  <c r="CX487" i="1"/>
  <c r="CW488" i="1"/>
  <c r="CX488" i="1"/>
  <c r="CW489" i="1"/>
  <c r="CX489" i="1"/>
  <c r="CW490" i="1"/>
  <c r="CX490" i="1"/>
  <c r="CW491" i="1"/>
  <c r="CX491" i="1"/>
  <c r="CW492" i="1"/>
  <c r="CX492" i="1"/>
  <c r="CW493" i="1"/>
  <c r="CX493" i="1"/>
  <c r="CW494" i="1"/>
  <c r="CX494" i="1"/>
  <c r="CW495" i="1"/>
  <c r="CX495" i="1"/>
  <c r="CW496" i="1"/>
  <c r="CX496" i="1"/>
  <c r="CW497" i="1"/>
  <c r="CX497" i="1"/>
  <c r="CW498" i="1"/>
  <c r="CX498" i="1"/>
  <c r="CW499" i="1"/>
  <c r="CX499" i="1"/>
  <c r="CW500" i="1"/>
  <c r="CX500" i="1"/>
  <c r="CW501" i="1"/>
  <c r="CX501" i="1"/>
  <c r="CW502" i="1"/>
  <c r="CX502" i="1"/>
  <c r="CW503" i="1"/>
  <c r="CX503" i="1"/>
  <c r="CW504" i="1"/>
  <c r="CX504" i="1"/>
  <c r="CW505" i="1"/>
  <c r="CX505" i="1"/>
  <c r="CW506" i="1"/>
  <c r="CX506" i="1"/>
  <c r="CW507" i="1"/>
  <c r="CX507" i="1"/>
  <c r="CW508" i="1"/>
  <c r="CX508" i="1"/>
  <c r="CW509" i="1"/>
  <c r="CX509" i="1"/>
  <c r="CW510" i="1"/>
  <c r="CX510" i="1"/>
  <c r="CR4" i="1"/>
  <c r="CW4" i="1" s="1"/>
  <c r="CR5" i="1"/>
  <c r="CW5" i="1" s="1"/>
  <c r="CI31" i="1"/>
  <c r="CJ31" i="1"/>
  <c r="CI32" i="1"/>
  <c r="CJ32" i="1"/>
  <c r="CI33" i="1"/>
  <c r="CJ33" i="1"/>
  <c r="CI34" i="1"/>
  <c r="CJ34" i="1"/>
  <c r="CI35" i="1"/>
  <c r="CJ35" i="1"/>
  <c r="CI36" i="1"/>
  <c r="CJ36" i="1"/>
  <c r="CI37" i="1"/>
  <c r="CJ37" i="1"/>
  <c r="CI38" i="1"/>
  <c r="CJ38" i="1"/>
  <c r="CI39" i="1"/>
  <c r="CJ39" i="1"/>
  <c r="CI40" i="1"/>
  <c r="CJ40" i="1"/>
  <c r="CI41" i="1"/>
  <c r="CJ41" i="1"/>
  <c r="CI42" i="1"/>
  <c r="CJ42" i="1"/>
  <c r="CI43" i="1"/>
  <c r="CJ43" i="1"/>
  <c r="CI44" i="1"/>
  <c r="CJ44" i="1"/>
  <c r="CI45" i="1"/>
  <c r="CJ45" i="1"/>
  <c r="CI46" i="1"/>
  <c r="CJ46" i="1"/>
  <c r="CI47" i="1"/>
  <c r="CJ47" i="1"/>
  <c r="CI48" i="1"/>
  <c r="CJ48" i="1"/>
  <c r="CI49" i="1"/>
  <c r="CJ49" i="1"/>
  <c r="CI50" i="1"/>
  <c r="CJ50" i="1"/>
  <c r="CI51" i="1"/>
  <c r="CJ51" i="1"/>
  <c r="CI52" i="1"/>
  <c r="CJ52" i="1"/>
  <c r="CI53" i="1"/>
  <c r="CJ53" i="1"/>
  <c r="CI54" i="1"/>
  <c r="CJ54" i="1"/>
  <c r="CI55" i="1"/>
  <c r="CJ55" i="1"/>
  <c r="CI56" i="1"/>
  <c r="CJ56" i="1"/>
  <c r="CI57" i="1"/>
  <c r="CJ57" i="1"/>
  <c r="CI58" i="1"/>
  <c r="CJ58" i="1"/>
  <c r="CI59" i="1"/>
  <c r="CJ59" i="1"/>
  <c r="CI60" i="1"/>
  <c r="CJ60" i="1"/>
  <c r="CI61" i="1"/>
  <c r="CJ61" i="1"/>
  <c r="CI62" i="1"/>
  <c r="CJ62" i="1"/>
  <c r="CI63" i="1"/>
  <c r="CJ63" i="1"/>
  <c r="CI64" i="1"/>
  <c r="CJ64" i="1"/>
  <c r="CI65" i="1"/>
  <c r="CJ65" i="1"/>
  <c r="CI66" i="1"/>
  <c r="CJ66" i="1"/>
  <c r="CI67" i="1"/>
  <c r="CJ67" i="1"/>
  <c r="CI68" i="1"/>
  <c r="CJ68" i="1"/>
  <c r="CI69" i="1"/>
  <c r="CJ69" i="1"/>
  <c r="CI70" i="1"/>
  <c r="CJ70" i="1"/>
  <c r="CI71" i="1"/>
  <c r="CJ71" i="1"/>
  <c r="CI72" i="1"/>
  <c r="CJ72" i="1"/>
  <c r="CI73" i="1"/>
  <c r="CJ73" i="1"/>
  <c r="CI74" i="1"/>
  <c r="CJ74" i="1"/>
  <c r="CI75" i="1"/>
  <c r="CJ75" i="1"/>
  <c r="CI76" i="1"/>
  <c r="CJ76" i="1"/>
  <c r="CI77" i="1"/>
  <c r="CJ77" i="1"/>
  <c r="CI78" i="1"/>
  <c r="CJ78" i="1"/>
  <c r="CI79" i="1"/>
  <c r="CJ79" i="1"/>
  <c r="CI80" i="1"/>
  <c r="CJ80" i="1"/>
  <c r="CI81" i="1"/>
  <c r="CJ81" i="1"/>
  <c r="CI82" i="1"/>
  <c r="CJ82" i="1"/>
  <c r="CI83" i="1"/>
  <c r="CJ83" i="1"/>
  <c r="CI84" i="1"/>
  <c r="CJ84" i="1"/>
  <c r="CI85" i="1"/>
  <c r="CJ85" i="1"/>
  <c r="CI86" i="1"/>
  <c r="CJ86" i="1"/>
  <c r="CI87" i="1"/>
  <c r="CJ87" i="1"/>
  <c r="CI88" i="1"/>
  <c r="CJ88" i="1"/>
  <c r="CI89" i="1"/>
  <c r="CJ89" i="1"/>
  <c r="CI90" i="1"/>
  <c r="CJ90" i="1"/>
  <c r="CI91" i="1"/>
  <c r="CJ91" i="1"/>
  <c r="CI92" i="1"/>
  <c r="CJ92" i="1"/>
  <c r="CI93" i="1"/>
  <c r="CJ93" i="1"/>
  <c r="CI94" i="1"/>
  <c r="CJ94" i="1"/>
  <c r="CI95" i="1"/>
  <c r="CJ95" i="1"/>
  <c r="CI96" i="1"/>
  <c r="CJ96" i="1"/>
  <c r="CI97" i="1"/>
  <c r="CJ97" i="1"/>
  <c r="CI98" i="1"/>
  <c r="CJ98" i="1"/>
  <c r="CI99" i="1"/>
  <c r="CJ99" i="1"/>
  <c r="CI100" i="1"/>
  <c r="CJ100" i="1"/>
  <c r="CI101" i="1"/>
  <c r="CJ101" i="1"/>
  <c r="CI102" i="1"/>
  <c r="CJ102" i="1"/>
  <c r="CI103" i="1"/>
  <c r="CJ103" i="1"/>
  <c r="CI104" i="1"/>
  <c r="CJ104" i="1"/>
  <c r="CI105" i="1"/>
  <c r="CJ105" i="1"/>
  <c r="CI106" i="1"/>
  <c r="CJ106" i="1"/>
  <c r="CI107" i="1"/>
  <c r="CJ107" i="1"/>
  <c r="CI108" i="1"/>
  <c r="CJ108" i="1"/>
  <c r="CI109" i="1"/>
  <c r="CJ109" i="1"/>
  <c r="CI110" i="1"/>
  <c r="CJ110" i="1"/>
  <c r="CI111" i="1"/>
  <c r="CJ111" i="1"/>
  <c r="CI112" i="1"/>
  <c r="CJ112" i="1"/>
  <c r="CI113" i="1"/>
  <c r="CJ113" i="1"/>
  <c r="CI114" i="1"/>
  <c r="CJ114" i="1"/>
  <c r="CI115" i="1"/>
  <c r="CJ115" i="1"/>
  <c r="CI116" i="1"/>
  <c r="CJ116" i="1"/>
  <c r="CI117" i="1"/>
  <c r="CJ117" i="1"/>
  <c r="CI118" i="1"/>
  <c r="CJ118" i="1"/>
  <c r="CI119" i="1"/>
  <c r="CJ119" i="1"/>
  <c r="CI120" i="1"/>
  <c r="CJ120" i="1"/>
  <c r="CI121" i="1"/>
  <c r="CJ121" i="1"/>
  <c r="CI122" i="1"/>
  <c r="CJ122" i="1"/>
  <c r="CI123" i="1"/>
  <c r="CJ123" i="1"/>
  <c r="CI124" i="1"/>
  <c r="CJ124" i="1"/>
  <c r="CI125" i="1"/>
  <c r="CJ125" i="1"/>
  <c r="CI126" i="1"/>
  <c r="CJ126" i="1"/>
  <c r="CI127" i="1"/>
  <c r="CJ127" i="1"/>
  <c r="CI128" i="1"/>
  <c r="CJ128" i="1"/>
  <c r="CI129" i="1"/>
  <c r="CJ129" i="1"/>
  <c r="CI130" i="1"/>
  <c r="CJ130" i="1"/>
  <c r="CI131" i="1"/>
  <c r="CJ131" i="1"/>
  <c r="CI132" i="1"/>
  <c r="CJ132" i="1"/>
  <c r="CI133" i="1"/>
  <c r="CJ133" i="1"/>
  <c r="CI134" i="1"/>
  <c r="CJ134" i="1"/>
  <c r="CI135" i="1"/>
  <c r="CJ135" i="1"/>
  <c r="CI136" i="1"/>
  <c r="CJ136" i="1"/>
  <c r="CI137" i="1"/>
  <c r="CJ137" i="1"/>
  <c r="CI138" i="1"/>
  <c r="CJ138" i="1"/>
  <c r="CI139" i="1"/>
  <c r="CJ139" i="1"/>
  <c r="CI140" i="1"/>
  <c r="CJ140" i="1"/>
  <c r="CI141" i="1"/>
  <c r="CJ141" i="1"/>
  <c r="CI142" i="1"/>
  <c r="CJ142" i="1"/>
  <c r="CI143" i="1"/>
  <c r="CJ143" i="1"/>
  <c r="CI144" i="1"/>
  <c r="CJ144" i="1"/>
  <c r="CI145" i="1"/>
  <c r="CJ145" i="1"/>
  <c r="CI146" i="1"/>
  <c r="CJ146" i="1"/>
  <c r="CI147" i="1"/>
  <c r="CJ147" i="1"/>
  <c r="CI148" i="1"/>
  <c r="CJ148" i="1"/>
  <c r="CI149" i="1"/>
  <c r="CJ149" i="1"/>
  <c r="CI150" i="1"/>
  <c r="CJ150" i="1"/>
  <c r="CI151" i="1"/>
  <c r="CJ151" i="1"/>
  <c r="CI152" i="1"/>
  <c r="CJ152" i="1"/>
  <c r="CI153" i="1"/>
  <c r="CJ153" i="1"/>
  <c r="CI154" i="1"/>
  <c r="CJ154" i="1"/>
  <c r="CI155" i="1"/>
  <c r="CJ155" i="1"/>
  <c r="CI156" i="1"/>
  <c r="CJ156" i="1"/>
  <c r="CI157" i="1"/>
  <c r="CJ157" i="1"/>
  <c r="CI158" i="1"/>
  <c r="CJ158" i="1"/>
  <c r="CI159" i="1"/>
  <c r="CJ159" i="1"/>
  <c r="CI160" i="1"/>
  <c r="CJ160" i="1"/>
  <c r="CI161" i="1"/>
  <c r="CJ161" i="1"/>
  <c r="CI162" i="1"/>
  <c r="CJ162" i="1"/>
  <c r="CI163" i="1"/>
  <c r="CJ163" i="1"/>
  <c r="CI164" i="1"/>
  <c r="CJ164" i="1"/>
  <c r="CI165" i="1"/>
  <c r="CJ165" i="1"/>
  <c r="CI166" i="1"/>
  <c r="CJ166" i="1"/>
  <c r="CI167" i="1"/>
  <c r="CJ167" i="1"/>
  <c r="CI168" i="1"/>
  <c r="CJ168" i="1"/>
  <c r="CI169" i="1"/>
  <c r="CJ169" i="1"/>
  <c r="CI170" i="1"/>
  <c r="CJ170" i="1"/>
  <c r="CI171" i="1"/>
  <c r="CJ171" i="1"/>
  <c r="CI172" i="1"/>
  <c r="CJ172" i="1"/>
  <c r="CI173" i="1"/>
  <c r="CJ173" i="1"/>
  <c r="CI174" i="1"/>
  <c r="CJ174" i="1"/>
  <c r="CI175" i="1"/>
  <c r="CJ175" i="1"/>
  <c r="CI176" i="1"/>
  <c r="CJ176" i="1"/>
  <c r="CI177" i="1"/>
  <c r="CJ177" i="1"/>
  <c r="CI178" i="1"/>
  <c r="CJ178" i="1"/>
  <c r="CI179" i="1"/>
  <c r="CJ179" i="1"/>
  <c r="CI180" i="1"/>
  <c r="CJ180" i="1"/>
  <c r="CI181" i="1"/>
  <c r="CJ181" i="1"/>
  <c r="CI182" i="1"/>
  <c r="CJ182" i="1"/>
  <c r="CI183" i="1"/>
  <c r="CJ183" i="1"/>
  <c r="CI184" i="1"/>
  <c r="CJ184" i="1"/>
  <c r="CI185" i="1"/>
  <c r="CJ185" i="1"/>
  <c r="CI186" i="1"/>
  <c r="CJ186" i="1"/>
  <c r="CI187" i="1"/>
  <c r="CJ187" i="1"/>
  <c r="CI188" i="1"/>
  <c r="CJ188" i="1"/>
  <c r="CI189" i="1"/>
  <c r="CJ189" i="1"/>
  <c r="CI190" i="1"/>
  <c r="CJ190" i="1"/>
  <c r="CI191" i="1"/>
  <c r="CJ191" i="1"/>
  <c r="CI192" i="1"/>
  <c r="CJ192" i="1"/>
  <c r="CI193" i="1"/>
  <c r="CJ193" i="1"/>
  <c r="CI194" i="1"/>
  <c r="CJ194" i="1"/>
  <c r="CI195" i="1"/>
  <c r="CJ195" i="1"/>
  <c r="CI196" i="1"/>
  <c r="CJ196" i="1"/>
  <c r="CI197" i="1"/>
  <c r="CJ197" i="1"/>
  <c r="CI198" i="1"/>
  <c r="CJ198" i="1"/>
  <c r="CI199" i="1"/>
  <c r="CJ199" i="1"/>
  <c r="CI200" i="1"/>
  <c r="CJ200" i="1"/>
  <c r="CI201" i="1"/>
  <c r="CJ201" i="1"/>
  <c r="CI202" i="1"/>
  <c r="CJ202" i="1"/>
  <c r="CI203" i="1"/>
  <c r="CJ203" i="1"/>
  <c r="CI204" i="1"/>
  <c r="CJ204" i="1"/>
  <c r="CI205" i="1"/>
  <c r="CJ205" i="1"/>
  <c r="CI206" i="1"/>
  <c r="CJ206" i="1"/>
  <c r="CI207" i="1"/>
  <c r="CJ207" i="1"/>
  <c r="CI208" i="1"/>
  <c r="CJ208" i="1"/>
  <c r="CI209" i="1"/>
  <c r="CJ209" i="1"/>
  <c r="CI210" i="1"/>
  <c r="CJ210" i="1"/>
  <c r="CI211" i="1"/>
  <c r="CJ211" i="1"/>
  <c r="CI212" i="1"/>
  <c r="CJ212" i="1"/>
  <c r="CI213" i="1"/>
  <c r="CJ213" i="1"/>
  <c r="CI214" i="1"/>
  <c r="CJ214" i="1"/>
  <c r="CI215" i="1"/>
  <c r="CJ215" i="1"/>
  <c r="CI216" i="1"/>
  <c r="CJ216" i="1"/>
  <c r="CI217" i="1"/>
  <c r="CJ217" i="1"/>
  <c r="CI218" i="1"/>
  <c r="CJ218" i="1"/>
  <c r="CI219" i="1"/>
  <c r="CJ219" i="1"/>
  <c r="CI220" i="1"/>
  <c r="CJ220" i="1"/>
  <c r="CI221" i="1"/>
  <c r="CJ221" i="1"/>
  <c r="CI222" i="1"/>
  <c r="CJ222" i="1"/>
  <c r="CI223" i="1"/>
  <c r="CJ223" i="1"/>
  <c r="CI224" i="1"/>
  <c r="CJ224" i="1"/>
  <c r="CI225" i="1"/>
  <c r="CJ225" i="1"/>
  <c r="CI226" i="1"/>
  <c r="CJ226" i="1"/>
  <c r="CI227" i="1"/>
  <c r="CJ227" i="1"/>
  <c r="CI228" i="1"/>
  <c r="CJ228" i="1"/>
  <c r="CI229" i="1"/>
  <c r="CJ229" i="1"/>
  <c r="CI230" i="1"/>
  <c r="CJ230" i="1"/>
  <c r="CI231" i="1"/>
  <c r="CJ231" i="1"/>
  <c r="CI232" i="1"/>
  <c r="CJ232" i="1"/>
  <c r="CI233" i="1"/>
  <c r="CJ233" i="1"/>
  <c r="CI234" i="1"/>
  <c r="CJ234" i="1"/>
  <c r="CI235" i="1"/>
  <c r="CJ235" i="1"/>
  <c r="CI236" i="1"/>
  <c r="CJ236" i="1"/>
  <c r="CI237" i="1"/>
  <c r="CJ237" i="1"/>
  <c r="CI238" i="1"/>
  <c r="CJ238" i="1"/>
  <c r="CI239" i="1"/>
  <c r="CJ239" i="1"/>
  <c r="CI240" i="1"/>
  <c r="CJ240" i="1"/>
  <c r="CI241" i="1"/>
  <c r="CJ241" i="1"/>
  <c r="CI242" i="1"/>
  <c r="CJ242" i="1"/>
  <c r="CI243" i="1"/>
  <c r="CJ243" i="1"/>
  <c r="CI244" i="1"/>
  <c r="CJ244" i="1"/>
  <c r="CI245" i="1"/>
  <c r="CJ245" i="1"/>
  <c r="CI246" i="1"/>
  <c r="CJ246" i="1"/>
  <c r="CI247" i="1"/>
  <c r="CJ247" i="1"/>
  <c r="CI248" i="1"/>
  <c r="CJ248" i="1"/>
  <c r="CI249" i="1"/>
  <c r="CJ249" i="1"/>
  <c r="CI250" i="1"/>
  <c r="CJ250" i="1"/>
  <c r="CI251" i="1"/>
  <c r="CJ251" i="1"/>
  <c r="CI252" i="1"/>
  <c r="CJ252" i="1"/>
  <c r="CI253" i="1"/>
  <c r="CJ253" i="1"/>
  <c r="CI254" i="1"/>
  <c r="CJ254" i="1"/>
  <c r="CI255" i="1"/>
  <c r="CJ255" i="1"/>
  <c r="CI256" i="1"/>
  <c r="CJ256" i="1"/>
  <c r="CI257" i="1"/>
  <c r="CJ257" i="1"/>
  <c r="CI258" i="1"/>
  <c r="CJ258" i="1"/>
  <c r="CI259" i="1"/>
  <c r="CJ259" i="1"/>
  <c r="CI260" i="1"/>
  <c r="CJ260" i="1"/>
  <c r="CI261" i="1"/>
  <c r="CJ261" i="1"/>
  <c r="CI262" i="1"/>
  <c r="CJ262" i="1"/>
  <c r="CI263" i="1"/>
  <c r="CJ263" i="1"/>
  <c r="CI264" i="1"/>
  <c r="CJ264" i="1"/>
  <c r="CI265" i="1"/>
  <c r="CJ265" i="1"/>
  <c r="CI266" i="1"/>
  <c r="CJ266" i="1"/>
  <c r="CI267" i="1"/>
  <c r="CJ267" i="1"/>
  <c r="CI268" i="1"/>
  <c r="CJ268" i="1"/>
  <c r="CI269" i="1"/>
  <c r="CJ269" i="1"/>
  <c r="CI270" i="1"/>
  <c r="CJ270" i="1"/>
  <c r="CI271" i="1"/>
  <c r="CJ271" i="1"/>
  <c r="CI272" i="1"/>
  <c r="CJ272" i="1"/>
  <c r="CI273" i="1"/>
  <c r="CJ273" i="1"/>
  <c r="CI274" i="1"/>
  <c r="CJ274" i="1"/>
  <c r="CI275" i="1"/>
  <c r="CJ275" i="1"/>
  <c r="CI276" i="1"/>
  <c r="CJ276" i="1"/>
  <c r="CI277" i="1"/>
  <c r="CJ277" i="1"/>
  <c r="CI278" i="1"/>
  <c r="CJ278" i="1"/>
  <c r="CI279" i="1"/>
  <c r="CJ279" i="1"/>
  <c r="CI280" i="1"/>
  <c r="CJ280" i="1"/>
  <c r="CI281" i="1"/>
  <c r="CJ281" i="1"/>
  <c r="CI282" i="1"/>
  <c r="CJ282" i="1"/>
  <c r="CI283" i="1"/>
  <c r="CJ283" i="1"/>
  <c r="CI284" i="1"/>
  <c r="CJ284" i="1"/>
  <c r="CI285" i="1"/>
  <c r="CJ285" i="1"/>
  <c r="CI286" i="1"/>
  <c r="CJ286" i="1"/>
  <c r="CI287" i="1"/>
  <c r="CJ287" i="1"/>
  <c r="CI288" i="1"/>
  <c r="CJ288" i="1"/>
  <c r="CI289" i="1"/>
  <c r="CJ289" i="1"/>
  <c r="CI290" i="1"/>
  <c r="CJ290" i="1"/>
  <c r="CI291" i="1"/>
  <c r="CJ291" i="1"/>
  <c r="CI292" i="1"/>
  <c r="CJ292" i="1"/>
  <c r="CI293" i="1"/>
  <c r="CJ293" i="1"/>
  <c r="CI294" i="1"/>
  <c r="CJ294" i="1"/>
  <c r="CI295" i="1"/>
  <c r="CJ295" i="1"/>
  <c r="CI296" i="1"/>
  <c r="CJ296" i="1"/>
  <c r="CI297" i="1"/>
  <c r="CJ297" i="1"/>
  <c r="CI298" i="1"/>
  <c r="CJ298" i="1"/>
  <c r="CI299" i="1"/>
  <c r="CJ299" i="1"/>
  <c r="CI300" i="1"/>
  <c r="CJ300" i="1"/>
  <c r="CI301" i="1"/>
  <c r="CJ301" i="1"/>
  <c r="CI302" i="1"/>
  <c r="CJ302" i="1"/>
  <c r="CI303" i="1"/>
  <c r="CJ303" i="1"/>
  <c r="CI304" i="1"/>
  <c r="CJ304" i="1"/>
  <c r="CI305" i="1"/>
  <c r="CJ305" i="1"/>
  <c r="CI306" i="1"/>
  <c r="CJ306" i="1"/>
  <c r="CI307" i="1"/>
  <c r="CJ307" i="1"/>
  <c r="CI308" i="1"/>
  <c r="CJ308" i="1"/>
  <c r="CI309" i="1"/>
  <c r="CJ309" i="1"/>
  <c r="CI310" i="1"/>
  <c r="CJ310" i="1"/>
  <c r="CI311" i="1"/>
  <c r="CJ311" i="1"/>
  <c r="CI312" i="1"/>
  <c r="CJ312" i="1"/>
  <c r="CI313" i="1"/>
  <c r="CJ313" i="1"/>
  <c r="CI314" i="1"/>
  <c r="CJ314" i="1"/>
  <c r="CI315" i="1"/>
  <c r="CJ315" i="1"/>
  <c r="CI316" i="1"/>
  <c r="CJ316" i="1"/>
  <c r="CI317" i="1"/>
  <c r="CJ317" i="1"/>
  <c r="CI318" i="1"/>
  <c r="CJ318" i="1"/>
  <c r="CI319" i="1"/>
  <c r="CJ319" i="1"/>
  <c r="CI320" i="1"/>
  <c r="CJ320" i="1"/>
  <c r="CI321" i="1"/>
  <c r="CJ321" i="1"/>
  <c r="CI322" i="1"/>
  <c r="CJ322" i="1"/>
  <c r="CI323" i="1"/>
  <c r="CJ323" i="1"/>
  <c r="CI324" i="1"/>
  <c r="CJ324" i="1"/>
  <c r="CI325" i="1"/>
  <c r="CJ325" i="1"/>
  <c r="CI326" i="1"/>
  <c r="CJ326" i="1"/>
  <c r="CI327" i="1"/>
  <c r="CJ327" i="1"/>
  <c r="CI328" i="1"/>
  <c r="CJ328" i="1"/>
  <c r="CI329" i="1"/>
  <c r="CJ329" i="1"/>
  <c r="CI330" i="1"/>
  <c r="CJ330" i="1"/>
  <c r="CI331" i="1"/>
  <c r="CJ331" i="1"/>
  <c r="CI332" i="1"/>
  <c r="CJ332" i="1"/>
  <c r="CI333" i="1"/>
  <c r="CJ333" i="1"/>
  <c r="CI334" i="1"/>
  <c r="CJ334" i="1"/>
  <c r="CI335" i="1"/>
  <c r="CJ335" i="1"/>
  <c r="CI336" i="1"/>
  <c r="CJ336" i="1"/>
  <c r="CI337" i="1"/>
  <c r="CJ337" i="1"/>
  <c r="CI338" i="1"/>
  <c r="CJ338" i="1"/>
  <c r="CI339" i="1"/>
  <c r="CJ339" i="1"/>
  <c r="CI340" i="1"/>
  <c r="CJ340" i="1"/>
  <c r="CI341" i="1"/>
  <c r="CJ341" i="1"/>
  <c r="CI342" i="1"/>
  <c r="CJ342" i="1"/>
  <c r="CI343" i="1"/>
  <c r="CJ343" i="1"/>
  <c r="CI344" i="1"/>
  <c r="CJ344" i="1"/>
  <c r="CI345" i="1"/>
  <c r="CJ345" i="1"/>
  <c r="CI346" i="1"/>
  <c r="CJ346" i="1"/>
  <c r="CI347" i="1"/>
  <c r="CJ347" i="1"/>
  <c r="CI348" i="1"/>
  <c r="CJ348" i="1"/>
  <c r="CI349" i="1"/>
  <c r="CJ349" i="1"/>
  <c r="CI350" i="1"/>
  <c r="CJ350" i="1"/>
  <c r="CI351" i="1"/>
  <c r="CJ351" i="1"/>
  <c r="CI352" i="1"/>
  <c r="CJ352" i="1"/>
  <c r="CI353" i="1"/>
  <c r="CJ353" i="1"/>
  <c r="CI354" i="1"/>
  <c r="CJ354" i="1"/>
  <c r="CI355" i="1"/>
  <c r="CJ355" i="1"/>
  <c r="CI356" i="1"/>
  <c r="CJ356" i="1"/>
  <c r="CI357" i="1"/>
  <c r="CJ357" i="1"/>
  <c r="CI358" i="1"/>
  <c r="CJ358" i="1"/>
  <c r="CI359" i="1"/>
  <c r="CJ359" i="1"/>
  <c r="CI360" i="1"/>
  <c r="CJ360" i="1"/>
  <c r="CI361" i="1"/>
  <c r="CJ361" i="1"/>
  <c r="CI362" i="1"/>
  <c r="CJ362" i="1"/>
  <c r="CI363" i="1"/>
  <c r="CJ363" i="1"/>
  <c r="CI364" i="1"/>
  <c r="CJ364" i="1"/>
  <c r="CI365" i="1"/>
  <c r="CJ365" i="1"/>
  <c r="CI366" i="1"/>
  <c r="CJ366" i="1"/>
  <c r="CI367" i="1"/>
  <c r="CJ367" i="1"/>
  <c r="CI368" i="1"/>
  <c r="CJ368" i="1"/>
  <c r="CI369" i="1"/>
  <c r="CJ369" i="1"/>
  <c r="CI370" i="1"/>
  <c r="CJ370" i="1"/>
  <c r="CI371" i="1"/>
  <c r="CJ371" i="1"/>
  <c r="CI372" i="1"/>
  <c r="CJ372" i="1"/>
  <c r="CI373" i="1"/>
  <c r="CJ373" i="1"/>
  <c r="CI374" i="1"/>
  <c r="CJ374" i="1"/>
  <c r="CI375" i="1"/>
  <c r="CJ375" i="1"/>
  <c r="CI376" i="1"/>
  <c r="CJ376" i="1"/>
  <c r="CI377" i="1"/>
  <c r="CJ377" i="1"/>
  <c r="CI378" i="1"/>
  <c r="CJ378" i="1"/>
  <c r="CI379" i="1"/>
  <c r="CJ379" i="1"/>
  <c r="CI380" i="1"/>
  <c r="CJ380" i="1"/>
  <c r="CI381" i="1"/>
  <c r="CJ381" i="1"/>
  <c r="CI382" i="1"/>
  <c r="CJ382" i="1"/>
  <c r="CI383" i="1"/>
  <c r="CJ383" i="1"/>
  <c r="CI384" i="1"/>
  <c r="CJ384" i="1"/>
  <c r="CI385" i="1"/>
  <c r="CJ385" i="1"/>
  <c r="CI386" i="1"/>
  <c r="CJ386" i="1"/>
  <c r="CI387" i="1"/>
  <c r="CJ387" i="1"/>
  <c r="CI388" i="1"/>
  <c r="CJ388" i="1"/>
  <c r="CI389" i="1"/>
  <c r="CJ389" i="1"/>
  <c r="CI390" i="1"/>
  <c r="CJ390" i="1"/>
  <c r="CI391" i="1"/>
  <c r="CJ391" i="1"/>
  <c r="CI392" i="1"/>
  <c r="CJ392" i="1"/>
  <c r="CI393" i="1"/>
  <c r="CJ393" i="1"/>
  <c r="CI394" i="1"/>
  <c r="CJ394" i="1"/>
  <c r="CI395" i="1"/>
  <c r="CJ395" i="1"/>
  <c r="CI396" i="1"/>
  <c r="CJ396" i="1"/>
  <c r="CI397" i="1"/>
  <c r="CJ397" i="1"/>
  <c r="CI398" i="1"/>
  <c r="CJ398" i="1"/>
  <c r="CI399" i="1"/>
  <c r="CJ399" i="1"/>
  <c r="CI400" i="1"/>
  <c r="CJ400" i="1"/>
  <c r="CI401" i="1"/>
  <c r="CJ401" i="1"/>
  <c r="CI402" i="1"/>
  <c r="CJ402" i="1"/>
  <c r="CI403" i="1"/>
  <c r="CJ403" i="1"/>
  <c r="CI404" i="1"/>
  <c r="CJ404" i="1"/>
  <c r="CI405" i="1"/>
  <c r="CJ405" i="1"/>
  <c r="CI406" i="1"/>
  <c r="CJ406" i="1"/>
  <c r="CI407" i="1"/>
  <c r="CJ407" i="1"/>
  <c r="CI408" i="1"/>
  <c r="CJ408" i="1"/>
  <c r="CI409" i="1"/>
  <c r="CJ409" i="1"/>
  <c r="CI410" i="1"/>
  <c r="CJ410" i="1"/>
  <c r="CI411" i="1"/>
  <c r="CJ411" i="1"/>
  <c r="CI412" i="1"/>
  <c r="CJ412" i="1"/>
  <c r="CI413" i="1"/>
  <c r="CJ413" i="1"/>
  <c r="CI414" i="1"/>
  <c r="CJ414" i="1"/>
  <c r="CI415" i="1"/>
  <c r="CJ415" i="1"/>
  <c r="CI416" i="1"/>
  <c r="CJ416" i="1"/>
  <c r="CI417" i="1"/>
  <c r="CJ417" i="1"/>
  <c r="CI418" i="1"/>
  <c r="CJ418" i="1"/>
  <c r="CI419" i="1"/>
  <c r="CJ419" i="1"/>
  <c r="CI420" i="1"/>
  <c r="CJ420" i="1"/>
  <c r="CI421" i="1"/>
  <c r="CJ421" i="1"/>
  <c r="CI422" i="1"/>
  <c r="CJ422" i="1"/>
  <c r="CI423" i="1"/>
  <c r="CJ423" i="1"/>
  <c r="CI424" i="1"/>
  <c r="CJ424" i="1"/>
  <c r="CI425" i="1"/>
  <c r="CJ425" i="1"/>
  <c r="CI426" i="1"/>
  <c r="CJ426" i="1"/>
  <c r="CI427" i="1"/>
  <c r="CJ427" i="1"/>
  <c r="CI428" i="1"/>
  <c r="CJ428" i="1"/>
  <c r="CI429" i="1"/>
  <c r="CJ429" i="1"/>
  <c r="CI430" i="1"/>
  <c r="CJ430" i="1"/>
  <c r="CI431" i="1"/>
  <c r="CJ431" i="1"/>
  <c r="CI432" i="1"/>
  <c r="CJ432" i="1"/>
  <c r="CI433" i="1"/>
  <c r="CJ433" i="1"/>
  <c r="CI434" i="1"/>
  <c r="CJ434" i="1"/>
  <c r="CI435" i="1"/>
  <c r="CJ435" i="1"/>
  <c r="CI436" i="1"/>
  <c r="CJ436" i="1"/>
  <c r="CI437" i="1"/>
  <c r="CJ437" i="1"/>
  <c r="CI438" i="1"/>
  <c r="CJ438" i="1"/>
  <c r="CI439" i="1"/>
  <c r="CJ439" i="1"/>
  <c r="CI440" i="1"/>
  <c r="CJ440" i="1"/>
  <c r="CI441" i="1"/>
  <c r="CJ441" i="1"/>
  <c r="CI442" i="1"/>
  <c r="CJ442" i="1"/>
  <c r="CI443" i="1"/>
  <c r="CJ443" i="1"/>
  <c r="CI444" i="1"/>
  <c r="CJ444" i="1"/>
  <c r="CI445" i="1"/>
  <c r="CJ445" i="1"/>
  <c r="CI446" i="1"/>
  <c r="CJ446" i="1"/>
  <c r="CI447" i="1"/>
  <c r="CJ447" i="1"/>
  <c r="CI448" i="1"/>
  <c r="CJ448" i="1"/>
  <c r="CI449" i="1"/>
  <c r="CJ449" i="1"/>
  <c r="CI450" i="1"/>
  <c r="CJ450" i="1"/>
  <c r="CI451" i="1"/>
  <c r="CJ451" i="1"/>
  <c r="CI452" i="1"/>
  <c r="CJ452" i="1"/>
  <c r="CI453" i="1"/>
  <c r="CJ453" i="1"/>
  <c r="CI454" i="1"/>
  <c r="CJ454" i="1"/>
  <c r="CI455" i="1"/>
  <c r="CJ455" i="1"/>
  <c r="CI456" i="1"/>
  <c r="CJ456" i="1"/>
  <c r="CI457" i="1"/>
  <c r="CJ457" i="1"/>
  <c r="CI458" i="1"/>
  <c r="CJ458" i="1"/>
  <c r="CI459" i="1"/>
  <c r="CJ459" i="1"/>
  <c r="CI460" i="1"/>
  <c r="CJ460" i="1"/>
  <c r="CI461" i="1"/>
  <c r="CJ461" i="1"/>
  <c r="CI462" i="1"/>
  <c r="CJ462" i="1"/>
  <c r="CI463" i="1"/>
  <c r="CJ463" i="1"/>
  <c r="CI464" i="1"/>
  <c r="CJ464" i="1"/>
  <c r="CI465" i="1"/>
  <c r="CJ465" i="1"/>
  <c r="CI466" i="1"/>
  <c r="CJ466" i="1"/>
  <c r="CI467" i="1"/>
  <c r="CJ467" i="1"/>
  <c r="CI468" i="1"/>
  <c r="CJ468" i="1"/>
  <c r="CI469" i="1"/>
  <c r="CJ469" i="1"/>
  <c r="CI470" i="1"/>
  <c r="CJ470" i="1"/>
  <c r="CI471" i="1"/>
  <c r="CJ471" i="1"/>
  <c r="CI472" i="1"/>
  <c r="CJ472" i="1"/>
  <c r="CI473" i="1"/>
  <c r="CJ473" i="1"/>
  <c r="CI474" i="1"/>
  <c r="CJ474" i="1"/>
  <c r="CI475" i="1"/>
  <c r="CJ475" i="1"/>
  <c r="CI476" i="1"/>
  <c r="CJ476" i="1"/>
  <c r="CI477" i="1"/>
  <c r="CJ477" i="1"/>
  <c r="CI478" i="1"/>
  <c r="CJ478" i="1"/>
  <c r="CI479" i="1"/>
  <c r="CJ479" i="1"/>
  <c r="CI480" i="1"/>
  <c r="CJ480" i="1"/>
  <c r="CI481" i="1"/>
  <c r="CJ481" i="1"/>
  <c r="CI482" i="1"/>
  <c r="CJ482" i="1"/>
  <c r="CI483" i="1"/>
  <c r="CJ483" i="1"/>
  <c r="CI484" i="1"/>
  <c r="CJ484" i="1"/>
  <c r="CI485" i="1"/>
  <c r="CJ485" i="1"/>
  <c r="CI486" i="1"/>
  <c r="CJ486" i="1"/>
  <c r="CI487" i="1"/>
  <c r="CJ487" i="1"/>
  <c r="CI488" i="1"/>
  <c r="CJ488" i="1"/>
  <c r="CI489" i="1"/>
  <c r="CJ489" i="1"/>
  <c r="CI490" i="1"/>
  <c r="CJ490" i="1"/>
  <c r="CI491" i="1"/>
  <c r="CJ491" i="1"/>
  <c r="CI492" i="1"/>
  <c r="CJ492" i="1"/>
  <c r="CI493" i="1"/>
  <c r="CJ493" i="1"/>
  <c r="CI494" i="1"/>
  <c r="CJ494" i="1"/>
  <c r="CI495" i="1"/>
  <c r="CJ495" i="1"/>
  <c r="CI496" i="1"/>
  <c r="CJ496" i="1"/>
  <c r="CI497" i="1"/>
  <c r="CJ497" i="1"/>
  <c r="CI498" i="1"/>
  <c r="CJ498" i="1"/>
  <c r="CI499" i="1"/>
  <c r="CJ499" i="1"/>
  <c r="CI500" i="1"/>
  <c r="CJ500" i="1"/>
  <c r="CI501" i="1"/>
  <c r="CJ501" i="1"/>
  <c r="CI502" i="1"/>
  <c r="CJ502" i="1"/>
  <c r="CI503" i="1"/>
  <c r="CJ503" i="1"/>
  <c r="CI504" i="1"/>
  <c r="CJ504" i="1"/>
  <c r="CI505" i="1"/>
  <c r="CJ505" i="1"/>
  <c r="CI506" i="1"/>
  <c r="CJ506" i="1"/>
  <c r="CI507" i="1"/>
  <c r="CJ507" i="1"/>
  <c r="CI508" i="1"/>
  <c r="CJ508" i="1"/>
  <c r="CI4" i="1"/>
  <c r="CE4" i="1" s="1"/>
  <c r="CJ4" i="1"/>
  <c r="CF4" i="1" s="1"/>
  <c r="CI5" i="1"/>
  <c r="CE5" i="1" s="1"/>
  <c r="CJ5" i="1"/>
  <c r="CF5" i="1" s="1"/>
  <c r="CI6" i="1"/>
  <c r="CJ6" i="1"/>
  <c r="CI7" i="1"/>
  <c r="CJ7" i="1"/>
  <c r="CI8" i="1"/>
  <c r="CJ8" i="1"/>
  <c r="CI9" i="1"/>
  <c r="CJ9" i="1"/>
  <c r="CI10" i="1"/>
  <c r="CJ10" i="1"/>
  <c r="CI11" i="1"/>
  <c r="CJ11" i="1"/>
  <c r="CI12" i="1"/>
  <c r="CJ12" i="1"/>
  <c r="CI13" i="1"/>
  <c r="CJ13" i="1"/>
  <c r="CI14" i="1"/>
  <c r="CJ14" i="1"/>
  <c r="CI15" i="1"/>
  <c r="CJ15" i="1"/>
  <c r="CI16" i="1"/>
  <c r="CJ16" i="1"/>
  <c r="CI17" i="1"/>
  <c r="CJ17" i="1"/>
  <c r="CI18" i="1"/>
  <c r="CJ18" i="1"/>
  <c r="CI19" i="1"/>
  <c r="CJ19" i="1"/>
  <c r="CI20" i="1"/>
  <c r="CJ20" i="1"/>
  <c r="CI21" i="1"/>
  <c r="CJ21" i="1"/>
  <c r="CI22" i="1"/>
  <c r="CJ22" i="1"/>
  <c r="CI23" i="1"/>
  <c r="CJ23" i="1"/>
  <c r="CI24" i="1"/>
  <c r="CJ24" i="1"/>
  <c r="CI25" i="1"/>
  <c r="CJ25" i="1"/>
  <c r="CI26" i="1"/>
  <c r="CJ26" i="1"/>
  <c r="CI27" i="1"/>
  <c r="CJ27" i="1"/>
  <c r="CI28" i="1"/>
  <c r="CJ28" i="1"/>
  <c r="CI29" i="1"/>
  <c r="CJ29" i="1"/>
  <c r="CI30" i="1"/>
  <c r="CJ30" i="1"/>
  <c r="CJ3" i="1"/>
  <c r="CF3" i="1" s="1"/>
  <c r="CI3" i="1"/>
  <c r="CE3" i="1" s="1"/>
  <c r="F4" i="1"/>
  <c r="F5" i="1"/>
  <c r="F3" i="1"/>
  <c r="BT4" i="1"/>
  <c r="BT5" i="1"/>
  <c r="BT3" i="1"/>
  <c r="BQ34" i="1"/>
  <c r="BP34" i="1"/>
  <c r="BC3" i="1"/>
  <c r="BJ3" i="1" s="1"/>
  <c r="BC4" i="1"/>
  <c r="BJ4" i="1" s="1"/>
  <c r="BC5" i="1"/>
  <c r="BC6" i="1"/>
  <c r="BI6" i="1" s="1"/>
  <c r="BC7" i="1"/>
  <c r="BC8" i="1"/>
  <c r="BC9" i="1"/>
  <c r="BC10" i="1"/>
  <c r="BC11" i="1"/>
  <c r="BJ11" i="1" s="1"/>
  <c r="BC12" i="1"/>
  <c r="BD12" i="1" s="1"/>
  <c r="BC13" i="1"/>
  <c r="BC14" i="1"/>
  <c r="BC15" i="1"/>
  <c r="BC16" i="1"/>
  <c r="BD16" i="1" s="1"/>
  <c r="BC17" i="1"/>
  <c r="BC18" i="1"/>
  <c r="BC19" i="1"/>
  <c r="BC20" i="1"/>
  <c r="BI20" i="1" s="1"/>
  <c r="BC21" i="1"/>
  <c r="BC22" i="1"/>
  <c r="BD22" i="1" s="1"/>
  <c r="BC23" i="1"/>
  <c r="BI23" i="1" s="1"/>
  <c r="BC24" i="1"/>
  <c r="BC25" i="1"/>
  <c r="BC26" i="1"/>
  <c r="BC27" i="1"/>
  <c r="BC28" i="1"/>
  <c r="BC29" i="1"/>
  <c r="BC30" i="1"/>
  <c r="BJ30" i="1" s="1"/>
  <c r="BC31" i="1"/>
  <c r="BC32" i="1"/>
  <c r="BD32" i="1" s="1"/>
  <c r="BC33" i="1"/>
  <c r="BI33" i="1" s="1"/>
  <c r="BC34" i="1"/>
  <c r="BD34" i="1" s="1"/>
  <c r="BC35" i="1"/>
  <c r="BC36" i="1"/>
  <c r="BC37" i="1"/>
  <c r="BC38" i="1"/>
  <c r="BC39" i="1"/>
  <c r="BC40" i="1"/>
  <c r="BJ40" i="1" s="1"/>
  <c r="BC41" i="1"/>
  <c r="BJ41" i="1" s="1"/>
  <c r="BC42" i="1"/>
  <c r="BD42" i="1" s="1"/>
  <c r="BC43" i="1"/>
  <c r="BC44" i="1"/>
  <c r="BC45" i="1"/>
  <c r="BC46" i="1"/>
  <c r="BD46" i="1" s="1"/>
  <c r="BC47" i="1"/>
  <c r="BC48" i="1"/>
  <c r="BD48" i="1" s="1"/>
  <c r="BC49" i="1"/>
  <c r="BC50" i="1"/>
  <c r="BC51" i="1"/>
  <c r="BC52" i="1"/>
  <c r="BD52" i="1" s="1"/>
  <c r="BC53" i="1"/>
  <c r="BC54" i="1"/>
  <c r="BC55" i="1"/>
  <c r="BC56" i="1"/>
  <c r="BC57" i="1"/>
  <c r="BC58" i="1"/>
  <c r="BC59" i="1"/>
  <c r="BC60" i="1"/>
  <c r="BD60" i="1" s="1"/>
  <c r="BC61" i="1"/>
  <c r="BC62" i="1"/>
  <c r="BD62" i="1" s="1"/>
  <c r="BC63" i="1"/>
  <c r="BC64" i="1"/>
  <c r="BC65" i="1"/>
  <c r="BC66" i="1"/>
  <c r="BC67" i="1"/>
  <c r="BC68" i="1"/>
  <c r="BC69" i="1"/>
  <c r="BC70" i="1"/>
  <c r="BD70" i="1" s="1"/>
  <c r="BC71" i="1"/>
  <c r="BJ71" i="1" s="1"/>
  <c r="BC72" i="1"/>
  <c r="BD72" i="1" s="1"/>
  <c r="BC73" i="1"/>
  <c r="BI73" i="1" s="1"/>
  <c r="BC74" i="1"/>
  <c r="BC75" i="1"/>
  <c r="BC76" i="1"/>
  <c r="BC77" i="1"/>
  <c r="BC78" i="1"/>
  <c r="BD78" i="1" s="1"/>
  <c r="BC79" i="1"/>
  <c r="BC80" i="1"/>
  <c r="BD80" i="1" s="1"/>
  <c r="BC81" i="1"/>
  <c r="BC82" i="1"/>
  <c r="BD82" i="1" s="1"/>
  <c r="BC83" i="1"/>
  <c r="BC84" i="1"/>
  <c r="BI84" i="1" s="1"/>
  <c r="BC85" i="1"/>
  <c r="BC86" i="1"/>
  <c r="BC87" i="1"/>
  <c r="BC88" i="1"/>
  <c r="BC89" i="1"/>
  <c r="BC90" i="1"/>
  <c r="BD90" i="1" s="1"/>
  <c r="BC91" i="1"/>
  <c r="BJ91" i="1" s="1"/>
  <c r="BC92" i="1"/>
  <c r="BD92" i="1" s="1"/>
  <c r="BC93" i="1"/>
  <c r="BC94" i="1"/>
  <c r="BC95" i="1"/>
  <c r="BC96" i="1"/>
  <c r="BJ96" i="1" s="1"/>
  <c r="BC97" i="1"/>
  <c r="BC98" i="1"/>
  <c r="BC99" i="1"/>
  <c r="BC100" i="1"/>
  <c r="BD100" i="1" s="1"/>
  <c r="BC101" i="1"/>
  <c r="BJ101" i="1" s="1"/>
  <c r="BC102" i="1"/>
  <c r="BD102" i="1" s="1"/>
  <c r="BC103" i="1"/>
  <c r="BI103" i="1" s="1"/>
  <c r="BC104" i="1"/>
  <c r="BI104" i="1" s="1"/>
  <c r="BC105" i="1"/>
  <c r="BC106" i="1"/>
  <c r="BC107" i="1"/>
  <c r="BC108" i="1"/>
  <c r="BC109" i="1"/>
  <c r="BC110" i="1"/>
  <c r="BI110" i="1" s="1"/>
  <c r="BC111" i="1"/>
  <c r="BJ111" i="1" s="1"/>
  <c r="BC112" i="1"/>
  <c r="BD112" i="1" s="1"/>
  <c r="BC113" i="1"/>
  <c r="BI113" i="1" s="1"/>
  <c r="BC114" i="1"/>
  <c r="BI114" i="1" s="1"/>
  <c r="BC115" i="1"/>
  <c r="BI115" i="1" s="1"/>
  <c r="BC116" i="1"/>
  <c r="BI116" i="1" s="1"/>
  <c r="BC117" i="1"/>
  <c r="BI117" i="1" s="1"/>
  <c r="BC118" i="1"/>
  <c r="BC119" i="1"/>
  <c r="BC120" i="1"/>
  <c r="BI120" i="1" s="1"/>
  <c r="BC121" i="1"/>
  <c r="BC122" i="1"/>
  <c r="BD122" i="1" s="1"/>
  <c r="BC123" i="1"/>
  <c r="BC124" i="1"/>
  <c r="BC125" i="1"/>
  <c r="BJ125" i="1" s="1"/>
  <c r="BC126" i="1"/>
  <c r="BD126" i="1" s="1"/>
  <c r="BC127" i="1"/>
  <c r="BD127" i="1" s="1"/>
  <c r="BC128" i="1"/>
  <c r="BC129" i="1"/>
  <c r="BC130" i="1"/>
  <c r="BJ130" i="1" s="1"/>
  <c r="BC131" i="1"/>
  <c r="BD131" i="1" s="1"/>
  <c r="BC132" i="1"/>
  <c r="BD132" i="1" s="1"/>
  <c r="BC133" i="1"/>
  <c r="BI133" i="1" s="1"/>
  <c r="BC134" i="1"/>
  <c r="BI134" i="1" s="1"/>
  <c r="BC135" i="1"/>
  <c r="BC136" i="1"/>
  <c r="BC137" i="1"/>
  <c r="BJ137" i="1" s="1"/>
  <c r="BC138" i="1"/>
  <c r="BC139" i="1"/>
  <c r="BC140" i="1"/>
  <c r="BJ140" i="1" s="1"/>
  <c r="BC141" i="1"/>
  <c r="BJ141" i="1" s="1"/>
  <c r="BC142" i="1"/>
  <c r="BC143" i="1"/>
  <c r="BI143" i="1" s="1"/>
  <c r="BC144" i="1"/>
  <c r="BI144" i="1" s="1"/>
  <c r="BC145" i="1"/>
  <c r="BD145" i="1" s="1"/>
  <c r="BC146" i="1"/>
  <c r="BC147" i="1"/>
  <c r="BC148" i="1"/>
  <c r="BC149" i="1"/>
  <c r="BC150" i="1"/>
  <c r="BI150" i="1" s="1"/>
  <c r="BC151" i="1"/>
  <c r="BJ151" i="1" s="1"/>
  <c r="BC152" i="1"/>
  <c r="BJ152" i="1" s="1"/>
  <c r="BC153" i="1"/>
  <c r="BC154" i="1"/>
  <c r="BC155" i="1"/>
  <c r="BC156" i="1"/>
  <c r="BC157" i="1"/>
  <c r="BD157" i="1" s="1"/>
  <c r="BC158" i="1"/>
  <c r="BD158" i="1" s="1"/>
  <c r="BC159" i="1"/>
  <c r="BD159" i="1" s="1"/>
  <c r="BC160" i="1"/>
  <c r="BD160" i="1" s="1"/>
  <c r="BC161" i="1"/>
  <c r="BC162" i="1"/>
  <c r="BC163" i="1"/>
  <c r="BC164" i="1"/>
  <c r="BC165" i="1"/>
  <c r="BC166" i="1"/>
  <c r="BC167" i="1"/>
  <c r="BC168" i="1"/>
  <c r="BI168" i="1" s="1"/>
  <c r="BC169" i="1"/>
  <c r="BD169" i="1" s="1"/>
  <c r="BC170" i="1"/>
  <c r="BD170" i="1" s="1"/>
  <c r="BC171" i="1"/>
  <c r="BJ171" i="1" s="1"/>
  <c r="BC172" i="1"/>
  <c r="BI172" i="1" s="1"/>
  <c r="BC173" i="1"/>
  <c r="BI173" i="1" s="1"/>
  <c r="BC174" i="1"/>
  <c r="BJ174" i="1" s="1"/>
  <c r="BC175" i="1"/>
  <c r="BC176" i="1"/>
  <c r="BC177" i="1"/>
  <c r="BC178" i="1"/>
  <c r="BC179" i="1"/>
  <c r="BC180" i="1"/>
  <c r="BD180" i="1" s="1"/>
  <c r="BC181" i="1"/>
  <c r="BJ181" i="1" s="1"/>
  <c r="BC182" i="1"/>
  <c r="BI182" i="1" s="1"/>
  <c r="BC183" i="1"/>
  <c r="BI183" i="1" s="1"/>
  <c r="BC184" i="1"/>
  <c r="BI184" i="1" s="1"/>
  <c r="BC185" i="1"/>
  <c r="BC186" i="1"/>
  <c r="BC187" i="1"/>
  <c r="BI187" i="1" s="1"/>
  <c r="BC188" i="1"/>
  <c r="BC189" i="1"/>
  <c r="BD189" i="1" s="1"/>
  <c r="BC190" i="1"/>
  <c r="BD190" i="1" s="1"/>
  <c r="BC191" i="1"/>
  <c r="BJ191" i="1" s="1"/>
  <c r="BC192" i="1"/>
  <c r="BC193" i="1"/>
  <c r="BC194" i="1"/>
  <c r="BC195" i="1"/>
  <c r="BC196" i="1"/>
  <c r="BC197" i="1"/>
  <c r="BC198" i="1"/>
  <c r="BC199" i="1"/>
  <c r="BC200" i="1"/>
  <c r="BD200" i="1" s="1"/>
  <c r="BC201" i="1"/>
  <c r="BJ201" i="1" s="1"/>
  <c r="BC202" i="1"/>
  <c r="BD202" i="1" s="1"/>
  <c r="BC203" i="1"/>
  <c r="BI203" i="1" s="1"/>
  <c r="BC204" i="1"/>
  <c r="BJ204" i="1" s="1"/>
  <c r="BC205" i="1"/>
  <c r="BC206" i="1"/>
  <c r="BC207" i="1"/>
  <c r="BC208" i="1"/>
  <c r="BC209" i="1"/>
  <c r="BC210" i="1"/>
  <c r="BI210" i="1" s="1"/>
  <c r="BC211" i="1"/>
  <c r="BJ211" i="1" s="1"/>
  <c r="BC212" i="1"/>
  <c r="BI212" i="1" s="1"/>
  <c r="BC213" i="1"/>
  <c r="BC214" i="1"/>
  <c r="BD214" i="1" s="1"/>
  <c r="BC215" i="1"/>
  <c r="BD215" i="1" s="1"/>
  <c r="BC216" i="1"/>
  <c r="BD216" i="1" s="1"/>
  <c r="BC217" i="1"/>
  <c r="BC218" i="1"/>
  <c r="BC219" i="1"/>
  <c r="BC220" i="1"/>
  <c r="BI220" i="1" s="1"/>
  <c r="BC221" i="1"/>
  <c r="BC222" i="1"/>
  <c r="BC223" i="1"/>
  <c r="BC224" i="1"/>
  <c r="BI224" i="1" s="1"/>
  <c r="BC225" i="1"/>
  <c r="BI225" i="1" s="1"/>
  <c r="BC226" i="1"/>
  <c r="BI226" i="1" s="1"/>
  <c r="BC227" i="1"/>
  <c r="BD227" i="1" s="1"/>
  <c r="BC228" i="1"/>
  <c r="BD228" i="1" s="1"/>
  <c r="BC229" i="1"/>
  <c r="BC230" i="1"/>
  <c r="BJ230" i="1" s="1"/>
  <c r="BC231" i="1"/>
  <c r="BC232" i="1"/>
  <c r="BI232" i="1" s="1"/>
  <c r="BC233" i="1"/>
  <c r="BC234" i="1"/>
  <c r="BC235" i="1"/>
  <c r="BC236" i="1"/>
  <c r="BC237" i="1"/>
  <c r="BC238" i="1"/>
  <c r="BC239" i="1"/>
  <c r="BC240" i="1"/>
  <c r="BJ240" i="1" s="1"/>
  <c r="BC241" i="1"/>
  <c r="BJ241" i="1" s="1"/>
  <c r="BC242" i="1"/>
  <c r="BC243" i="1"/>
  <c r="BI243" i="1" s="1"/>
  <c r="BC244" i="1"/>
  <c r="BI244" i="1" s="1"/>
  <c r="BC245" i="1"/>
  <c r="BD245" i="1" s="1"/>
  <c r="BC246" i="1"/>
  <c r="BC247" i="1"/>
  <c r="BC248" i="1"/>
  <c r="BC249" i="1"/>
  <c r="BC250" i="1"/>
  <c r="BD250" i="1" s="1"/>
  <c r="BC251" i="1"/>
  <c r="BJ251" i="1" s="1"/>
  <c r="BC252" i="1"/>
  <c r="BC253" i="1"/>
  <c r="BC254" i="1"/>
  <c r="BI254" i="1" s="1"/>
  <c r="BC255" i="1"/>
  <c r="BI255" i="1" s="1"/>
  <c r="BC256" i="1"/>
  <c r="BD256" i="1" s="1"/>
  <c r="BC257" i="1"/>
  <c r="BD257" i="1" s="1"/>
  <c r="BC258" i="1"/>
  <c r="BD258" i="1" s="1"/>
  <c r="BC259" i="1"/>
  <c r="BJ259" i="1" s="1"/>
  <c r="BC260" i="1"/>
  <c r="BD260" i="1" s="1"/>
  <c r="BC261" i="1"/>
  <c r="BC262" i="1"/>
  <c r="BC263" i="1"/>
  <c r="BC264" i="1"/>
  <c r="BC265" i="1"/>
  <c r="BC266" i="1"/>
  <c r="BC267" i="1"/>
  <c r="BC268" i="1"/>
  <c r="BC269" i="1"/>
  <c r="BD269" i="1" s="1"/>
  <c r="BC270" i="1"/>
  <c r="BD270" i="1" s="1"/>
  <c r="BC271" i="1"/>
  <c r="BJ271" i="1" s="1"/>
  <c r="BC272" i="1"/>
  <c r="BD272" i="1" s="1"/>
  <c r="BC273" i="1"/>
  <c r="BC274" i="1"/>
  <c r="BJ274" i="1" s="1"/>
  <c r="BC275" i="1"/>
  <c r="BC276" i="1"/>
  <c r="BC277" i="1"/>
  <c r="BC278" i="1"/>
  <c r="BC279" i="1"/>
  <c r="BC280" i="1"/>
  <c r="BC281" i="1"/>
  <c r="BD281" i="1" s="1"/>
  <c r="BC282" i="1"/>
  <c r="BD282" i="1" s="1"/>
  <c r="BC283" i="1"/>
  <c r="BC284" i="1"/>
  <c r="BJ284" i="1" s="1"/>
  <c r="BC285" i="1"/>
  <c r="BJ285" i="1" s="1"/>
  <c r="BC286" i="1"/>
  <c r="BD286" i="1" s="1"/>
  <c r="BC287" i="1"/>
  <c r="BC288" i="1"/>
  <c r="BC289" i="1"/>
  <c r="BC290" i="1"/>
  <c r="BC291" i="1"/>
  <c r="BD291" i="1" s="1"/>
  <c r="BC292" i="1"/>
  <c r="BI292" i="1" s="1"/>
  <c r="BC293" i="1"/>
  <c r="BI293" i="1" s="1"/>
  <c r="BC294" i="1"/>
  <c r="BC295" i="1"/>
  <c r="BC296" i="1"/>
  <c r="BD296" i="1" s="1"/>
  <c r="BC297" i="1"/>
  <c r="BD297" i="1" s="1"/>
  <c r="BC298" i="1"/>
  <c r="BI298" i="1" s="1"/>
  <c r="BC299" i="1"/>
  <c r="BC300" i="1"/>
  <c r="BC301" i="1"/>
  <c r="BD301" i="1" s="1"/>
  <c r="BC302" i="1"/>
  <c r="BJ302" i="1" s="1"/>
  <c r="BC303" i="1"/>
  <c r="BC304" i="1"/>
  <c r="BC305" i="1"/>
  <c r="BC306" i="1"/>
  <c r="BC307" i="1"/>
  <c r="BC308" i="1"/>
  <c r="BC309" i="1"/>
  <c r="BC310" i="1"/>
  <c r="BC311" i="1"/>
  <c r="BJ311" i="1" s="1"/>
  <c r="BC312" i="1"/>
  <c r="BJ312" i="1" s="1"/>
  <c r="BC313" i="1"/>
  <c r="BC314" i="1"/>
  <c r="BJ314" i="1" s="1"/>
  <c r="BC315" i="1"/>
  <c r="BJ315" i="1" s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D328" i="1" s="1"/>
  <c r="BC329" i="1"/>
  <c r="BD329" i="1" s="1"/>
  <c r="BC330" i="1"/>
  <c r="BC331" i="1"/>
  <c r="BI331" i="1" s="1"/>
  <c r="BC332" i="1"/>
  <c r="BI332" i="1" s="1"/>
  <c r="BC333" i="1"/>
  <c r="BI333" i="1" s="1"/>
  <c r="BC334" i="1"/>
  <c r="BC335" i="1"/>
  <c r="BC336" i="1"/>
  <c r="BI336" i="1" s="1"/>
  <c r="BC337" i="1"/>
  <c r="BC338" i="1"/>
  <c r="BC339" i="1"/>
  <c r="BD339" i="1" s="1"/>
  <c r="BC340" i="1"/>
  <c r="BD340" i="1" s="1"/>
  <c r="BC341" i="1"/>
  <c r="BD341" i="1" s="1"/>
  <c r="BC342" i="1"/>
  <c r="BI342" i="1" s="1"/>
  <c r="BC343" i="1"/>
  <c r="BI343" i="1" s="1"/>
  <c r="BC344" i="1"/>
  <c r="BC345" i="1"/>
  <c r="BC346" i="1"/>
  <c r="BC347" i="1"/>
  <c r="BC348" i="1"/>
  <c r="BC349" i="1"/>
  <c r="BC350" i="1"/>
  <c r="BC351" i="1"/>
  <c r="BD351" i="1" s="1"/>
  <c r="BC352" i="1"/>
  <c r="BD352" i="1" s="1"/>
  <c r="BC353" i="1"/>
  <c r="BI353" i="1" s="1"/>
  <c r="BC354" i="1"/>
  <c r="BC355" i="1"/>
  <c r="BC356" i="1"/>
  <c r="BD356" i="1" s="1"/>
  <c r="BC357" i="1"/>
  <c r="BD357" i="1" s="1"/>
  <c r="BC358" i="1"/>
  <c r="BD358" i="1" s="1"/>
  <c r="BC359" i="1"/>
  <c r="BC360" i="1"/>
  <c r="BC361" i="1"/>
  <c r="BC362" i="1"/>
  <c r="BC363" i="1"/>
  <c r="BI363" i="1" s="1"/>
  <c r="BC364" i="1"/>
  <c r="BC365" i="1"/>
  <c r="BC366" i="1"/>
  <c r="BI366" i="1" s="1"/>
  <c r="BC367" i="1"/>
  <c r="BD367" i="1" s="1"/>
  <c r="BC368" i="1"/>
  <c r="BD368" i="1" s="1"/>
  <c r="BC369" i="1"/>
  <c r="BD369" i="1" s="1"/>
  <c r="BC370" i="1"/>
  <c r="BD370" i="1" s="1"/>
  <c r="BC371" i="1"/>
  <c r="BD371" i="1" s="1"/>
  <c r="BC372" i="1"/>
  <c r="BI372" i="1" s="1"/>
  <c r="BC373" i="1"/>
  <c r="BC374" i="1"/>
  <c r="BC375" i="1"/>
  <c r="BC376" i="1"/>
  <c r="BC377" i="1"/>
  <c r="BC378" i="1"/>
  <c r="BC379" i="1"/>
  <c r="BC380" i="1"/>
  <c r="BD380" i="1" s="1"/>
  <c r="BC381" i="1"/>
  <c r="BD381" i="1" s="1"/>
  <c r="BC382" i="1"/>
  <c r="BD382" i="1" s="1"/>
  <c r="BC383" i="1"/>
  <c r="BI383" i="1" s="1"/>
  <c r="BC384" i="1"/>
  <c r="BJ384" i="1" s="1"/>
  <c r="BC385" i="1"/>
  <c r="BJ385" i="1" s="1"/>
  <c r="BC386" i="1"/>
  <c r="BC387" i="1"/>
  <c r="BC388" i="1"/>
  <c r="BC389" i="1"/>
  <c r="BC390" i="1"/>
  <c r="BC391" i="1"/>
  <c r="BI391" i="1" s="1"/>
  <c r="BC392" i="1"/>
  <c r="BI392" i="1" s="1"/>
  <c r="BC393" i="1"/>
  <c r="BI393" i="1" s="1"/>
  <c r="BC394" i="1"/>
  <c r="BJ394" i="1" s="1"/>
  <c r="BC395" i="1"/>
  <c r="BJ395" i="1" s="1"/>
  <c r="BC396" i="1"/>
  <c r="BD396" i="1" s="1"/>
  <c r="BC397" i="1"/>
  <c r="BD397" i="1" s="1"/>
  <c r="BC398" i="1"/>
  <c r="BI398" i="1" s="1"/>
  <c r="BC399" i="1"/>
  <c r="BC400" i="1"/>
  <c r="BC401" i="1"/>
  <c r="BI401" i="1" s="1"/>
  <c r="BC402" i="1"/>
  <c r="BC403" i="1"/>
  <c r="BC404" i="1"/>
  <c r="BC405" i="1"/>
  <c r="BC406" i="1"/>
  <c r="BC407" i="1"/>
  <c r="BD407" i="1" s="1"/>
  <c r="BC408" i="1"/>
  <c r="BD408" i="1" s="1"/>
  <c r="BC409" i="1"/>
  <c r="BC410" i="1"/>
  <c r="BC411" i="1"/>
  <c r="BJ411" i="1" s="1"/>
  <c r="BC412" i="1"/>
  <c r="BJ412" i="1" s="1"/>
  <c r="BC413" i="1"/>
  <c r="BI413" i="1" s="1"/>
  <c r="BC414" i="1"/>
  <c r="BJ414" i="1" s="1"/>
  <c r="BC415" i="1"/>
  <c r="BC416" i="1"/>
  <c r="BI416" i="1" s="1"/>
  <c r="BC417" i="1"/>
  <c r="BI417" i="1" s="1"/>
  <c r="BC418" i="1"/>
  <c r="BC419" i="1"/>
  <c r="BC420" i="1"/>
  <c r="BC421" i="1"/>
  <c r="BI421" i="1" s="1"/>
  <c r="BC422" i="1"/>
  <c r="BD422" i="1" s="1"/>
  <c r="BC423" i="1"/>
  <c r="BC424" i="1"/>
  <c r="BJ424" i="1" s="1"/>
  <c r="BC425" i="1"/>
  <c r="BJ425" i="1" s="1"/>
  <c r="BC426" i="1"/>
  <c r="BJ426" i="1" s="1"/>
  <c r="BC427" i="1"/>
  <c r="BD427" i="1" s="1"/>
  <c r="BC428" i="1"/>
  <c r="BC429" i="1"/>
  <c r="BC430" i="1"/>
  <c r="BC431" i="1"/>
  <c r="BI431" i="1" s="1"/>
  <c r="BC432" i="1"/>
  <c r="BC433" i="1"/>
  <c r="BC434" i="1"/>
  <c r="BC435" i="1"/>
  <c r="BC436" i="1"/>
  <c r="BD436" i="1" s="1"/>
  <c r="BC437" i="1"/>
  <c r="BC438" i="1"/>
  <c r="BC439" i="1"/>
  <c r="BD439" i="1" s="1"/>
  <c r="BC440" i="1"/>
  <c r="BD440" i="1" s="1"/>
  <c r="BC441" i="1"/>
  <c r="BI441" i="1" s="1"/>
  <c r="BC442" i="1"/>
  <c r="BI442" i="1" s="1"/>
  <c r="BC443" i="1"/>
  <c r="BI443" i="1" s="1"/>
  <c r="BC444" i="1"/>
  <c r="BC445" i="1"/>
  <c r="BC446" i="1"/>
  <c r="BI446" i="1" s="1"/>
  <c r="BC447" i="1"/>
  <c r="BI447" i="1" s="1"/>
  <c r="BC448" i="1"/>
  <c r="BC449" i="1"/>
  <c r="BC450" i="1"/>
  <c r="BC451" i="1"/>
  <c r="BD451" i="1" s="1"/>
  <c r="BC452" i="1"/>
  <c r="BD452" i="1" s="1"/>
  <c r="BC453" i="1"/>
  <c r="BI453" i="1" s="1"/>
  <c r="BC454" i="1"/>
  <c r="BC455" i="1"/>
  <c r="BC456" i="1"/>
  <c r="BD456" i="1" s="1"/>
  <c r="BC457" i="1"/>
  <c r="BC458" i="1"/>
  <c r="BC459" i="1"/>
  <c r="BC460" i="1"/>
  <c r="BC461" i="1"/>
  <c r="BC462" i="1"/>
  <c r="BC463" i="1"/>
  <c r="BI463" i="1" s="1"/>
  <c r="BC464" i="1"/>
  <c r="BC465" i="1"/>
  <c r="BC466" i="1"/>
  <c r="BC467" i="1"/>
  <c r="BD467" i="1" s="1"/>
  <c r="BC468" i="1"/>
  <c r="BD468" i="1" s="1"/>
  <c r="BC469" i="1"/>
  <c r="BD469" i="1" s="1"/>
  <c r="BC470" i="1"/>
  <c r="BC471" i="1"/>
  <c r="BI471" i="1" s="1"/>
  <c r="BC472" i="1"/>
  <c r="BI472" i="1" s="1"/>
  <c r="BC473" i="1"/>
  <c r="BC474" i="1"/>
  <c r="BC475" i="1"/>
  <c r="BC476" i="1"/>
  <c r="BC477" i="1"/>
  <c r="BI477" i="1" s="1"/>
  <c r="BC478" i="1"/>
  <c r="BD478" i="1" s="1"/>
  <c r="BC479" i="1"/>
  <c r="BD479" i="1" s="1"/>
  <c r="BC480" i="1"/>
  <c r="BD480" i="1" s="1"/>
  <c r="BC481" i="1"/>
  <c r="BD481" i="1" s="1"/>
  <c r="BC482" i="1"/>
  <c r="BD482" i="1" s="1"/>
  <c r="BC483" i="1"/>
  <c r="BI483" i="1" s="1"/>
  <c r="BC484" i="1"/>
  <c r="BC485" i="1"/>
  <c r="BC486" i="1"/>
  <c r="BC487" i="1"/>
  <c r="BC488" i="1"/>
  <c r="BC489" i="1"/>
  <c r="BC490" i="1"/>
  <c r="BC491" i="1"/>
  <c r="BD491" i="1" s="1"/>
  <c r="BC492" i="1"/>
  <c r="BD492" i="1" s="1"/>
  <c r="BC493" i="1"/>
  <c r="BI493" i="1" s="1"/>
  <c r="BC494" i="1"/>
  <c r="BC495" i="1"/>
  <c r="BJ495" i="1" s="1"/>
  <c r="BC496" i="1"/>
  <c r="BD496" i="1" s="1"/>
  <c r="BC497" i="1"/>
  <c r="BC498" i="1"/>
  <c r="BC499" i="1"/>
  <c r="BC500" i="1"/>
  <c r="BC501" i="1"/>
  <c r="BI501" i="1" s="1"/>
  <c r="BC502" i="1"/>
  <c r="BI502" i="1" s="1"/>
  <c r="BC503" i="1"/>
  <c r="BI503" i="1" s="1"/>
  <c r="BC504" i="1"/>
  <c r="BC505" i="1"/>
  <c r="BJ505" i="1" s="1"/>
  <c r="BC506" i="1"/>
  <c r="BD506" i="1" s="1"/>
  <c r="BC507" i="1"/>
  <c r="BD507" i="1" s="1"/>
  <c r="BC2" i="1"/>
  <c r="BI2" i="1" s="1"/>
  <c r="AZ33" i="1"/>
  <c r="AY33" i="1"/>
  <c r="AT3" i="1"/>
  <c r="AN12" i="1" s="1"/>
  <c r="AN14" i="1" s="1"/>
  <c r="AN16" i="1" s="1"/>
  <c r="AN17" i="1" s="1"/>
  <c r="AN19" i="1" s="1"/>
  <c r="AN20" i="1" s="1"/>
  <c r="AN22" i="1" s="1"/>
  <c r="AN24" i="1" s="1"/>
  <c r="AN26" i="1" s="1"/>
  <c r="AN27" i="1" s="1"/>
  <c r="AN34" i="1"/>
  <c r="AM34" i="1"/>
  <c r="AD5" i="1"/>
  <c r="AF5" i="1" s="1"/>
  <c r="AD3" i="1"/>
  <c r="AD4" i="1" s="1"/>
  <c r="AD7" i="1" s="1"/>
  <c r="V5" i="1"/>
  <c r="U5" i="1" s="1"/>
  <c r="V6" i="1"/>
  <c r="U6" i="1" s="1"/>
  <c r="V7" i="1"/>
  <c r="U7" i="1" s="1"/>
  <c r="V8" i="1"/>
  <c r="U8" i="1" s="1"/>
  <c r="V9" i="1"/>
  <c r="U9" i="1" s="1"/>
  <c r="V10" i="1"/>
  <c r="U10" i="1" s="1"/>
  <c r="V11" i="1"/>
  <c r="U11" i="1" s="1"/>
  <c r="V12" i="1"/>
  <c r="U12" i="1" s="1"/>
  <c r="V13" i="1"/>
  <c r="U13" i="1" s="1"/>
  <c r="V14" i="1"/>
  <c r="U14" i="1" s="1"/>
  <c r="V15" i="1"/>
  <c r="U15" i="1" s="1"/>
  <c r="V16" i="1"/>
  <c r="U16" i="1" s="1"/>
  <c r="V17" i="1"/>
  <c r="U17" i="1" s="1"/>
  <c r="V18" i="1"/>
  <c r="U18" i="1" s="1"/>
  <c r="V19" i="1"/>
  <c r="U19" i="1" s="1"/>
  <c r="V20" i="1"/>
  <c r="U20" i="1" s="1"/>
  <c r="V21" i="1"/>
  <c r="U21" i="1" s="1"/>
  <c r="V22" i="1"/>
  <c r="U22" i="1" s="1"/>
  <c r="V23" i="1"/>
  <c r="U23" i="1" s="1"/>
  <c r="V24" i="1"/>
  <c r="U24" i="1" s="1"/>
  <c r="V25" i="1"/>
  <c r="U25" i="1" s="1"/>
  <c r="V26" i="1"/>
  <c r="U26" i="1" s="1"/>
  <c r="V27" i="1"/>
  <c r="U27" i="1" s="1"/>
  <c r="V28" i="1"/>
  <c r="U28" i="1" s="1"/>
  <c r="V29" i="1"/>
  <c r="U29" i="1" s="1"/>
  <c r="V30" i="1"/>
  <c r="U30" i="1" s="1"/>
  <c r="V31" i="1"/>
  <c r="U31" i="1" s="1"/>
  <c r="V32" i="1"/>
  <c r="U32" i="1" s="1"/>
  <c r="V33" i="1"/>
  <c r="U33" i="1" s="1"/>
  <c r="V34" i="1"/>
  <c r="U34" i="1" s="1"/>
  <c r="V35" i="1"/>
  <c r="U35" i="1" s="1"/>
  <c r="V36" i="1"/>
  <c r="U36" i="1" s="1"/>
  <c r="V37" i="1"/>
  <c r="U37" i="1" s="1"/>
  <c r="V38" i="1"/>
  <c r="U38" i="1" s="1"/>
  <c r="V39" i="1"/>
  <c r="U39" i="1" s="1"/>
  <c r="V40" i="1"/>
  <c r="U40" i="1" s="1"/>
  <c r="V41" i="1"/>
  <c r="U41" i="1" s="1"/>
  <c r="V42" i="1"/>
  <c r="U42" i="1" s="1"/>
  <c r="V43" i="1"/>
  <c r="U43" i="1" s="1"/>
  <c r="V44" i="1"/>
  <c r="U44" i="1" s="1"/>
  <c r="V45" i="1"/>
  <c r="U45" i="1" s="1"/>
  <c r="V46" i="1"/>
  <c r="U46" i="1" s="1"/>
  <c r="V47" i="1"/>
  <c r="U47" i="1" s="1"/>
  <c r="V48" i="1"/>
  <c r="U48" i="1" s="1"/>
  <c r="V49" i="1"/>
  <c r="U49" i="1" s="1"/>
  <c r="V50" i="1"/>
  <c r="U50" i="1" s="1"/>
  <c r="V51" i="1"/>
  <c r="U51" i="1" s="1"/>
  <c r="V52" i="1"/>
  <c r="U52" i="1" s="1"/>
  <c r="V53" i="1"/>
  <c r="U53" i="1" s="1"/>
  <c r="V54" i="1"/>
  <c r="U54" i="1" s="1"/>
  <c r="V55" i="1"/>
  <c r="U55" i="1" s="1"/>
  <c r="V56" i="1"/>
  <c r="U56" i="1" s="1"/>
  <c r="V57" i="1"/>
  <c r="U57" i="1" s="1"/>
  <c r="V58" i="1"/>
  <c r="U58" i="1" s="1"/>
  <c r="V59" i="1"/>
  <c r="U59" i="1" s="1"/>
  <c r="V60" i="1"/>
  <c r="U60" i="1" s="1"/>
  <c r="V61" i="1"/>
  <c r="U61" i="1" s="1"/>
  <c r="V62" i="1"/>
  <c r="U62" i="1" s="1"/>
  <c r="V63" i="1"/>
  <c r="U63" i="1" s="1"/>
  <c r="V64" i="1"/>
  <c r="U64" i="1" s="1"/>
  <c r="V65" i="1"/>
  <c r="U65" i="1" s="1"/>
  <c r="V66" i="1"/>
  <c r="U66" i="1" s="1"/>
  <c r="V67" i="1"/>
  <c r="U67" i="1" s="1"/>
  <c r="V68" i="1"/>
  <c r="U68" i="1" s="1"/>
  <c r="V69" i="1"/>
  <c r="U69" i="1" s="1"/>
  <c r="V70" i="1"/>
  <c r="U70" i="1" s="1"/>
  <c r="V71" i="1"/>
  <c r="U71" i="1" s="1"/>
  <c r="V72" i="1"/>
  <c r="U72" i="1" s="1"/>
  <c r="V73" i="1"/>
  <c r="U73" i="1" s="1"/>
  <c r="V74" i="1"/>
  <c r="U74" i="1" s="1"/>
  <c r="V75" i="1"/>
  <c r="U75" i="1" s="1"/>
  <c r="V76" i="1"/>
  <c r="U76" i="1" s="1"/>
  <c r="V77" i="1"/>
  <c r="U77" i="1" s="1"/>
  <c r="V78" i="1"/>
  <c r="U78" i="1" s="1"/>
  <c r="V79" i="1"/>
  <c r="U79" i="1" s="1"/>
  <c r="V80" i="1"/>
  <c r="U80" i="1" s="1"/>
  <c r="V81" i="1"/>
  <c r="U81" i="1" s="1"/>
  <c r="V82" i="1"/>
  <c r="U82" i="1" s="1"/>
  <c r="V83" i="1"/>
  <c r="U83" i="1" s="1"/>
  <c r="V84" i="1"/>
  <c r="U84" i="1" s="1"/>
  <c r="V85" i="1"/>
  <c r="U85" i="1" s="1"/>
  <c r="V86" i="1"/>
  <c r="U86" i="1" s="1"/>
  <c r="V87" i="1"/>
  <c r="U87" i="1" s="1"/>
  <c r="V88" i="1"/>
  <c r="U88" i="1" s="1"/>
  <c r="V89" i="1"/>
  <c r="U89" i="1" s="1"/>
  <c r="V90" i="1"/>
  <c r="U90" i="1" s="1"/>
  <c r="V91" i="1"/>
  <c r="U91" i="1" s="1"/>
  <c r="V92" i="1"/>
  <c r="U92" i="1" s="1"/>
  <c r="V93" i="1"/>
  <c r="U93" i="1" s="1"/>
  <c r="V94" i="1"/>
  <c r="U94" i="1" s="1"/>
  <c r="V95" i="1"/>
  <c r="U95" i="1" s="1"/>
  <c r="V96" i="1"/>
  <c r="U96" i="1" s="1"/>
  <c r="V97" i="1"/>
  <c r="U97" i="1" s="1"/>
  <c r="V98" i="1"/>
  <c r="U98" i="1" s="1"/>
  <c r="V99" i="1"/>
  <c r="U99" i="1" s="1"/>
  <c r="V100" i="1"/>
  <c r="U100" i="1" s="1"/>
  <c r="V101" i="1"/>
  <c r="U101" i="1" s="1"/>
  <c r="V102" i="1"/>
  <c r="U102" i="1" s="1"/>
  <c r="V103" i="1"/>
  <c r="U103" i="1" s="1"/>
  <c r="V104" i="1"/>
  <c r="U104" i="1" s="1"/>
  <c r="V105" i="1"/>
  <c r="U105" i="1" s="1"/>
  <c r="V106" i="1"/>
  <c r="U106" i="1" s="1"/>
  <c r="V107" i="1"/>
  <c r="U107" i="1" s="1"/>
  <c r="V108" i="1"/>
  <c r="U108" i="1" s="1"/>
  <c r="V109" i="1"/>
  <c r="U109" i="1" s="1"/>
  <c r="V110" i="1"/>
  <c r="U110" i="1" s="1"/>
  <c r="V111" i="1"/>
  <c r="U111" i="1" s="1"/>
  <c r="V112" i="1"/>
  <c r="U112" i="1" s="1"/>
  <c r="V113" i="1"/>
  <c r="U113" i="1" s="1"/>
  <c r="V114" i="1"/>
  <c r="U114" i="1" s="1"/>
  <c r="V115" i="1"/>
  <c r="U115" i="1" s="1"/>
  <c r="V116" i="1"/>
  <c r="U116" i="1" s="1"/>
  <c r="V117" i="1"/>
  <c r="U117" i="1" s="1"/>
  <c r="V118" i="1"/>
  <c r="U118" i="1" s="1"/>
  <c r="V119" i="1"/>
  <c r="U119" i="1" s="1"/>
  <c r="V120" i="1"/>
  <c r="U120" i="1" s="1"/>
  <c r="V121" i="1"/>
  <c r="U121" i="1" s="1"/>
  <c r="V122" i="1"/>
  <c r="U122" i="1" s="1"/>
  <c r="V123" i="1"/>
  <c r="U123" i="1" s="1"/>
  <c r="V124" i="1"/>
  <c r="U124" i="1" s="1"/>
  <c r="V125" i="1"/>
  <c r="U125" i="1" s="1"/>
  <c r="V126" i="1"/>
  <c r="U126" i="1" s="1"/>
  <c r="V127" i="1"/>
  <c r="U127" i="1" s="1"/>
  <c r="V128" i="1"/>
  <c r="U128" i="1" s="1"/>
  <c r="V129" i="1"/>
  <c r="U129" i="1" s="1"/>
  <c r="V130" i="1"/>
  <c r="U130" i="1" s="1"/>
  <c r="V131" i="1"/>
  <c r="U131" i="1" s="1"/>
  <c r="V132" i="1"/>
  <c r="U132" i="1" s="1"/>
  <c r="V133" i="1"/>
  <c r="U133" i="1" s="1"/>
  <c r="V134" i="1"/>
  <c r="U134" i="1" s="1"/>
  <c r="V135" i="1"/>
  <c r="U135" i="1" s="1"/>
  <c r="V136" i="1"/>
  <c r="U136" i="1" s="1"/>
  <c r="V137" i="1"/>
  <c r="U137" i="1" s="1"/>
  <c r="V138" i="1"/>
  <c r="U138" i="1" s="1"/>
  <c r="V139" i="1"/>
  <c r="U139" i="1" s="1"/>
  <c r="V140" i="1"/>
  <c r="U140" i="1" s="1"/>
  <c r="V141" i="1"/>
  <c r="U141" i="1" s="1"/>
  <c r="V142" i="1"/>
  <c r="U142" i="1" s="1"/>
  <c r="V143" i="1"/>
  <c r="U143" i="1" s="1"/>
  <c r="V144" i="1"/>
  <c r="U144" i="1" s="1"/>
  <c r="V145" i="1"/>
  <c r="U145" i="1" s="1"/>
  <c r="V146" i="1"/>
  <c r="U146" i="1" s="1"/>
  <c r="V147" i="1"/>
  <c r="U147" i="1" s="1"/>
  <c r="V148" i="1"/>
  <c r="U148" i="1" s="1"/>
  <c r="V149" i="1"/>
  <c r="U149" i="1" s="1"/>
  <c r="V150" i="1"/>
  <c r="U150" i="1" s="1"/>
  <c r="V151" i="1"/>
  <c r="U151" i="1" s="1"/>
  <c r="V152" i="1"/>
  <c r="U152" i="1" s="1"/>
  <c r="V153" i="1"/>
  <c r="U153" i="1" s="1"/>
  <c r="V154" i="1"/>
  <c r="U154" i="1" s="1"/>
  <c r="V155" i="1"/>
  <c r="U155" i="1" s="1"/>
  <c r="V156" i="1"/>
  <c r="U156" i="1" s="1"/>
  <c r="V157" i="1"/>
  <c r="U157" i="1" s="1"/>
  <c r="V158" i="1"/>
  <c r="U158" i="1" s="1"/>
  <c r="V159" i="1"/>
  <c r="U159" i="1" s="1"/>
  <c r="V160" i="1"/>
  <c r="U160" i="1" s="1"/>
  <c r="V161" i="1"/>
  <c r="U161" i="1" s="1"/>
  <c r="V162" i="1"/>
  <c r="U162" i="1" s="1"/>
  <c r="V163" i="1"/>
  <c r="U163" i="1" s="1"/>
  <c r="V164" i="1"/>
  <c r="U164" i="1" s="1"/>
  <c r="V165" i="1"/>
  <c r="U165" i="1" s="1"/>
  <c r="V166" i="1"/>
  <c r="U166" i="1" s="1"/>
  <c r="V167" i="1"/>
  <c r="U167" i="1" s="1"/>
  <c r="V168" i="1"/>
  <c r="U168" i="1" s="1"/>
  <c r="V169" i="1"/>
  <c r="U169" i="1" s="1"/>
  <c r="V170" i="1"/>
  <c r="U170" i="1" s="1"/>
  <c r="V171" i="1"/>
  <c r="U171" i="1" s="1"/>
  <c r="V172" i="1"/>
  <c r="U172" i="1" s="1"/>
  <c r="V173" i="1"/>
  <c r="U173" i="1" s="1"/>
  <c r="V174" i="1"/>
  <c r="U174" i="1" s="1"/>
  <c r="V175" i="1"/>
  <c r="U175" i="1" s="1"/>
  <c r="V176" i="1"/>
  <c r="U176" i="1" s="1"/>
  <c r="V177" i="1"/>
  <c r="U177" i="1" s="1"/>
  <c r="V178" i="1"/>
  <c r="U178" i="1" s="1"/>
  <c r="V179" i="1"/>
  <c r="U179" i="1" s="1"/>
  <c r="V180" i="1"/>
  <c r="U180" i="1" s="1"/>
  <c r="V181" i="1"/>
  <c r="U181" i="1" s="1"/>
  <c r="V182" i="1"/>
  <c r="U182" i="1" s="1"/>
  <c r="V183" i="1"/>
  <c r="U183" i="1" s="1"/>
  <c r="V184" i="1"/>
  <c r="U184" i="1" s="1"/>
  <c r="V185" i="1"/>
  <c r="U185" i="1" s="1"/>
  <c r="V186" i="1"/>
  <c r="U186" i="1" s="1"/>
  <c r="V187" i="1"/>
  <c r="U187" i="1" s="1"/>
  <c r="V188" i="1"/>
  <c r="U188" i="1" s="1"/>
  <c r="V189" i="1"/>
  <c r="U189" i="1" s="1"/>
  <c r="V190" i="1"/>
  <c r="U190" i="1" s="1"/>
  <c r="V191" i="1"/>
  <c r="U191" i="1" s="1"/>
  <c r="V192" i="1"/>
  <c r="U192" i="1" s="1"/>
  <c r="V193" i="1"/>
  <c r="U193" i="1" s="1"/>
  <c r="V194" i="1"/>
  <c r="U194" i="1" s="1"/>
  <c r="V195" i="1"/>
  <c r="U195" i="1" s="1"/>
  <c r="V196" i="1"/>
  <c r="U196" i="1" s="1"/>
  <c r="V197" i="1"/>
  <c r="U197" i="1" s="1"/>
  <c r="V198" i="1"/>
  <c r="U198" i="1" s="1"/>
  <c r="V199" i="1"/>
  <c r="U199" i="1" s="1"/>
  <c r="V200" i="1"/>
  <c r="U200" i="1" s="1"/>
  <c r="V201" i="1"/>
  <c r="U201" i="1" s="1"/>
  <c r="V202" i="1"/>
  <c r="U202" i="1" s="1"/>
  <c r="V203" i="1"/>
  <c r="U203" i="1" s="1"/>
  <c r="V204" i="1"/>
  <c r="U204" i="1" s="1"/>
  <c r="V205" i="1"/>
  <c r="U205" i="1" s="1"/>
  <c r="V206" i="1"/>
  <c r="U206" i="1" s="1"/>
  <c r="V207" i="1"/>
  <c r="U207" i="1" s="1"/>
  <c r="V208" i="1"/>
  <c r="U208" i="1" s="1"/>
  <c r="V209" i="1"/>
  <c r="U209" i="1" s="1"/>
  <c r="V210" i="1"/>
  <c r="U210" i="1" s="1"/>
  <c r="V211" i="1"/>
  <c r="U211" i="1" s="1"/>
  <c r="V212" i="1"/>
  <c r="U212" i="1" s="1"/>
  <c r="V213" i="1"/>
  <c r="U213" i="1" s="1"/>
  <c r="V214" i="1"/>
  <c r="U214" i="1" s="1"/>
  <c r="V215" i="1"/>
  <c r="U215" i="1" s="1"/>
  <c r="V216" i="1"/>
  <c r="U216" i="1" s="1"/>
  <c r="V217" i="1"/>
  <c r="U217" i="1" s="1"/>
  <c r="V218" i="1"/>
  <c r="U218" i="1" s="1"/>
  <c r="V219" i="1"/>
  <c r="U219" i="1" s="1"/>
  <c r="V220" i="1"/>
  <c r="U220" i="1" s="1"/>
  <c r="V221" i="1"/>
  <c r="U221" i="1" s="1"/>
  <c r="V222" i="1"/>
  <c r="U222" i="1" s="1"/>
  <c r="V223" i="1"/>
  <c r="U223" i="1" s="1"/>
  <c r="V224" i="1"/>
  <c r="U224" i="1" s="1"/>
  <c r="V225" i="1"/>
  <c r="U225" i="1" s="1"/>
  <c r="V226" i="1"/>
  <c r="U226" i="1" s="1"/>
  <c r="V227" i="1"/>
  <c r="U227" i="1" s="1"/>
  <c r="V228" i="1"/>
  <c r="U228" i="1" s="1"/>
  <c r="V229" i="1"/>
  <c r="U229" i="1" s="1"/>
  <c r="V230" i="1"/>
  <c r="U230" i="1" s="1"/>
  <c r="V231" i="1"/>
  <c r="U231" i="1" s="1"/>
  <c r="V232" i="1"/>
  <c r="U232" i="1" s="1"/>
  <c r="V233" i="1"/>
  <c r="U233" i="1" s="1"/>
  <c r="V234" i="1"/>
  <c r="U234" i="1" s="1"/>
  <c r="V235" i="1"/>
  <c r="U235" i="1" s="1"/>
  <c r="V236" i="1"/>
  <c r="U236" i="1" s="1"/>
  <c r="V237" i="1"/>
  <c r="U237" i="1" s="1"/>
  <c r="V238" i="1"/>
  <c r="U238" i="1" s="1"/>
  <c r="V239" i="1"/>
  <c r="U239" i="1" s="1"/>
  <c r="V240" i="1"/>
  <c r="U240" i="1" s="1"/>
  <c r="V241" i="1"/>
  <c r="U241" i="1" s="1"/>
  <c r="V242" i="1"/>
  <c r="U242" i="1" s="1"/>
  <c r="V243" i="1"/>
  <c r="U243" i="1" s="1"/>
  <c r="V244" i="1"/>
  <c r="U244" i="1" s="1"/>
  <c r="V245" i="1"/>
  <c r="U245" i="1" s="1"/>
  <c r="V246" i="1"/>
  <c r="U246" i="1" s="1"/>
  <c r="V247" i="1"/>
  <c r="U247" i="1" s="1"/>
  <c r="V248" i="1"/>
  <c r="U248" i="1" s="1"/>
  <c r="V249" i="1"/>
  <c r="U249" i="1" s="1"/>
  <c r="V250" i="1"/>
  <c r="U250" i="1" s="1"/>
  <c r="V251" i="1"/>
  <c r="U251" i="1" s="1"/>
  <c r="V252" i="1"/>
  <c r="U252" i="1" s="1"/>
  <c r="V253" i="1"/>
  <c r="U253" i="1" s="1"/>
  <c r="V254" i="1"/>
  <c r="U254" i="1" s="1"/>
  <c r="V255" i="1"/>
  <c r="U255" i="1" s="1"/>
  <c r="V256" i="1"/>
  <c r="U256" i="1" s="1"/>
  <c r="V257" i="1"/>
  <c r="U257" i="1" s="1"/>
  <c r="V258" i="1"/>
  <c r="U258" i="1" s="1"/>
  <c r="V259" i="1"/>
  <c r="U259" i="1" s="1"/>
  <c r="V260" i="1"/>
  <c r="U260" i="1" s="1"/>
  <c r="V261" i="1"/>
  <c r="U261" i="1" s="1"/>
  <c r="V262" i="1"/>
  <c r="U262" i="1" s="1"/>
  <c r="V263" i="1"/>
  <c r="U263" i="1" s="1"/>
  <c r="V264" i="1"/>
  <c r="U264" i="1" s="1"/>
  <c r="V265" i="1"/>
  <c r="U265" i="1" s="1"/>
  <c r="V266" i="1"/>
  <c r="U266" i="1" s="1"/>
  <c r="V267" i="1"/>
  <c r="U267" i="1" s="1"/>
  <c r="V268" i="1"/>
  <c r="U268" i="1" s="1"/>
  <c r="V269" i="1"/>
  <c r="U269" i="1" s="1"/>
  <c r="V270" i="1"/>
  <c r="U270" i="1" s="1"/>
  <c r="V271" i="1"/>
  <c r="U271" i="1" s="1"/>
  <c r="V272" i="1"/>
  <c r="U272" i="1" s="1"/>
  <c r="V273" i="1"/>
  <c r="U273" i="1" s="1"/>
  <c r="V274" i="1"/>
  <c r="U274" i="1" s="1"/>
  <c r="V275" i="1"/>
  <c r="U275" i="1" s="1"/>
  <c r="V276" i="1"/>
  <c r="U276" i="1" s="1"/>
  <c r="V277" i="1"/>
  <c r="U277" i="1" s="1"/>
  <c r="V278" i="1"/>
  <c r="U278" i="1" s="1"/>
  <c r="V279" i="1"/>
  <c r="U279" i="1" s="1"/>
  <c r="V280" i="1"/>
  <c r="U280" i="1" s="1"/>
  <c r="V281" i="1"/>
  <c r="U281" i="1" s="1"/>
  <c r="V282" i="1"/>
  <c r="U282" i="1" s="1"/>
  <c r="V283" i="1"/>
  <c r="U283" i="1" s="1"/>
  <c r="V284" i="1"/>
  <c r="U284" i="1" s="1"/>
  <c r="V285" i="1"/>
  <c r="U285" i="1" s="1"/>
  <c r="V286" i="1"/>
  <c r="U286" i="1" s="1"/>
  <c r="V287" i="1"/>
  <c r="U287" i="1" s="1"/>
  <c r="V288" i="1"/>
  <c r="U288" i="1" s="1"/>
  <c r="V289" i="1"/>
  <c r="U289" i="1" s="1"/>
  <c r="V290" i="1"/>
  <c r="U290" i="1" s="1"/>
  <c r="V291" i="1"/>
  <c r="U291" i="1" s="1"/>
  <c r="V292" i="1"/>
  <c r="U292" i="1" s="1"/>
  <c r="V293" i="1"/>
  <c r="U293" i="1" s="1"/>
  <c r="V294" i="1"/>
  <c r="U294" i="1" s="1"/>
  <c r="V295" i="1"/>
  <c r="U295" i="1" s="1"/>
  <c r="V296" i="1"/>
  <c r="U296" i="1" s="1"/>
  <c r="V297" i="1"/>
  <c r="U297" i="1" s="1"/>
  <c r="V298" i="1"/>
  <c r="U298" i="1" s="1"/>
  <c r="V299" i="1"/>
  <c r="U299" i="1" s="1"/>
  <c r="V300" i="1"/>
  <c r="U300" i="1" s="1"/>
  <c r="V301" i="1"/>
  <c r="U301" i="1" s="1"/>
  <c r="V302" i="1"/>
  <c r="U302" i="1" s="1"/>
  <c r="V303" i="1"/>
  <c r="U303" i="1" s="1"/>
  <c r="V304" i="1"/>
  <c r="U304" i="1" s="1"/>
  <c r="V305" i="1"/>
  <c r="U305" i="1" s="1"/>
  <c r="V306" i="1"/>
  <c r="U306" i="1" s="1"/>
  <c r="V307" i="1"/>
  <c r="U307" i="1" s="1"/>
  <c r="V308" i="1"/>
  <c r="U308" i="1" s="1"/>
  <c r="V309" i="1"/>
  <c r="U309" i="1" s="1"/>
  <c r="V310" i="1"/>
  <c r="U310" i="1" s="1"/>
  <c r="V311" i="1"/>
  <c r="U311" i="1" s="1"/>
  <c r="V312" i="1"/>
  <c r="U312" i="1" s="1"/>
  <c r="V313" i="1"/>
  <c r="U313" i="1" s="1"/>
  <c r="V314" i="1"/>
  <c r="U314" i="1" s="1"/>
  <c r="V315" i="1"/>
  <c r="U315" i="1" s="1"/>
  <c r="V316" i="1"/>
  <c r="U316" i="1" s="1"/>
  <c r="V317" i="1"/>
  <c r="U317" i="1" s="1"/>
  <c r="V318" i="1"/>
  <c r="U318" i="1" s="1"/>
  <c r="V319" i="1"/>
  <c r="U319" i="1" s="1"/>
  <c r="V320" i="1"/>
  <c r="U320" i="1" s="1"/>
  <c r="V321" i="1"/>
  <c r="U321" i="1" s="1"/>
  <c r="V322" i="1"/>
  <c r="U322" i="1" s="1"/>
  <c r="V323" i="1"/>
  <c r="U323" i="1" s="1"/>
  <c r="V324" i="1"/>
  <c r="U324" i="1" s="1"/>
  <c r="V325" i="1"/>
  <c r="U325" i="1" s="1"/>
  <c r="V326" i="1"/>
  <c r="U326" i="1" s="1"/>
  <c r="V327" i="1"/>
  <c r="U327" i="1" s="1"/>
  <c r="V328" i="1"/>
  <c r="U328" i="1" s="1"/>
  <c r="V329" i="1"/>
  <c r="U329" i="1" s="1"/>
  <c r="V330" i="1"/>
  <c r="U330" i="1" s="1"/>
  <c r="V331" i="1"/>
  <c r="U331" i="1" s="1"/>
  <c r="V332" i="1"/>
  <c r="U332" i="1" s="1"/>
  <c r="V333" i="1"/>
  <c r="U333" i="1" s="1"/>
  <c r="V334" i="1"/>
  <c r="U334" i="1" s="1"/>
  <c r="V335" i="1"/>
  <c r="U335" i="1" s="1"/>
  <c r="V336" i="1"/>
  <c r="U336" i="1" s="1"/>
  <c r="V337" i="1"/>
  <c r="U337" i="1" s="1"/>
  <c r="V338" i="1"/>
  <c r="U338" i="1" s="1"/>
  <c r="V339" i="1"/>
  <c r="U339" i="1" s="1"/>
  <c r="V340" i="1"/>
  <c r="U340" i="1" s="1"/>
  <c r="V341" i="1"/>
  <c r="U341" i="1" s="1"/>
  <c r="V342" i="1"/>
  <c r="U342" i="1" s="1"/>
  <c r="V343" i="1"/>
  <c r="U343" i="1" s="1"/>
  <c r="V344" i="1"/>
  <c r="U344" i="1" s="1"/>
  <c r="V345" i="1"/>
  <c r="U345" i="1" s="1"/>
  <c r="V346" i="1"/>
  <c r="U346" i="1" s="1"/>
  <c r="V347" i="1"/>
  <c r="U347" i="1" s="1"/>
  <c r="V348" i="1"/>
  <c r="U348" i="1" s="1"/>
  <c r="V349" i="1"/>
  <c r="U349" i="1" s="1"/>
  <c r="V350" i="1"/>
  <c r="U350" i="1" s="1"/>
  <c r="V351" i="1"/>
  <c r="U351" i="1" s="1"/>
  <c r="V352" i="1"/>
  <c r="U352" i="1" s="1"/>
  <c r="V353" i="1"/>
  <c r="U353" i="1" s="1"/>
  <c r="V354" i="1"/>
  <c r="U354" i="1" s="1"/>
  <c r="V355" i="1"/>
  <c r="U355" i="1" s="1"/>
  <c r="V356" i="1"/>
  <c r="U356" i="1" s="1"/>
  <c r="V357" i="1"/>
  <c r="U357" i="1" s="1"/>
  <c r="V358" i="1"/>
  <c r="U358" i="1" s="1"/>
  <c r="V359" i="1"/>
  <c r="U359" i="1" s="1"/>
  <c r="V360" i="1"/>
  <c r="U360" i="1" s="1"/>
  <c r="V361" i="1"/>
  <c r="U361" i="1" s="1"/>
  <c r="V362" i="1"/>
  <c r="U362" i="1" s="1"/>
  <c r="V363" i="1"/>
  <c r="U363" i="1" s="1"/>
  <c r="V364" i="1"/>
  <c r="U364" i="1" s="1"/>
  <c r="V365" i="1"/>
  <c r="U365" i="1" s="1"/>
  <c r="V366" i="1"/>
  <c r="U366" i="1" s="1"/>
  <c r="V367" i="1"/>
  <c r="U367" i="1" s="1"/>
  <c r="V368" i="1"/>
  <c r="U368" i="1" s="1"/>
  <c r="V369" i="1"/>
  <c r="U369" i="1" s="1"/>
  <c r="V370" i="1"/>
  <c r="U370" i="1" s="1"/>
  <c r="V371" i="1"/>
  <c r="U371" i="1" s="1"/>
  <c r="V372" i="1"/>
  <c r="U372" i="1" s="1"/>
  <c r="V373" i="1"/>
  <c r="U373" i="1" s="1"/>
  <c r="V374" i="1"/>
  <c r="U374" i="1" s="1"/>
  <c r="V375" i="1"/>
  <c r="U375" i="1" s="1"/>
  <c r="V376" i="1"/>
  <c r="U376" i="1" s="1"/>
  <c r="V377" i="1"/>
  <c r="U377" i="1" s="1"/>
  <c r="V378" i="1"/>
  <c r="U378" i="1" s="1"/>
  <c r="V379" i="1"/>
  <c r="U379" i="1" s="1"/>
  <c r="V380" i="1"/>
  <c r="U380" i="1" s="1"/>
  <c r="V381" i="1"/>
  <c r="U381" i="1" s="1"/>
  <c r="V382" i="1"/>
  <c r="U382" i="1" s="1"/>
  <c r="V383" i="1"/>
  <c r="U383" i="1" s="1"/>
  <c r="V384" i="1"/>
  <c r="U384" i="1" s="1"/>
  <c r="V385" i="1"/>
  <c r="U385" i="1" s="1"/>
  <c r="V386" i="1"/>
  <c r="U386" i="1" s="1"/>
  <c r="V387" i="1"/>
  <c r="U387" i="1" s="1"/>
  <c r="V388" i="1"/>
  <c r="U388" i="1" s="1"/>
  <c r="V389" i="1"/>
  <c r="U389" i="1" s="1"/>
  <c r="V390" i="1"/>
  <c r="U390" i="1" s="1"/>
  <c r="V391" i="1"/>
  <c r="U391" i="1" s="1"/>
  <c r="V392" i="1"/>
  <c r="U392" i="1" s="1"/>
  <c r="V393" i="1"/>
  <c r="U393" i="1" s="1"/>
  <c r="V394" i="1"/>
  <c r="U394" i="1" s="1"/>
  <c r="V395" i="1"/>
  <c r="U395" i="1" s="1"/>
  <c r="V396" i="1"/>
  <c r="U396" i="1" s="1"/>
  <c r="V397" i="1"/>
  <c r="U397" i="1" s="1"/>
  <c r="V398" i="1"/>
  <c r="U398" i="1" s="1"/>
  <c r="V399" i="1"/>
  <c r="U399" i="1" s="1"/>
  <c r="V400" i="1"/>
  <c r="U400" i="1" s="1"/>
  <c r="V401" i="1"/>
  <c r="U401" i="1" s="1"/>
  <c r="V402" i="1"/>
  <c r="U402" i="1" s="1"/>
  <c r="V403" i="1"/>
  <c r="U403" i="1" s="1"/>
  <c r="V404" i="1"/>
  <c r="U404" i="1" s="1"/>
  <c r="V405" i="1"/>
  <c r="U405" i="1" s="1"/>
  <c r="V406" i="1"/>
  <c r="U406" i="1" s="1"/>
  <c r="V407" i="1"/>
  <c r="U407" i="1" s="1"/>
  <c r="V408" i="1"/>
  <c r="U408" i="1" s="1"/>
  <c r="V409" i="1"/>
  <c r="U409" i="1" s="1"/>
  <c r="V410" i="1"/>
  <c r="U410" i="1" s="1"/>
  <c r="V411" i="1"/>
  <c r="U411" i="1" s="1"/>
  <c r="V412" i="1"/>
  <c r="U412" i="1" s="1"/>
  <c r="V413" i="1"/>
  <c r="U413" i="1" s="1"/>
  <c r="V414" i="1"/>
  <c r="U414" i="1" s="1"/>
  <c r="V415" i="1"/>
  <c r="U415" i="1" s="1"/>
  <c r="V416" i="1"/>
  <c r="U416" i="1" s="1"/>
  <c r="V417" i="1"/>
  <c r="U417" i="1" s="1"/>
  <c r="V418" i="1"/>
  <c r="U418" i="1" s="1"/>
  <c r="V419" i="1"/>
  <c r="U419" i="1" s="1"/>
  <c r="V420" i="1"/>
  <c r="U420" i="1" s="1"/>
  <c r="V421" i="1"/>
  <c r="U421" i="1" s="1"/>
  <c r="V422" i="1"/>
  <c r="U422" i="1" s="1"/>
  <c r="V423" i="1"/>
  <c r="U423" i="1" s="1"/>
  <c r="V424" i="1"/>
  <c r="U424" i="1" s="1"/>
  <c r="V425" i="1"/>
  <c r="U425" i="1" s="1"/>
  <c r="V426" i="1"/>
  <c r="U426" i="1" s="1"/>
  <c r="V427" i="1"/>
  <c r="U427" i="1" s="1"/>
  <c r="V428" i="1"/>
  <c r="U428" i="1" s="1"/>
  <c r="V429" i="1"/>
  <c r="U429" i="1" s="1"/>
  <c r="V430" i="1"/>
  <c r="U430" i="1" s="1"/>
  <c r="V431" i="1"/>
  <c r="U431" i="1" s="1"/>
  <c r="V432" i="1"/>
  <c r="U432" i="1" s="1"/>
  <c r="V433" i="1"/>
  <c r="U433" i="1" s="1"/>
  <c r="V434" i="1"/>
  <c r="U434" i="1" s="1"/>
  <c r="V435" i="1"/>
  <c r="U435" i="1" s="1"/>
  <c r="V436" i="1"/>
  <c r="U436" i="1" s="1"/>
  <c r="V437" i="1"/>
  <c r="U437" i="1" s="1"/>
  <c r="V438" i="1"/>
  <c r="U438" i="1" s="1"/>
  <c r="V439" i="1"/>
  <c r="U439" i="1" s="1"/>
  <c r="V440" i="1"/>
  <c r="U440" i="1" s="1"/>
  <c r="V441" i="1"/>
  <c r="U441" i="1" s="1"/>
  <c r="V442" i="1"/>
  <c r="U442" i="1" s="1"/>
  <c r="V443" i="1"/>
  <c r="U443" i="1" s="1"/>
  <c r="V444" i="1"/>
  <c r="U444" i="1" s="1"/>
  <c r="V445" i="1"/>
  <c r="U445" i="1" s="1"/>
  <c r="V446" i="1"/>
  <c r="U446" i="1" s="1"/>
  <c r="V447" i="1"/>
  <c r="U447" i="1" s="1"/>
  <c r="V448" i="1"/>
  <c r="U448" i="1" s="1"/>
  <c r="V449" i="1"/>
  <c r="U449" i="1" s="1"/>
  <c r="V450" i="1"/>
  <c r="U450" i="1" s="1"/>
  <c r="V451" i="1"/>
  <c r="U451" i="1" s="1"/>
  <c r="V452" i="1"/>
  <c r="U452" i="1" s="1"/>
  <c r="V453" i="1"/>
  <c r="U453" i="1" s="1"/>
  <c r="V454" i="1"/>
  <c r="U454" i="1" s="1"/>
  <c r="V455" i="1"/>
  <c r="U455" i="1" s="1"/>
  <c r="V456" i="1"/>
  <c r="U456" i="1" s="1"/>
  <c r="V457" i="1"/>
  <c r="U457" i="1" s="1"/>
  <c r="V458" i="1"/>
  <c r="U458" i="1" s="1"/>
  <c r="V459" i="1"/>
  <c r="U459" i="1" s="1"/>
  <c r="V460" i="1"/>
  <c r="U460" i="1" s="1"/>
  <c r="V461" i="1"/>
  <c r="U461" i="1" s="1"/>
  <c r="V462" i="1"/>
  <c r="U462" i="1" s="1"/>
  <c r="V463" i="1"/>
  <c r="U463" i="1" s="1"/>
  <c r="V464" i="1"/>
  <c r="U464" i="1" s="1"/>
  <c r="V465" i="1"/>
  <c r="U465" i="1" s="1"/>
  <c r="V466" i="1"/>
  <c r="U466" i="1" s="1"/>
  <c r="V467" i="1"/>
  <c r="U467" i="1" s="1"/>
  <c r="V468" i="1"/>
  <c r="U468" i="1" s="1"/>
  <c r="V469" i="1"/>
  <c r="U469" i="1" s="1"/>
  <c r="V470" i="1"/>
  <c r="U470" i="1" s="1"/>
  <c r="V471" i="1"/>
  <c r="U471" i="1" s="1"/>
  <c r="V472" i="1"/>
  <c r="U472" i="1" s="1"/>
  <c r="V473" i="1"/>
  <c r="U473" i="1" s="1"/>
  <c r="V474" i="1"/>
  <c r="U474" i="1" s="1"/>
  <c r="V475" i="1"/>
  <c r="U475" i="1" s="1"/>
  <c r="V476" i="1"/>
  <c r="U476" i="1" s="1"/>
  <c r="V477" i="1"/>
  <c r="U477" i="1" s="1"/>
  <c r="V478" i="1"/>
  <c r="U478" i="1" s="1"/>
  <c r="V479" i="1"/>
  <c r="U479" i="1" s="1"/>
  <c r="V480" i="1"/>
  <c r="U480" i="1" s="1"/>
  <c r="V481" i="1"/>
  <c r="U481" i="1" s="1"/>
  <c r="V482" i="1"/>
  <c r="U482" i="1" s="1"/>
  <c r="V483" i="1"/>
  <c r="U483" i="1" s="1"/>
  <c r="V484" i="1"/>
  <c r="U484" i="1" s="1"/>
  <c r="V485" i="1"/>
  <c r="U485" i="1" s="1"/>
  <c r="V486" i="1"/>
  <c r="U486" i="1" s="1"/>
  <c r="V487" i="1"/>
  <c r="U487" i="1" s="1"/>
  <c r="V488" i="1"/>
  <c r="U488" i="1" s="1"/>
  <c r="V489" i="1"/>
  <c r="U489" i="1" s="1"/>
  <c r="V490" i="1"/>
  <c r="U490" i="1" s="1"/>
  <c r="V491" i="1"/>
  <c r="U491" i="1" s="1"/>
  <c r="V492" i="1"/>
  <c r="U492" i="1" s="1"/>
  <c r="V493" i="1"/>
  <c r="U493" i="1" s="1"/>
  <c r="V494" i="1"/>
  <c r="U494" i="1" s="1"/>
  <c r="V495" i="1"/>
  <c r="U495" i="1" s="1"/>
  <c r="V496" i="1"/>
  <c r="U496" i="1" s="1"/>
  <c r="V497" i="1"/>
  <c r="U497" i="1" s="1"/>
  <c r="V498" i="1"/>
  <c r="U498" i="1" s="1"/>
  <c r="V499" i="1"/>
  <c r="U499" i="1" s="1"/>
  <c r="V500" i="1"/>
  <c r="U500" i="1" s="1"/>
  <c r="V501" i="1"/>
  <c r="U501" i="1" s="1"/>
  <c r="V502" i="1"/>
  <c r="U502" i="1" s="1"/>
  <c r="V503" i="1"/>
  <c r="U503" i="1" s="1"/>
  <c r="V504" i="1"/>
  <c r="U504" i="1" s="1"/>
  <c r="V505" i="1"/>
  <c r="U505" i="1" s="1"/>
  <c r="V506" i="1"/>
  <c r="U506" i="1" s="1"/>
  <c r="V507" i="1"/>
  <c r="U507" i="1" s="1"/>
  <c r="V508" i="1"/>
  <c r="U508" i="1" s="1"/>
  <c r="V3" i="1"/>
  <c r="U3" i="1" s="1"/>
  <c r="V4" i="1"/>
  <c r="U4" i="1" s="1"/>
  <c r="V2" i="1"/>
  <c r="U2" i="1" s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3" i="1"/>
  <c r="S32" i="1"/>
  <c r="S31" i="1"/>
  <c r="S30" i="1"/>
  <c r="S28" i="1"/>
  <c r="S4" i="1"/>
  <c r="S3" i="1"/>
  <c r="S2" i="1"/>
  <c r="O4" i="8" l="1"/>
  <c r="AA5" i="8"/>
  <c r="AA4" i="8"/>
  <c r="AA8" i="8"/>
  <c r="AA7" i="8"/>
  <c r="AA3" i="8"/>
  <c r="AA6" i="8"/>
  <c r="CX5" i="1"/>
  <c r="CX4" i="1"/>
  <c r="CX3" i="1"/>
  <c r="CX2" i="1"/>
  <c r="M8" i="6"/>
  <c r="BI160" i="1"/>
  <c r="BE160" i="1" s="1"/>
  <c r="BR161" i="1" s="1"/>
  <c r="BJ122" i="1"/>
  <c r="BF122" i="1" s="1"/>
  <c r="BS123" i="1" s="1"/>
  <c r="BI202" i="1"/>
  <c r="BE202" i="1" s="1"/>
  <c r="BR203" i="1" s="1"/>
  <c r="BJ80" i="1"/>
  <c r="BF80" i="1" s="1"/>
  <c r="BS81" i="1" s="1"/>
  <c r="BI100" i="1"/>
  <c r="BE100" i="1" s="1"/>
  <c r="BR101" i="1" s="1"/>
  <c r="BJ60" i="1"/>
  <c r="BF60" i="1" s="1"/>
  <c r="BS61" i="1" s="1"/>
  <c r="BI60" i="1"/>
  <c r="BE60" i="1" s="1"/>
  <c r="BR61" i="1" s="1"/>
  <c r="BQ12" i="1"/>
  <c r="BQ16" i="1"/>
  <c r="BQ17" i="1" s="1"/>
  <c r="BI382" i="1"/>
  <c r="BE382" i="1" s="1"/>
  <c r="BR383" i="1" s="1"/>
  <c r="BJ451" i="1"/>
  <c r="BF451" i="1" s="1"/>
  <c r="BS452" i="1" s="1"/>
  <c r="BJ341" i="1"/>
  <c r="BF341" i="1" s="1"/>
  <c r="BS342" i="1" s="1"/>
  <c r="BI291" i="1"/>
  <c r="BE291" i="1" s="1"/>
  <c r="BR292" i="1" s="1"/>
  <c r="BI102" i="1"/>
  <c r="BE102" i="1" s="1"/>
  <c r="BI34" i="1"/>
  <c r="BE34" i="1" s="1"/>
  <c r="BJ422" i="1"/>
  <c r="BF422" i="1" s="1"/>
  <c r="BS423" i="1" s="1"/>
  <c r="BJ62" i="1"/>
  <c r="BF62" i="1" s="1"/>
  <c r="BS63" i="1" s="1"/>
  <c r="BQ14" i="1"/>
  <c r="BI381" i="1"/>
  <c r="BE381" i="1" s="1"/>
  <c r="BI281" i="1"/>
  <c r="BE281" i="1" s="1"/>
  <c r="BI200" i="1"/>
  <c r="BE200" i="1" s="1"/>
  <c r="BI92" i="1"/>
  <c r="BE92" i="1" s="1"/>
  <c r="BI32" i="1"/>
  <c r="BE32" i="1" s="1"/>
  <c r="BJ202" i="1"/>
  <c r="BF202" i="1" s="1"/>
  <c r="BS203" i="1" s="1"/>
  <c r="BJ112" i="1"/>
  <c r="BF112" i="1" s="1"/>
  <c r="BS113" i="1" s="1"/>
  <c r="BJ52" i="1"/>
  <c r="BF52" i="1" s="1"/>
  <c r="BS53" i="1" s="1"/>
  <c r="BQ19" i="1"/>
  <c r="BQ20" i="1" s="1"/>
  <c r="BI272" i="1"/>
  <c r="BE272" i="1" s="1"/>
  <c r="BI132" i="1"/>
  <c r="BE132" i="1" s="1"/>
  <c r="BI90" i="1"/>
  <c r="BE90" i="1" s="1"/>
  <c r="BI3" i="1"/>
  <c r="BI352" i="1"/>
  <c r="BE352" i="1" s="1"/>
  <c r="BI270" i="1"/>
  <c r="BE270" i="1" s="1"/>
  <c r="BI122" i="1"/>
  <c r="BE122" i="1" s="1"/>
  <c r="BI22" i="1"/>
  <c r="BE22" i="1" s="1"/>
  <c r="BJ301" i="1"/>
  <c r="BF301" i="1" s="1"/>
  <c r="BS302" i="1" s="1"/>
  <c r="BJ200" i="1"/>
  <c r="BF200" i="1" s="1"/>
  <c r="BS201" i="1" s="1"/>
  <c r="BJ102" i="1"/>
  <c r="BF102" i="1" s="1"/>
  <c r="BS103" i="1" s="1"/>
  <c r="BQ22" i="1"/>
  <c r="BI351" i="1"/>
  <c r="BE351" i="1" s="1"/>
  <c r="BI82" i="1"/>
  <c r="BE82" i="1" s="1"/>
  <c r="BJ282" i="1"/>
  <c r="BF282" i="1" s="1"/>
  <c r="BS283" i="1" s="1"/>
  <c r="BJ92" i="1"/>
  <c r="BF92" i="1" s="1"/>
  <c r="BS93" i="1" s="1"/>
  <c r="BJ22" i="1"/>
  <c r="BF22" i="1" s="1"/>
  <c r="BS23" i="1" s="1"/>
  <c r="BQ24" i="1"/>
  <c r="BI422" i="1"/>
  <c r="BE422" i="1" s="1"/>
  <c r="BI250" i="1"/>
  <c r="BE250" i="1" s="1"/>
  <c r="BI180" i="1"/>
  <c r="BE180" i="1" s="1"/>
  <c r="BI112" i="1"/>
  <c r="BE112" i="1" s="1"/>
  <c r="BI72" i="1"/>
  <c r="BE72" i="1" s="1"/>
  <c r="BI12" i="1"/>
  <c r="BE12" i="1" s="1"/>
  <c r="BJ190" i="1"/>
  <c r="BF190" i="1" s="1"/>
  <c r="BS191" i="1" s="1"/>
  <c r="BJ12" i="1"/>
  <c r="BF12" i="1" s="1"/>
  <c r="BS13" i="1" s="1"/>
  <c r="BQ26" i="1"/>
  <c r="BQ27" i="1" s="1"/>
  <c r="BI492" i="1"/>
  <c r="BE492" i="1" s="1"/>
  <c r="BI70" i="1"/>
  <c r="BE70" i="1" s="1"/>
  <c r="BJ481" i="1"/>
  <c r="BF481" i="1" s="1"/>
  <c r="BS482" i="1" s="1"/>
  <c r="BJ270" i="1"/>
  <c r="BF270" i="1" s="1"/>
  <c r="BS271" i="1" s="1"/>
  <c r="BJ90" i="1"/>
  <c r="BF90" i="1" s="1"/>
  <c r="BS91" i="1" s="1"/>
  <c r="BI491" i="1"/>
  <c r="BE491" i="1" s="1"/>
  <c r="BI170" i="1"/>
  <c r="BE170" i="1" s="1"/>
  <c r="BI62" i="1"/>
  <c r="BE62" i="1" s="1"/>
  <c r="BJ452" i="1"/>
  <c r="BF452" i="1" s="1"/>
  <c r="BS453" i="1" s="1"/>
  <c r="BJ260" i="1"/>
  <c r="BF260" i="1" s="1"/>
  <c r="BS261" i="1" s="1"/>
  <c r="BJ170" i="1"/>
  <c r="BF170" i="1" s="1"/>
  <c r="BS171" i="1" s="1"/>
  <c r="BJ82" i="1"/>
  <c r="BF82" i="1" s="1"/>
  <c r="BS83" i="1" s="1"/>
  <c r="BQ10" i="1"/>
  <c r="BD500" i="1"/>
  <c r="BJ500" i="1"/>
  <c r="BI500" i="1"/>
  <c r="BD490" i="1"/>
  <c r="BJ490" i="1"/>
  <c r="BD470" i="1"/>
  <c r="BJ470" i="1"/>
  <c r="BD460" i="1"/>
  <c r="BJ460" i="1"/>
  <c r="BD450" i="1"/>
  <c r="BI450" i="1"/>
  <c r="BD430" i="1"/>
  <c r="BJ430" i="1"/>
  <c r="BD420" i="1"/>
  <c r="BJ420" i="1"/>
  <c r="BD410" i="1"/>
  <c r="BJ410" i="1"/>
  <c r="BD400" i="1"/>
  <c r="BI400" i="1"/>
  <c r="BD390" i="1"/>
  <c r="BJ390" i="1"/>
  <c r="BD360" i="1"/>
  <c r="BJ360" i="1"/>
  <c r="BD350" i="1"/>
  <c r="BI350" i="1"/>
  <c r="BJ350" i="1"/>
  <c r="BD330" i="1"/>
  <c r="BJ330" i="1"/>
  <c r="BD320" i="1"/>
  <c r="BJ320" i="1"/>
  <c r="BD310" i="1"/>
  <c r="BJ310" i="1"/>
  <c r="BD300" i="1"/>
  <c r="BI300" i="1"/>
  <c r="BD290" i="1"/>
  <c r="BJ290" i="1"/>
  <c r="BI290" i="1"/>
  <c r="BD280" i="1"/>
  <c r="BJ280" i="1"/>
  <c r="BI479" i="1"/>
  <c r="BE479" i="1" s="1"/>
  <c r="BI369" i="1"/>
  <c r="BE369" i="1" s="1"/>
  <c r="BI339" i="1"/>
  <c r="BE339" i="1" s="1"/>
  <c r="BI320" i="1"/>
  <c r="BI280" i="1"/>
  <c r="BI256" i="1"/>
  <c r="BE256" i="1" s="1"/>
  <c r="BI145" i="1"/>
  <c r="BE145" i="1" s="1"/>
  <c r="BJ397" i="1"/>
  <c r="BF397" i="1" s="1"/>
  <c r="BS398" i="1" s="1"/>
  <c r="BJ370" i="1"/>
  <c r="BF370" i="1" s="1"/>
  <c r="BS371" i="1" s="1"/>
  <c r="BJ286" i="1"/>
  <c r="BF286" i="1" s="1"/>
  <c r="BS287" i="1" s="1"/>
  <c r="BD499" i="1"/>
  <c r="BJ499" i="1"/>
  <c r="BI499" i="1"/>
  <c r="BD489" i="1"/>
  <c r="BJ489" i="1"/>
  <c r="BD459" i="1"/>
  <c r="BJ459" i="1"/>
  <c r="BD449" i="1"/>
  <c r="BI449" i="1"/>
  <c r="BD429" i="1"/>
  <c r="BJ429" i="1"/>
  <c r="BD419" i="1"/>
  <c r="BJ419" i="1"/>
  <c r="BD409" i="1"/>
  <c r="BJ409" i="1"/>
  <c r="BD399" i="1"/>
  <c r="BJ399" i="1"/>
  <c r="BI399" i="1"/>
  <c r="BD389" i="1"/>
  <c r="BJ389" i="1"/>
  <c r="BD379" i="1"/>
  <c r="BJ379" i="1"/>
  <c r="BD359" i="1"/>
  <c r="BJ359" i="1"/>
  <c r="BD349" i="1"/>
  <c r="BI349" i="1"/>
  <c r="BJ349" i="1"/>
  <c r="BD319" i="1"/>
  <c r="BJ319" i="1"/>
  <c r="BD309" i="1"/>
  <c r="BJ309" i="1"/>
  <c r="BD299" i="1"/>
  <c r="BJ299" i="1"/>
  <c r="BI299" i="1"/>
  <c r="BD289" i="1"/>
  <c r="BI289" i="1"/>
  <c r="BD279" i="1"/>
  <c r="BJ279" i="1"/>
  <c r="BD259" i="1"/>
  <c r="BF259" i="1" s="1"/>
  <c r="BS260" i="1" s="1"/>
  <c r="BI259" i="1"/>
  <c r="BD249" i="1"/>
  <c r="BJ249" i="1"/>
  <c r="BI249" i="1"/>
  <c r="BD239" i="1"/>
  <c r="BJ239" i="1"/>
  <c r="BD229" i="1"/>
  <c r="BI229" i="1"/>
  <c r="BD219" i="1"/>
  <c r="BI219" i="1"/>
  <c r="BJ219" i="1"/>
  <c r="BD209" i="1"/>
  <c r="BJ209" i="1"/>
  <c r="BI209" i="1"/>
  <c r="BD199" i="1"/>
  <c r="BJ199" i="1"/>
  <c r="BD179" i="1"/>
  <c r="BJ179" i="1"/>
  <c r="BI179" i="1"/>
  <c r="BD149" i="1"/>
  <c r="BI149" i="1"/>
  <c r="BJ149" i="1"/>
  <c r="BD139" i="1"/>
  <c r="BJ139" i="1"/>
  <c r="BD129" i="1"/>
  <c r="BI129" i="1"/>
  <c r="BJ129" i="1"/>
  <c r="BD119" i="1"/>
  <c r="BI119" i="1"/>
  <c r="BJ119" i="1"/>
  <c r="BD109" i="1"/>
  <c r="BJ109" i="1"/>
  <c r="BF109" i="1" s="1"/>
  <c r="BS110" i="1" s="1"/>
  <c r="BI109" i="1"/>
  <c r="BD99" i="1"/>
  <c r="BJ99" i="1"/>
  <c r="BD89" i="1"/>
  <c r="BJ89" i="1"/>
  <c r="BD79" i="1"/>
  <c r="BI79" i="1"/>
  <c r="BJ79" i="1"/>
  <c r="BD69" i="1"/>
  <c r="BJ69" i="1"/>
  <c r="BF69" i="1" s="1"/>
  <c r="BS70" i="1" s="1"/>
  <c r="BI69" i="1"/>
  <c r="BD59" i="1"/>
  <c r="BJ59" i="1"/>
  <c r="BD49" i="1"/>
  <c r="BJ49" i="1"/>
  <c r="BD39" i="1"/>
  <c r="BJ39" i="1"/>
  <c r="BI39" i="1"/>
  <c r="BD29" i="1"/>
  <c r="BI29" i="1"/>
  <c r="BE29" i="1" s="1"/>
  <c r="BD19" i="1"/>
  <c r="BI19" i="1"/>
  <c r="BJ19" i="1"/>
  <c r="BD9" i="1"/>
  <c r="BJ9" i="1"/>
  <c r="BI478" i="1"/>
  <c r="BE478" i="1" s="1"/>
  <c r="BI460" i="1"/>
  <c r="BI430" i="1"/>
  <c r="BI368" i="1"/>
  <c r="BE368" i="1" s="1"/>
  <c r="BI319" i="1"/>
  <c r="BI297" i="1"/>
  <c r="BE297" i="1" s="1"/>
  <c r="BI279" i="1"/>
  <c r="BI228" i="1"/>
  <c r="BE228" i="1" s="1"/>
  <c r="BI59" i="1"/>
  <c r="BJ507" i="1"/>
  <c r="BF507" i="1" s="1"/>
  <c r="BS508" i="1" s="1"/>
  <c r="BJ480" i="1"/>
  <c r="BF480" i="1" s="1"/>
  <c r="BS481" i="1" s="1"/>
  <c r="BJ396" i="1"/>
  <c r="BF396" i="1" s="1"/>
  <c r="BS397" i="1" s="1"/>
  <c r="BJ369" i="1"/>
  <c r="BF369" i="1" s="1"/>
  <c r="BS370" i="1" s="1"/>
  <c r="BJ340" i="1"/>
  <c r="BF340" i="1" s="1"/>
  <c r="BS341" i="1" s="1"/>
  <c r="BJ258" i="1"/>
  <c r="BF258" i="1" s="1"/>
  <c r="BS259" i="1" s="1"/>
  <c r="BJ229" i="1"/>
  <c r="BJ48" i="1"/>
  <c r="BF48" i="1" s="1"/>
  <c r="BS49" i="1" s="1"/>
  <c r="BD498" i="1"/>
  <c r="BJ498" i="1"/>
  <c r="BD488" i="1"/>
  <c r="BJ488" i="1"/>
  <c r="BI488" i="1"/>
  <c r="BD458" i="1"/>
  <c r="BJ458" i="1"/>
  <c r="BD448" i="1"/>
  <c r="BJ448" i="1"/>
  <c r="BD438" i="1"/>
  <c r="BI438" i="1"/>
  <c r="BD428" i="1"/>
  <c r="BJ428" i="1"/>
  <c r="BD418" i="1"/>
  <c r="BJ418" i="1"/>
  <c r="BD398" i="1"/>
  <c r="BE398" i="1" s="1"/>
  <c r="BJ398" i="1"/>
  <c r="BD388" i="1"/>
  <c r="BJ388" i="1"/>
  <c r="BI388" i="1"/>
  <c r="BD378" i="1"/>
  <c r="BJ378" i="1"/>
  <c r="BD348" i="1"/>
  <c r="BJ348" i="1"/>
  <c r="BD338" i="1"/>
  <c r="BI338" i="1"/>
  <c r="BD318" i="1"/>
  <c r="BJ318" i="1"/>
  <c r="BF318" i="1" s="1"/>
  <c r="BS319" i="1" s="1"/>
  <c r="BD308" i="1"/>
  <c r="BJ308" i="1"/>
  <c r="BD298" i="1"/>
  <c r="BE298" i="1" s="1"/>
  <c r="BJ298" i="1"/>
  <c r="BD288" i="1"/>
  <c r="BJ288" i="1"/>
  <c r="BI288" i="1"/>
  <c r="BD278" i="1"/>
  <c r="BJ278" i="1"/>
  <c r="BI278" i="1"/>
  <c r="BD268" i="1"/>
  <c r="BJ268" i="1"/>
  <c r="BD248" i="1"/>
  <c r="BJ248" i="1"/>
  <c r="BI248" i="1"/>
  <c r="BD238" i="1"/>
  <c r="BJ238" i="1"/>
  <c r="BD218" i="1"/>
  <c r="BI218" i="1"/>
  <c r="BD208" i="1"/>
  <c r="BI208" i="1"/>
  <c r="BJ208" i="1"/>
  <c r="BD198" i="1"/>
  <c r="BJ198" i="1"/>
  <c r="BD188" i="1"/>
  <c r="BJ188" i="1"/>
  <c r="BD178" i="1"/>
  <c r="BJ178" i="1"/>
  <c r="BI178" i="1"/>
  <c r="BD168" i="1"/>
  <c r="BE168" i="1" s="1"/>
  <c r="BJ168" i="1"/>
  <c r="BD148" i="1"/>
  <c r="BI148" i="1"/>
  <c r="BJ148" i="1"/>
  <c r="BD138" i="1"/>
  <c r="BI138" i="1"/>
  <c r="BJ138" i="1"/>
  <c r="BD128" i="1"/>
  <c r="BJ128" i="1"/>
  <c r="BD118" i="1"/>
  <c r="BI118" i="1"/>
  <c r="BJ118" i="1"/>
  <c r="BD108" i="1"/>
  <c r="BI108" i="1"/>
  <c r="BD98" i="1"/>
  <c r="BJ98" i="1"/>
  <c r="BI98" i="1"/>
  <c r="BD88" i="1"/>
  <c r="BJ88" i="1"/>
  <c r="BD68" i="1"/>
  <c r="BJ68" i="1"/>
  <c r="BI68" i="1"/>
  <c r="BD58" i="1"/>
  <c r="BJ58" i="1"/>
  <c r="BD38" i="1"/>
  <c r="BI38" i="1"/>
  <c r="BJ38" i="1"/>
  <c r="BD28" i="1"/>
  <c r="BJ28" i="1"/>
  <c r="BI28" i="1"/>
  <c r="BD18" i="1"/>
  <c r="BI18" i="1"/>
  <c r="BJ18" i="1"/>
  <c r="BD8" i="1"/>
  <c r="BI8" i="1"/>
  <c r="BJ8" i="1"/>
  <c r="BI507" i="1"/>
  <c r="BE507" i="1" s="1"/>
  <c r="BI459" i="1"/>
  <c r="BI429" i="1"/>
  <c r="BE429" i="1" s="1"/>
  <c r="BI397" i="1"/>
  <c r="BE397" i="1" s="1"/>
  <c r="BI367" i="1"/>
  <c r="BE367" i="1" s="1"/>
  <c r="BI318" i="1"/>
  <c r="BI296" i="1"/>
  <c r="BE296" i="1" s="1"/>
  <c r="BI227" i="1"/>
  <c r="BE227" i="1" s="1"/>
  <c r="BI159" i="1"/>
  <c r="BE159" i="1" s="1"/>
  <c r="BI78" i="1"/>
  <c r="BE78" i="1" s="1"/>
  <c r="BI58" i="1"/>
  <c r="BJ506" i="1"/>
  <c r="BF506" i="1" s="1"/>
  <c r="BS507" i="1" s="1"/>
  <c r="BJ479" i="1"/>
  <c r="BF479" i="1" s="1"/>
  <c r="BS480" i="1" s="1"/>
  <c r="BJ450" i="1"/>
  <c r="BJ368" i="1"/>
  <c r="BF368" i="1" s="1"/>
  <c r="BS369" i="1" s="1"/>
  <c r="BJ339" i="1"/>
  <c r="BF339" i="1" s="1"/>
  <c r="BS340" i="1" s="1"/>
  <c r="BJ257" i="1"/>
  <c r="BF257" i="1" s="1"/>
  <c r="BS258" i="1" s="1"/>
  <c r="BJ228" i="1"/>
  <c r="BF228" i="1" s="1"/>
  <c r="BS229" i="1" s="1"/>
  <c r="BJ127" i="1"/>
  <c r="BF127" i="1" s="1"/>
  <c r="BS128" i="1" s="1"/>
  <c r="BJ46" i="1"/>
  <c r="BF46" i="1" s="1"/>
  <c r="BS47" i="1" s="1"/>
  <c r="BD497" i="1"/>
  <c r="BJ497" i="1"/>
  <c r="BD487" i="1"/>
  <c r="BJ487" i="1"/>
  <c r="BI487" i="1"/>
  <c r="BD477" i="1"/>
  <c r="BE477" i="1" s="1"/>
  <c r="BJ477" i="1"/>
  <c r="BD457" i="1"/>
  <c r="BJ457" i="1"/>
  <c r="BD447" i="1"/>
  <c r="BE447" i="1" s="1"/>
  <c r="BJ447" i="1"/>
  <c r="BD437" i="1"/>
  <c r="BI437" i="1"/>
  <c r="BD417" i="1"/>
  <c r="BE417" i="1" s="1"/>
  <c r="BJ417" i="1"/>
  <c r="BD387" i="1"/>
  <c r="BJ387" i="1"/>
  <c r="BI387" i="1"/>
  <c r="BD377" i="1"/>
  <c r="BJ377" i="1"/>
  <c r="BD347" i="1"/>
  <c r="BJ347" i="1"/>
  <c r="BD337" i="1"/>
  <c r="BI337" i="1"/>
  <c r="BE337" i="1" s="1"/>
  <c r="BJ337" i="1"/>
  <c r="BD327" i="1"/>
  <c r="BI327" i="1"/>
  <c r="BD317" i="1"/>
  <c r="BJ317" i="1"/>
  <c r="BD307" i="1"/>
  <c r="BJ307" i="1"/>
  <c r="BD287" i="1"/>
  <c r="BJ287" i="1"/>
  <c r="BI287" i="1"/>
  <c r="BD277" i="1"/>
  <c r="BJ277" i="1"/>
  <c r="BI277" i="1"/>
  <c r="BD267" i="1"/>
  <c r="BJ267" i="1"/>
  <c r="BD247" i="1"/>
  <c r="BI247" i="1"/>
  <c r="BD237" i="1"/>
  <c r="BJ237" i="1"/>
  <c r="BD217" i="1"/>
  <c r="BI217" i="1"/>
  <c r="BD207" i="1"/>
  <c r="BI207" i="1"/>
  <c r="BJ207" i="1"/>
  <c r="BD197" i="1"/>
  <c r="BI197" i="1"/>
  <c r="BJ197" i="1"/>
  <c r="BD187" i="1"/>
  <c r="BE187" i="1" s="1"/>
  <c r="BJ187" i="1"/>
  <c r="BD177" i="1"/>
  <c r="BJ177" i="1"/>
  <c r="BI177" i="1"/>
  <c r="BD167" i="1"/>
  <c r="BJ167" i="1"/>
  <c r="BI167" i="1"/>
  <c r="BD147" i="1"/>
  <c r="BJ147" i="1"/>
  <c r="BD137" i="1"/>
  <c r="BF137" i="1" s="1"/>
  <c r="BS138" i="1" s="1"/>
  <c r="BI137" i="1"/>
  <c r="BD117" i="1"/>
  <c r="BE117" i="1" s="1"/>
  <c r="BJ117" i="1"/>
  <c r="BD107" i="1"/>
  <c r="BI107" i="1"/>
  <c r="BJ107" i="1"/>
  <c r="BD97" i="1"/>
  <c r="BI97" i="1"/>
  <c r="BJ97" i="1"/>
  <c r="BD87" i="1"/>
  <c r="BJ87" i="1"/>
  <c r="BD77" i="1"/>
  <c r="BJ77" i="1"/>
  <c r="BD67" i="1"/>
  <c r="BJ67" i="1"/>
  <c r="BI67" i="1"/>
  <c r="BD57" i="1"/>
  <c r="BJ57" i="1"/>
  <c r="BI57" i="1"/>
  <c r="BD47" i="1"/>
  <c r="BJ47" i="1"/>
  <c r="BD37" i="1"/>
  <c r="BI37" i="1"/>
  <c r="BJ37" i="1"/>
  <c r="BD27" i="1"/>
  <c r="BI27" i="1"/>
  <c r="BJ27" i="1"/>
  <c r="BD17" i="1"/>
  <c r="BJ17" i="1"/>
  <c r="BD7" i="1"/>
  <c r="BI7" i="1"/>
  <c r="BJ7" i="1"/>
  <c r="BI506" i="1"/>
  <c r="BE506" i="1" s="1"/>
  <c r="BI490" i="1"/>
  <c r="BI458" i="1"/>
  <c r="BI428" i="1"/>
  <c r="BI410" i="1"/>
  <c r="BI396" i="1"/>
  <c r="BE396" i="1" s="1"/>
  <c r="BI380" i="1"/>
  <c r="BE380" i="1" s="1"/>
  <c r="BI348" i="1"/>
  <c r="BI317" i="1"/>
  <c r="BI158" i="1"/>
  <c r="BE158" i="1" s="1"/>
  <c r="BI139" i="1"/>
  <c r="BE139" i="1" s="1"/>
  <c r="BI77" i="1"/>
  <c r="BI49" i="1"/>
  <c r="BJ478" i="1"/>
  <c r="BF478" i="1" s="1"/>
  <c r="BS479" i="1" s="1"/>
  <c r="BJ449" i="1"/>
  <c r="BJ367" i="1"/>
  <c r="BF367" i="1" s="1"/>
  <c r="BS368" i="1" s="1"/>
  <c r="BJ338" i="1"/>
  <c r="BJ256" i="1"/>
  <c r="BF256" i="1" s="1"/>
  <c r="BS257" i="1" s="1"/>
  <c r="BJ227" i="1"/>
  <c r="BF227" i="1" s="1"/>
  <c r="BS228" i="1" s="1"/>
  <c r="BJ169" i="1"/>
  <c r="BF169" i="1" s="1"/>
  <c r="BS170" i="1" s="1"/>
  <c r="BJ126" i="1"/>
  <c r="BF126" i="1" s="1"/>
  <c r="BS127" i="1" s="1"/>
  <c r="BD486" i="1"/>
  <c r="BJ486" i="1"/>
  <c r="BD476" i="1"/>
  <c r="BJ476" i="1"/>
  <c r="BI476" i="1"/>
  <c r="BD466" i="1"/>
  <c r="BJ466" i="1"/>
  <c r="BD446" i="1"/>
  <c r="BE446" i="1" s="1"/>
  <c r="BJ446" i="1"/>
  <c r="BD426" i="1"/>
  <c r="BF426" i="1" s="1"/>
  <c r="BS427" i="1" s="1"/>
  <c r="BI426" i="1"/>
  <c r="BD416" i="1"/>
  <c r="BE416" i="1" s="1"/>
  <c r="BJ416" i="1"/>
  <c r="BD406" i="1"/>
  <c r="BJ406" i="1"/>
  <c r="BD386" i="1"/>
  <c r="BJ386" i="1"/>
  <c r="BD376" i="1"/>
  <c r="BJ376" i="1"/>
  <c r="BI376" i="1"/>
  <c r="BD366" i="1"/>
  <c r="BE366" i="1" s="1"/>
  <c r="BJ366" i="1"/>
  <c r="BD346" i="1"/>
  <c r="BJ346" i="1"/>
  <c r="BD336" i="1"/>
  <c r="BE336" i="1" s="1"/>
  <c r="BJ336" i="1"/>
  <c r="BD326" i="1"/>
  <c r="BI326" i="1"/>
  <c r="BD316" i="1"/>
  <c r="BI316" i="1"/>
  <c r="BD306" i="1"/>
  <c r="BJ306" i="1"/>
  <c r="BD276" i="1"/>
  <c r="BJ276" i="1"/>
  <c r="BI276" i="1"/>
  <c r="BD266" i="1"/>
  <c r="BJ266" i="1"/>
  <c r="BD246" i="1"/>
  <c r="BI246" i="1"/>
  <c r="BD236" i="1"/>
  <c r="BJ236" i="1"/>
  <c r="BI236" i="1"/>
  <c r="BD226" i="1"/>
  <c r="BE226" i="1" s="1"/>
  <c r="BJ226" i="1"/>
  <c r="BD206" i="1"/>
  <c r="BJ206" i="1"/>
  <c r="BI206" i="1"/>
  <c r="BD196" i="1"/>
  <c r="BI196" i="1"/>
  <c r="BJ196" i="1"/>
  <c r="BD186" i="1"/>
  <c r="BI186" i="1"/>
  <c r="BD176" i="1"/>
  <c r="BJ176" i="1"/>
  <c r="BD166" i="1"/>
  <c r="BJ166" i="1"/>
  <c r="BI166" i="1"/>
  <c r="BD156" i="1"/>
  <c r="BJ156" i="1"/>
  <c r="BD146" i="1"/>
  <c r="BJ146" i="1"/>
  <c r="BD136" i="1"/>
  <c r="BI136" i="1"/>
  <c r="BJ136" i="1"/>
  <c r="BD116" i="1"/>
  <c r="BE116" i="1" s="1"/>
  <c r="BJ116" i="1"/>
  <c r="BD106" i="1"/>
  <c r="BJ106" i="1"/>
  <c r="BI106" i="1"/>
  <c r="BD96" i="1"/>
  <c r="BF96" i="1" s="1"/>
  <c r="BS97" i="1" s="1"/>
  <c r="BI96" i="1"/>
  <c r="BD86" i="1"/>
  <c r="BI86" i="1"/>
  <c r="BJ86" i="1"/>
  <c r="BD76" i="1"/>
  <c r="BJ76" i="1"/>
  <c r="BD66" i="1"/>
  <c r="BJ66" i="1"/>
  <c r="BI66" i="1"/>
  <c r="BD56" i="1"/>
  <c r="BJ56" i="1"/>
  <c r="BI56" i="1"/>
  <c r="BD36" i="1"/>
  <c r="BJ36" i="1"/>
  <c r="BD26" i="1"/>
  <c r="BI26" i="1"/>
  <c r="BJ26" i="1"/>
  <c r="BD6" i="1"/>
  <c r="BE6" i="1" s="1"/>
  <c r="BJ6" i="1"/>
  <c r="BI489" i="1"/>
  <c r="BI457" i="1"/>
  <c r="BI427" i="1"/>
  <c r="BE427" i="1" s="1"/>
  <c r="BI409" i="1"/>
  <c r="BI379" i="1"/>
  <c r="BI347" i="1"/>
  <c r="BI310" i="1"/>
  <c r="BI269" i="1"/>
  <c r="BE269" i="1" s="1"/>
  <c r="BI245" i="1"/>
  <c r="BE245" i="1" s="1"/>
  <c r="BI157" i="1"/>
  <c r="BE157" i="1" s="1"/>
  <c r="BI99" i="1"/>
  <c r="BI76" i="1"/>
  <c r="BI48" i="1"/>
  <c r="BE48" i="1" s="1"/>
  <c r="BJ496" i="1"/>
  <c r="BF496" i="1" s="1"/>
  <c r="BS497" i="1" s="1"/>
  <c r="BJ469" i="1"/>
  <c r="BF469" i="1" s="1"/>
  <c r="BS470" i="1" s="1"/>
  <c r="BJ440" i="1"/>
  <c r="BF440" i="1" s="1"/>
  <c r="BS441" i="1" s="1"/>
  <c r="BJ358" i="1"/>
  <c r="BF358" i="1" s="1"/>
  <c r="BS359" i="1" s="1"/>
  <c r="BJ329" i="1"/>
  <c r="BF329" i="1" s="1"/>
  <c r="BS330" i="1" s="1"/>
  <c r="BJ247" i="1"/>
  <c r="BJ218" i="1"/>
  <c r="BJ159" i="1"/>
  <c r="BF159" i="1" s="1"/>
  <c r="BS160" i="1" s="1"/>
  <c r="BJ34" i="1"/>
  <c r="BF34" i="1" s="1"/>
  <c r="BS35" i="1" s="1"/>
  <c r="BD475" i="1"/>
  <c r="BI475" i="1"/>
  <c r="BJ475" i="1"/>
  <c r="BD465" i="1"/>
  <c r="BJ465" i="1"/>
  <c r="BI465" i="1"/>
  <c r="BD455" i="1"/>
  <c r="BJ455" i="1"/>
  <c r="BF455" i="1" s="1"/>
  <c r="BS456" i="1" s="1"/>
  <c r="BI455" i="1"/>
  <c r="BD445" i="1"/>
  <c r="BI445" i="1"/>
  <c r="BJ445" i="1"/>
  <c r="BD435" i="1"/>
  <c r="BI435" i="1"/>
  <c r="BJ435" i="1"/>
  <c r="BD425" i="1"/>
  <c r="BF425" i="1" s="1"/>
  <c r="BS426" i="1" s="1"/>
  <c r="BI425" i="1"/>
  <c r="BD415" i="1"/>
  <c r="BI415" i="1"/>
  <c r="BJ415" i="1"/>
  <c r="BD405" i="1"/>
  <c r="BI405" i="1"/>
  <c r="BJ405" i="1"/>
  <c r="BD395" i="1"/>
  <c r="BF395" i="1" s="1"/>
  <c r="BS396" i="1" s="1"/>
  <c r="BI395" i="1"/>
  <c r="BD385" i="1"/>
  <c r="BF385" i="1" s="1"/>
  <c r="BS386" i="1" s="1"/>
  <c r="BI385" i="1"/>
  <c r="BD375" i="1"/>
  <c r="BI375" i="1"/>
  <c r="BJ375" i="1"/>
  <c r="BD365" i="1"/>
  <c r="BJ365" i="1"/>
  <c r="BI365" i="1"/>
  <c r="BD355" i="1"/>
  <c r="BJ355" i="1"/>
  <c r="BI355" i="1"/>
  <c r="BD345" i="1"/>
  <c r="BI345" i="1"/>
  <c r="BD335" i="1"/>
  <c r="BI335" i="1"/>
  <c r="BJ335" i="1"/>
  <c r="BD325" i="1"/>
  <c r="BI325" i="1"/>
  <c r="BD315" i="1"/>
  <c r="BF315" i="1" s="1"/>
  <c r="BS316" i="1" s="1"/>
  <c r="BI315" i="1"/>
  <c r="BD305" i="1"/>
  <c r="BI305" i="1"/>
  <c r="BJ305" i="1"/>
  <c r="BD295" i="1"/>
  <c r="BI295" i="1"/>
  <c r="BJ295" i="1"/>
  <c r="BD285" i="1"/>
  <c r="BF285" i="1" s="1"/>
  <c r="BS286" i="1" s="1"/>
  <c r="BI285" i="1"/>
  <c r="BD275" i="1"/>
  <c r="BI275" i="1"/>
  <c r="BJ275" i="1"/>
  <c r="BD265" i="1"/>
  <c r="BJ265" i="1"/>
  <c r="BI265" i="1"/>
  <c r="BD255" i="1"/>
  <c r="BE255" i="1" s="1"/>
  <c r="BJ255" i="1"/>
  <c r="BD235" i="1"/>
  <c r="BJ235" i="1"/>
  <c r="BI235" i="1"/>
  <c r="BD225" i="1"/>
  <c r="BE225" i="1" s="1"/>
  <c r="BJ225" i="1"/>
  <c r="BD205" i="1"/>
  <c r="BI205" i="1"/>
  <c r="BE205" i="1" s="1"/>
  <c r="BD195" i="1"/>
  <c r="BJ195" i="1"/>
  <c r="BD185" i="1"/>
  <c r="BI185" i="1"/>
  <c r="BD175" i="1"/>
  <c r="BI175" i="1"/>
  <c r="BD165" i="1"/>
  <c r="BJ165" i="1"/>
  <c r="BI165" i="1"/>
  <c r="BD155" i="1"/>
  <c r="BJ155" i="1"/>
  <c r="BD135" i="1"/>
  <c r="BI135" i="1"/>
  <c r="BJ135" i="1"/>
  <c r="BD125" i="1"/>
  <c r="BF125" i="1" s="1"/>
  <c r="BS126" i="1" s="1"/>
  <c r="BI125" i="1"/>
  <c r="BD115" i="1"/>
  <c r="BE115" i="1" s="1"/>
  <c r="BJ115" i="1"/>
  <c r="BD105" i="1"/>
  <c r="BJ105" i="1"/>
  <c r="BF105" i="1" s="1"/>
  <c r="BS106" i="1" s="1"/>
  <c r="BD95" i="1"/>
  <c r="BJ95" i="1"/>
  <c r="BI95" i="1"/>
  <c r="BD85" i="1"/>
  <c r="BI85" i="1"/>
  <c r="BJ85" i="1"/>
  <c r="BD75" i="1"/>
  <c r="BI75" i="1"/>
  <c r="BJ75" i="1"/>
  <c r="BD65" i="1"/>
  <c r="BJ65" i="1"/>
  <c r="BD55" i="1"/>
  <c r="BJ55" i="1"/>
  <c r="BI55" i="1"/>
  <c r="BD45" i="1"/>
  <c r="BJ45" i="1"/>
  <c r="BD35" i="1"/>
  <c r="BJ35" i="1"/>
  <c r="BD25" i="1"/>
  <c r="BI25" i="1"/>
  <c r="BE25" i="1" s="1"/>
  <c r="BJ25" i="1"/>
  <c r="BD15" i="1"/>
  <c r="BI15" i="1"/>
  <c r="BJ15" i="1"/>
  <c r="BD5" i="1"/>
  <c r="BI5" i="1"/>
  <c r="BJ5" i="1"/>
  <c r="BI486" i="1"/>
  <c r="BI470" i="1"/>
  <c r="BI456" i="1"/>
  <c r="BE456" i="1" s="1"/>
  <c r="BI440" i="1"/>
  <c r="BE440" i="1" s="1"/>
  <c r="BI408" i="1"/>
  <c r="BE408" i="1" s="1"/>
  <c r="BI378" i="1"/>
  <c r="BI360" i="1"/>
  <c r="BI346" i="1"/>
  <c r="BI330" i="1"/>
  <c r="BI309" i="1"/>
  <c r="BE309" i="1" s="1"/>
  <c r="BI268" i="1"/>
  <c r="BI199" i="1"/>
  <c r="BI176" i="1"/>
  <c r="BI156" i="1"/>
  <c r="BE156" i="1" s="1"/>
  <c r="BI47" i="1"/>
  <c r="BJ468" i="1"/>
  <c r="BF468" i="1" s="1"/>
  <c r="BS469" i="1" s="1"/>
  <c r="BJ439" i="1"/>
  <c r="BF439" i="1" s="1"/>
  <c r="BS440" i="1" s="1"/>
  <c r="BJ357" i="1"/>
  <c r="BF357" i="1" s="1"/>
  <c r="BS358" i="1" s="1"/>
  <c r="BJ328" i="1"/>
  <c r="BF328" i="1" s="1"/>
  <c r="BS329" i="1" s="1"/>
  <c r="BJ272" i="1"/>
  <c r="BF272" i="1" s="1"/>
  <c r="BS273" i="1" s="1"/>
  <c r="BJ246" i="1"/>
  <c r="BJ217" i="1"/>
  <c r="BJ158" i="1"/>
  <c r="BF158" i="1" s="1"/>
  <c r="BS159" i="1" s="1"/>
  <c r="BD505" i="1"/>
  <c r="BF505" i="1" s="1"/>
  <c r="BS506" i="1" s="1"/>
  <c r="BI505" i="1"/>
  <c r="BD504" i="1"/>
  <c r="BI504" i="1"/>
  <c r="BJ504" i="1"/>
  <c r="BD494" i="1"/>
  <c r="BI494" i="1"/>
  <c r="BD484" i="1"/>
  <c r="BI484" i="1"/>
  <c r="BJ484" i="1"/>
  <c r="BD474" i="1"/>
  <c r="BI474" i="1"/>
  <c r="BJ474" i="1"/>
  <c r="BD464" i="1"/>
  <c r="BI464" i="1"/>
  <c r="BD454" i="1"/>
  <c r="BJ454" i="1"/>
  <c r="BI454" i="1"/>
  <c r="BD444" i="1"/>
  <c r="BI444" i="1"/>
  <c r="BJ444" i="1"/>
  <c r="BD434" i="1"/>
  <c r="BI434" i="1"/>
  <c r="BJ434" i="1"/>
  <c r="BD424" i="1"/>
  <c r="BF424" i="1" s="1"/>
  <c r="BS425" i="1" s="1"/>
  <c r="BI424" i="1"/>
  <c r="BD414" i="1"/>
  <c r="BF414" i="1" s="1"/>
  <c r="BS415" i="1" s="1"/>
  <c r="BI414" i="1"/>
  <c r="BD404" i="1"/>
  <c r="BI404" i="1"/>
  <c r="BE404" i="1" s="1"/>
  <c r="BJ404" i="1"/>
  <c r="BD394" i="1"/>
  <c r="BF394" i="1" s="1"/>
  <c r="BS395" i="1" s="1"/>
  <c r="BI394" i="1"/>
  <c r="BD384" i="1"/>
  <c r="BF384" i="1" s="1"/>
  <c r="BS385" i="1" s="1"/>
  <c r="BI384" i="1"/>
  <c r="BD374" i="1"/>
  <c r="BI374" i="1"/>
  <c r="BJ374" i="1"/>
  <c r="BD364" i="1"/>
  <c r="BI364" i="1"/>
  <c r="BE364" i="1" s="1"/>
  <c r="BJ364" i="1"/>
  <c r="BD354" i="1"/>
  <c r="BJ354" i="1"/>
  <c r="BI354" i="1"/>
  <c r="BD344" i="1"/>
  <c r="BI344" i="1"/>
  <c r="BJ344" i="1"/>
  <c r="BD334" i="1"/>
  <c r="BI334" i="1"/>
  <c r="BJ334" i="1"/>
  <c r="BD324" i="1"/>
  <c r="BI324" i="1"/>
  <c r="BJ324" i="1"/>
  <c r="BD314" i="1"/>
  <c r="BF314" i="1" s="1"/>
  <c r="BS315" i="1" s="1"/>
  <c r="BI314" i="1"/>
  <c r="BD304" i="1"/>
  <c r="BI304" i="1"/>
  <c r="BJ304" i="1"/>
  <c r="BD294" i="1"/>
  <c r="BI294" i="1"/>
  <c r="BE294" i="1" s="1"/>
  <c r="BJ294" i="1"/>
  <c r="BD284" i="1"/>
  <c r="BF284" i="1" s="1"/>
  <c r="BS285" i="1" s="1"/>
  <c r="BI284" i="1"/>
  <c r="BD274" i="1"/>
  <c r="BF274" i="1" s="1"/>
  <c r="BS275" i="1" s="1"/>
  <c r="BI274" i="1"/>
  <c r="BD264" i="1"/>
  <c r="BI264" i="1"/>
  <c r="BJ264" i="1"/>
  <c r="BD254" i="1"/>
  <c r="BE254" i="1" s="1"/>
  <c r="BJ254" i="1"/>
  <c r="BF254" i="1" s="1"/>
  <c r="BS255" i="1" s="1"/>
  <c r="BD244" i="1"/>
  <c r="BE244" i="1" s="1"/>
  <c r="BJ244" i="1"/>
  <c r="BD234" i="1"/>
  <c r="BI234" i="1"/>
  <c r="BD224" i="1"/>
  <c r="BE224" i="1" s="1"/>
  <c r="BJ224" i="1"/>
  <c r="BD204" i="1"/>
  <c r="BF204" i="1" s="1"/>
  <c r="BS205" i="1" s="1"/>
  <c r="BI204" i="1"/>
  <c r="BD194" i="1"/>
  <c r="BJ194" i="1"/>
  <c r="BF194" i="1" s="1"/>
  <c r="BS195" i="1" s="1"/>
  <c r="BI194" i="1"/>
  <c r="BD184" i="1"/>
  <c r="BE184" i="1" s="1"/>
  <c r="BJ184" i="1"/>
  <c r="BD174" i="1"/>
  <c r="BF174" i="1" s="1"/>
  <c r="BS175" i="1" s="1"/>
  <c r="BI174" i="1"/>
  <c r="BD164" i="1"/>
  <c r="BI164" i="1"/>
  <c r="BJ164" i="1"/>
  <c r="BD154" i="1"/>
  <c r="BJ154" i="1"/>
  <c r="BF154" i="1" s="1"/>
  <c r="BS155" i="1" s="1"/>
  <c r="BI154" i="1"/>
  <c r="BD144" i="1"/>
  <c r="BE144" i="1" s="1"/>
  <c r="BJ144" i="1"/>
  <c r="BD134" i="1"/>
  <c r="BE134" i="1" s="1"/>
  <c r="BJ134" i="1"/>
  <c r="BD124" i="1"/>
  <c r="BI124" i="1"/>
  <c r="BJ124" i="1"/>
  <c r="BD114" i="1"/>
  <c r="BE114" i="1" s="1"/>
  <c r="BJ114" i="1"/>
  <c r="BF114" i="1" s="1"/>
  <c r="BS115" i="1" s="1"/>
  <c r="BD104" i="1"/>
  <c r="BE104" i="1" s="1"/>
  <c r="BJ104" i="1"/>
  <c r="BD94" i="1"/>
  <c r="BI94" i="1"/>
  <c r="BJ94" i="1"/>
  <c r="BD84" i="1"/>
  <c r="BE84" i="1" s="1"/>
  <c r="BJ84" i="1"/>
  <c r="BD74" i="1"/>
  <c r="BI74" i="1"/>
  <c r="BJ74" i="1"/>
  <c r="BD64" i="1"/>
  <c r="BI64" i="1"/>
  <c r="BD54" i="1"/>
  <c r="BJ54" i="1"/>
  <c r="BI54" i="1"/>
  <c r="BD44" i="1"/>
  <c r="BJ44" i="1"/>
  <c r="BI44" i="1"/>
  <c r="BD24" i="1"/>
  <c r="BI24" i="1"/>
  <c r="BE24" i="1" s="1"/>
  <c r="BJ24" i="1"/>
  <c r="BD14" i="1"/>
  <c r="BI14" i="1"/>
  <c r="BI469" i="1"/>
  <c r="BE469" i="1" s="1"/>
  <c r="BI439" i="1"/>
  <c r="BE439" i="1" s="1"/>
  <c r="BI407" i="1"/>
  <c r="BE407" i="1" s="1"/>
  <c r="BI377" i="1"/>
  <c r="BI359" i="1"/>
  <c r="BI329" i="1"/>
  <c r="BE329" i="1" s="1"/>
  <c r="BI308" i="1"/>
  <c r="BE308" i="1" s="1"/>
  <c r="BI286" i="1"/>
  <c r="BE286" i="1" s="1"/>
  <c r="BI267" i="1"/>
  <c r="BI216" i="1"/>
  <c r="BE216" i="1" s="1"/>
  <c r="BI198" i="1"/>
  <c r="BI155" i="1"/>
  <c r="BI46" i="1"/>
  <c r="BE46" i="1" s="1"/>
  <c r="BI17" i="1"/>
  <c r="BJ494" i="1"/>
  <c r="BJ467" i="1"/>
  <c r="BF467" i="1" s="1"/>
  <c r="BS468" i="1" s="1"/>
  <c r="BJ438" i="1"/>
  <c r="BJ382" i="1"/>
  <c r="BF382" i="1" s="1"/>
  <c r="BS383" i="1" s="1"/>
  <c r="BJ356" i="1"/>
  <c r="BF356" i="1" s="1"/>
  <c r="BS357" i="1" s="1"/>
  <c r="BJ327" i="1"/>
  <c r="BJ300" i="1"/>
  <c r="BJ245" i="1"/>
  <c r="BF245" i="1" s="1"/>
  <c r="BS246" i="1" s="1"/>
  <c r="BJ216" i="1"/>
  <c r="BF216" i="1" s="1"/>
  <c r="BS217" i="1" s="1"/>
  <c r="BJ189" i="1"/>
  <c r="BF189" i="1" s="1"/>
  <c r="BS190" i="1" s="1"/>
  <c r="BJ157" i="1"/>
  <c r="BF157" i="1" s="1"/>
  <c r="BS158" i="1" s="1"/>
  <c r="BJ78" i="1"/>
  <c r="BF78" i="1" s="1"/>
  <c r="BS79" i="1" s="1"/>
  <c r="BJ29" i="1"/>
  <c r="BF29" i="1" s="1"/>
  <c r="BS30" i="1" s="1"/>
  <c r="BD485" i="1"/>
  <c r="BI485" i="1"/>
  <c r="BJ485" i="1"/>
  <c r="BD503" i="1"/>
  <c r="BE503" i="1" s="1"/>
  <c r="BJ503" i="1"/>
  <c r="BD493" i="1"/>
  <c r="BE493" i="1" s="1"/>
  <c r="BJ493" i="1"/>
  <c r="BD483" i="1"/>
  <c r="BE483" i="1" s="1"/>
  <c r="BJ483" i="1"/>
  <c r="BD473" i="1"/>
  <c r="BJ473" i="1"/>
  <c r="BI473" i="1"/>
  <c r="BD463" i="1"/>
  <c r="BE463" i="1" s="1"/>
  <c r="BJ463" i="1"/>
  <c r="BD453" i="1"/>
  <c r="BE453" i="1" s="1"/>
  <c r="BJ453" i="1"/>
  <c r="BD443" i="1"/>
  <c r="BE443" i="1" s="1"/>
  <c r="BJ443" i="1"/>
  <c r="BD433" i="1"/>
  <c r="BJ433" i="1"/>
  <c r="BD423" i="1"/>
  <c r="BJ423" i="1"/>
  <c r="BI423" i="1"/>
  <c r="BD413" i="1"/>
  <c r="BE413" i="1" s="1"/>
  <c r="BJ413" i="1"/>
  <c r="BD403" i="1"/>
  <c r="BJ403" i="1"/>
  <c r="BD393" i="1"/>
  <c r="BE393" i="1" s="1"/>
  <c r="BJ393" i="1"/>
  <c r="BD383" i="1"/>
  <c r="BE383" i="1" s="1"/>
  <c r="BJ383" i="1"/>
  <c r="BD373" i="1"/>
  <c r="BJ373" i="1"/>
  <c r="BI373" i="1"/>
  <c r="BD363" i="1"/>
  <c r="BE363" i="1" s="1"/>
  <c r="BJ363" i="1"/>
  <c r="BD353" i="1"/>
  <c r="BE353" i="1" s="1"/>
  <c r="BJ353" i="1"/>
  <c r="BD343" i="1"/>
  <c r="BE343" i="1" s="1"/>
  <c r="BJ343" i="1"/>
  <c r="BD333" i="1"/>
  <c r="BE333" i="1" s="1"/>
  <c r="BJ333" i="1"/>
  <c r="BD323" i="1"/>
  <c r="BJ323" i="1"/>
  <c r="BI323" i="1"/>
  <c r="BD313" i="1"/>
  <c r="BJ313" i="1"/>
  <c r="BI313" i="1"/>
  <c r="BD303" i="1"/>
  <c r="BJ303" i="1"/>
  <c r="BD293" i="1"/>
  <c r="BE293" i="1" s="1"/>
  <c r="BJ293" i="1"/>
  <c r="BD283" i="1"/>
  <c r="BJ283" i="1"/>
  <c r="BD273" i="1"/>
  <c r="BJ273" i="1"/>
  <c r="BI273" i="1"/>
  <c r="BD263" i="1"/>
  <c r="BJ263" i="1"/>
  <c r="BI263" i="1"/>
  <c r="BD253" i="1"/>
  <c r="BJ253" i="1"/>
  <c r="BI253" i="1"/>
  <c r="BD243" i="1"/>
  <c r="BE243" i="1" s="1"/>
  <c r="BJ243" i="1"/>
  <c r="BD233" i="1"/>
  <c r="BJ233" i="1"/>
  <c r="BI233" i="1"/>
  <c r="BD223" i="1"/>
  <c r="BJ223" i="1"/>
  <c r="BI223" i="1"/>
  <c r="BD213" i="1"/>
  <c r="BJ213" i="1"/>
  <c r="BD203" i="1"/>
  <c r="BE203" i="1" s="1"/>
  <c r="BJ203" i="1"/>
  <c r="BD193" i="1"/>
  <c r="BJ193" i="1"/>
  <c r="BI193" i="1"/>
  <c r="BD183" i="1"/>
  <c r="BE183" i="1" s="1"/>
  <c r="BJ183" i="1"/>
  <c r="BD173" i="1"/>
  <c r="BE173" i="1" s="1"/>
  <c r="BJ173" i="1"/>
  <c r="BD163" i="1"/>
  <c r="BJ163" i="1"/>
  <c r="BI163" i="1"/>
  <c r="BD153" i="1"/>
  <c r="BJ153" i="1"/>
  <c r="BI153" i="1"/>
  <c r="BD143" i="1"/>
  <c r="BE143" i="1" s="1"/>
  <c r="BJ143" i="1"/>
  <c r="BD133" i="1"/>
  <c r="BE133" i="1" s="1"/>
  <c r="BJ133" i="1"/>
  <c r="BD123" i="1"/>
  <c r="BJ123" i="1"/>
  <c r="BI123" i="1"/>
  <c r="BD113" i="1"/>
  <c r="BE113" i="1" s="1"/>
  <c r="BJ113" i="1"/>
  <c r="BD103" i="1"/>
  <c r="BE103" i="1" s="1"/>
  <c r="BJ103" i="1"/>
  <c r="BD93" i="1"/>
  <c r="BJ93" i="1"/>
  <c r="BI93" i="1"/>
  <c r="BD83" i="1"/>
  <c r="BJ83" i="1"/>
  <c r="BI83" i="1"/>
  <c r="BD73" i="1"/>
  <c r="BE73" i="1" s="1"/>
  <c r="BJ73" i="1"/>
  <c r="BD63" i="1"/>
  <c r="BJ63" i="1"/>
  <c r="BI63" i="1"/>
  <c r="BD53" i="1"/>
  <c r="BJ53" i="1"/>
  <c r="BI53" i="1"/>
  <c r="BD43" i="1"/>
  <c r="BJ43" i="1"/>
  <c r="BI43" i="1"/>
  <c r="BD33" i="1"/>
  <c r="BE33" i="1" s="1"/>
  <c r="BJ33" i="1"/>
  <c r="BD23" i="1"/>
  <c r="BE23" i="1" s="1"/>
  <c r="BJ23" i="1"/>
  <c r="BD13" i="1"/>
  <c r="BJ13" i="1"/>
  <c r="BI13" i="1"/>
  <c r="BI498" i="1"/>
  <c r="BI482" i="1"/>
  <c r="BE482" i="1" s="1"/>
  <c r="BI468" i="1"/>
  <c r="BE468" i="1" s="1"/>
  <c r="BI452" i="1"/>
  <c r="BE452" i="1" s="1"/>
  <c r="BI436" i="1"/>
  <c r="BE436" i="1" s="1"/>
  <c r="BI420" i="1"/>
  <c r="BI406" i="1"/>
  <c r="BI390" i="1"/>
  <c r="BI358" i="1"/>
  <c r="BE358" i="1" s="1"/>
  <c r="BI328" i="1"/>
  <c r="BE328" i="1" s="1"/>
  <c r="BI307" i="1"/>
  <c r="BI283" i="1"/>
  <c r="BI266" i="1"/>
  <c r="BI239" i="1"/>
  <c r="BI215" i="1"/>
  <c r="BE215" i="1" s="1"/>
  <c r="BI195" i="1"/>
  <c r="BI128" i="1"/>
  <c r="BI89" i="1"/>
  <c r="BI45" i="1"/>
  <c r="BI16" i="1"/>
  <c r="BE16" i="1" s="1"/>
  <c r="BJ492" i="1"/>
  <c r="BF492" i="1" s="1"/>
  <c r="BS493" i="1" s="1"/>
  <c r="BJ464" i="1"/>
  <c r="BJ437" i="1"/>
  <c r="BJ408" i="1"/>
  <c r="BF408" i="1" s="1"/>
  <c r="BS409" i="1" s="1"/>
  <c r="BJ381" i="1"/>
  <c r="BF381" i="1" s="1"/>
  <c r="BS382" i="1" s="1"/>
  <c r="BJ352" i="1"/>
  <c r="BF352" i="1" s="1"/>
  <c r="BS353" i="1" s="1"/>
  <c r="BJ326" i="1"/>
  <c r="BJ297" i="1"/>
  <c r="BF297" i="1" s="1"/>
  <c r="BS298" i="1" s="1"/>
  <c r="BJ215" i="1"/>
  <c r="BF215" i="1" s="1"/>
  <c r="BS216" i="1" s="1"/>
  <c r="BJ186" i="1"/>
  <c r="BJ64" i="1"/>
  <c r="BD495" i="1"/>
  <c r="BF495" i="1" s="1"/>
  <c r="BS496" i="1" s="1"/>
  <c r="BI495" i="1"/>
  <c r="BD502" i="1"/>
  <c r="BE502" i="1" s="1"/>
  <c r="BJ502" i="1"/>
  <c r="BD472" i="1"/>
  <c r="BE472" i="1" s="1"/>
  <c r="BJ472" i="1"/>
  <c r="BD462" i="1"/>
  <c r="BI462" i="1"/>
  <c r="BD442" i="1"/>
  <c r="BE442" i="1" s="1"/>
  <c r="BJ442" i="1"/>
  <c r="BD432" i="1"/>
  <c r="BJ432" i="1"/>
  <c r="BD412" i="1"/>
  <c r="BF412" i="1" s="1"/>
  <c r="BS413" i="1" s="1"/>
  <c r="BI412" i="1"/>
  <c r="BD402" i="1"/>
  <c r="BJ402" i="1"/>
  <c r="BD392" i="1"/>
  <c r="BE392" i="1" s="1"/>
  <c r="BJ392" i="1"/>
  <c r="BD372" i="1"/>
  <c r="BE372" i="1" s="1"/>
  <c r="BJ372" i="1"/>
  <c r="BD362" i="1"/>
  <c r="BI362" i="1"/>
  <c r="BJ362" i="1"/>
  <c r="BD342" i="1"/>
  <c r="BE342" i="1" s="1"/>
  <c r="BJ342" i="1"/>
  <c r="BD332" i="1"/>
  <c r="BE332" i="1" s="1"/>
  <c r="BJ332" i="1"/>
  <c r="BD322" i="1"/>
  <c r="BJ322" i="1"/>
  <c r="BD312" i="1"/>
  <c r="BF312" i="1" s="1"/>
  <c r="BS313" i="1" s="1"/>
  <c r="BI312" i="1"/>
  <c r="BD302" i="1"/>
  <c r="BF302" i="1" s="1"/>
  <c r="BS303" i="1" s="1"/>
  <c r="BI302" i="1"/>
  <c r="BD292" i="1"/>
  <c r="BE292" i="1" s="1"/>
  <c r="BJ292" i="1"/>
  <c r="BD262" i="1"/>
  <c r="BJ262" i="1"/>
  <c r="BI262" i="1"/>
  <c r="BD252" i="1"/>
  <c r="BI252" i="1"/>
  <c r="BJ252" i="1"/>
  <c r="BD242" i="1"/>
  <c r="BJ242" i="1"/>
  <c r="BI242" i="1"/>
  <c r="BD232" i="1"/>
  <c r="BE232" i="1" s="1"/>
  <c r="BJ232" i="1"/>
  <c r="BF232" i="1" s="1"/>
  <c r="BS233" i="1" s="1"/>
  <c r="BD222" i="1"/>
  <c r="BJ222" i="1"/>
  <c r="BI222" i="1"/>
  <c r="BD212" i="1"/>
  <c r="BE212" i="1" s="1"/>
  <c r="BJ212" i="1"/>
  <c r="BD192" i="1"/>
  <c r="BJ192" i="1"/>
  <c r="BI192" i="1"/>
  <c r="BD182" i="1"/>
  <c r="BE182" i="1" s="1"/>
  <c r="BJ182" i="1"/>
  <c r="BF182" i="1" s="1"/>
  <c r="BS183" i="1" s="1"/>
  <c r="BD172" i="1"/>
  <c r="BE172" i="1" s="1"/>
  <c r="BJ172" i="1"/>
  <c r="BD162" i="1"/>
  <c r="BI162" i="1"/>
  <c r="BJ162" i="1"/>
  <c r="BD152" i="1"/>
  <c r="BF152" i="1" s="1"/>
  <c r="BS153" i="1" s="1"/>
  <c r="BI152" i="1"/>
  <c r="BD142" i="1"/>
  <c r="BJ142" i="1"/>
  <c r="BI142" i="1"/>
  <c r="BI497" i="1"/>
  <c r="BI481" i="1"/>
  <c r="BE481" i="1" s="1"/>
  <c r="BI467" i="1"/>
  <c r="BE467" i="1" s="1"/>
  <c r="BI451" i="1"/>
  <c r="BE451" i="1" s="1"/>
  <c r="BI433" i="1"/>
  <c r="BI419" i="1"/>
  <c r="BE419" i="1" s="1"/>
  <c r="BI403" i="1"/>
  <c r="BI389" i="1"/>
  <c r="BI371" i="1"/>
  <c r="BE371" i="1" s="1"/>
  <c r="BI357" i="1"/>
  <c r="BE357" i="1" s="1"/>
  <c r="BI341" i="1"/>
  <c r="BE341" i="1" s="1"/>
  <c r="BI322" i="1"/>
  <c r="BE322" i="1" s="1"/>
  <c r="BI306" i="1"/>
  <c r="BI282" i="1"/>
  <c r="BE282" i="1" s="1"/>
  <c r="BI258" i="1"/>
  <c r="BE258" i="1" s="1"/>
  <c r="BI238" i="1"/>
  <c r="BE238" i="1" s="1"/>
  <c r="BI214" i="1"/>
  <c r="BE214" i="1" s="1"/>
  <c r="BI189" i="1"/>
  <c r="BE189" i="1" s="1"/>
  <c r="BI147" i="1"/>
  <c r="BI127" i="1"/>
  <c r="BE127" i="1" s="1"/>
  <c r="BI88" i="1"/>
  <c r="BI65" i="1"/>
  <c r="BI36" i="1"/>
  <c r="BJ491" i="1"/>
  <c r="BF491" i="1" s="1"/>
  <c r="BS492" i="1" s="1"/>
  <c r="BJ462" i="1"/>
  <c r="BJ436" i="1"/>
  <c r="BF436" i="1" s="1"/>
  <c r="BS437" i="1" s="1"/>
  <c r="BJ407" i="1"/>
  <c r="BF407" i="1" s="1"/>
  <c r="BS408" i="1" s="1"/>
  <c r="BJ380" i="1"/>
  <c r="BF380" i="1" s="1"/>
  <c r="BS381" i="1" s="1"/>
  <c r="BJ351" i="1"/>
  <c r="BF351" i="1" s="1"/>
  <c r="BS352" i="1" s="1"/>
  <c r="BJ325" i="1"/>
  <c r="BJ296" i="1"/>
  <c r="BF296" i="1" s="1"/>
  <c r="BS297" i="1" s="1"/>
  <c r="BJ269" i="1"/>
  <c r="BF269" i="1" s="1"/>
  <c r="BS270" i="1" s="1"/>
  <c r="BJ214" i="1"/>
  <c r="BF214" i="1" s="1"/>
  <c r="BS215" i="1" s="1"/>
  <c r="BJ185" i="1"/>
  <c r="BJ145" i="1"/>
  <c r="BF145" i="1" s="1"/>
  <c r="BS146" i="1" s="1"/>
  <c r="BJ108" i="1"/>
  <c r="BJ16" i="1"/>
  <c r="BF16" i="1" s="1"/>
  <c r="BS17" i="1" s="1"/>
  <c r="BD501" i="1"/>
  <c r="BE501" i="1" s="1"/>
  <c r="BJ501" i="1"/>
  <c r="BD471" i="1"/>
  <c r="BE471" i="1" s="1"/>
  <c r="BJ471" i="1"/>
  <c r="BD461" i="1"/>
  <c r="BI461" i="1"/>
  <c r="BJ461" i="1"/>
  <c r="BD441" i="1"/>
  <c r="BE441" i="1" s="1"/>
  <c r="BJ441" i="1"/>
  <c r="BD431" i="1"/>
  <c r="BE431" i="1" s="1"/>
  <c r="BJ431" i="1"/>
  <c r="BD421" i="1"/>
  <c r="BE421" i="1" s="1"/>
  <c r="BJ421" i="1"/>
  <c r="BD411" i="1"/>
  <c r="BF411" i="1" s="1"/>
  <c r="BS412" i="1" s="1"/>
  <c r="BI411" i="1"/>
  <c r="BD401" i="1"/>
  <c r="BE401" i="1" s="1"/>
  <c r="BJ401" i="1"/>
  <c r="BD391" i="1"/>
  <c r="BE391" i="1" s="1"/>
  <c r="BJ391" i="1"/>
  <c r="BD361" i="1"/>
  <c r="BI361" i="1"/>
  <c r="BJ361" i="1"/>
  <c r="BD331" i="1"/>
  <c r="BE331" i="1" s="1"/>
  <c r="BJ331" i="1"/>
  <c r="BD321" i="1"/>
  <c r="BJ321" i="1"/>
  <c r="BD311" i="1"/>
  <c r="BF311" i="1" s="1"/>
  <c r="BS312" i="1" s="1"/>
  <c r="BI311" i="1"/>
  <c r="BI4" i="1"/>
  <c r="BI496" i="1"/>
  <c r="BE496" i="1" s="1"/>
  <c r="BI480" i="1"/>
  <c r="BE480" i="1" s="1"/>
  <c r="BI466" i="1"/>
  <c r="BI448" i="1"/>
  <c r="BE448" i="1" s="1"/>
  <c r="BI432" i="1"/>
  <c r="BI418" i="1"/>
  <c r="BI402" i="1"/>
  <c r="BI386" i="1"/>
  <c r="BI370" i="1"/>
  <c r="BE370" i="1" s="1"/>
  <c r="BI356" i="1"/>
  <c r="BE356" i="1" s="1"/>
  <c r="BI340" i="1"/>
  <c r="BE340" i="1" s="1"/>
  <c r="BI321" i="1"/>
  <c r="BI303" i="1"/>
  <c r="BI257" i="1"/>
  <c r="BE257" i="1" s="1"/>
  <c r="BI237" i="1"/>
  <c r="BI213" i="1"/>
  <c r="BI188" i="1"/>
  <c r="BI169" i="1"/>
  <c r="BE169" i="1" s="1"/>
  <c r="BI146" i="1"/>
  <c r="BI126" i="1"/>
  <c r="BE126" i="1" s="1"/>
  <c r="BI105" i="1"/>
  <c r="BI87" i="1"/>
  <c r="BE87" i="1" s="1"/>
  <c r="BI35" i="1"/>
  <c r="BI9" i="1"/>
  <c r="BJ482" i="1"/>
  <c r="BF482" i="1" s="1"/>
  <c r="BS483" i="1" s="1"/>
  <c r="BJ456" i="1"/>
  <c r="BF456" i="1" s="1"/>
  <c r="BS457" i="1" s="1"/>
  <c r="BJ427" i="1"/>
  <c r="BF427" i="1" s="1"/>
  <c r="BS428" i="1" s="1"/>
  <c r="BJ400" i="1"/>
  <c r="BJ371" i="1"/>
  <c r="BF371" i="1" s="1"/>
  <c r="BS372" i="1" s="1"/>
  <c r="BJ345" i="1"/>
  <c r="BJ316" i="1"/>
  <c r="BJ289" i="1"/>
  <c r="BJ234" i="1"/>
  <c r="BJ205" i="1"/>
  <c r="BJ175" i="1"/>
  <c r="BJ14" i="1"/>
  <c r="BJ281" i="1"/>
  <c r="BF281" i="1" s="1"/>
  <c r="BS282" i="1" s="1"/>
  <c r="BJ70" i="1"/>
  <c r="BF70" i="1" s="1"/>
  <c r="BS71" i="1" s="1"/>
  <c r="BI301" i="1"/>
  <c r="BE301" i="1" s="1"/>
  <c r="BJ250" i="1"/>
  <c r="BF250" i="1" s="1"/>
  <c r="BS251" i="1" s="1"/>
  <c r="BJ180" i="1"/>
  <c r="BF180" i="1" s="1"/>
  <c r="BS181" i="1" s="1"/>
  <c r="BD271" i="1"/>
  <c r="BF271" i="1" s="1"/>
  <c r="BS272" i="1" s="1"/>
  <c r="BI271" i="1"/>
  <c r="BD261" i="1"/>
  <c r="BI261" i="1"/>
  <c r="BD251" i="1"/>
  <c r="BF251" i="1" s="1"/>
  <c r="BS252" i="1" s="1"/>
  <c r="BI251" i="1"/>
  <c r="BD241" i="1"/>
  <c r="BF241" i="1" s="1"/>
  <c r="BS242" i="1" s="1"/>
  <c r="BI241" i="1"/>
  <c r="BD231" i="1"/>
  <c r="BI231" i="1"/>
  <c r="BJ231" i="1"/>
  <c r="BD221" i="1"/>
  <c r="BI221" i="1"/>
  <c r="BJ221" i="1"/>
  <c r="BD211" i="1"/>
  <c r="BF211" i="1" s="1"/>
  <c r="BS212" i="1" s="1"/>
  <c r="BI211" i="1"/>
  <c r="BD201" i="1"/>
  <c r="BF201" i="1" s="1"/>
  <c r="BS202" i="1" s="1"/>
  <c r="BI201" i="1"/>
  <c r="BD191" i="1"/>
  <c r="BF191" i="1" s="1"/>
  <c r="BS192" i="1" s="1"/>
  <c r="BI191" i="1"/>
  <c r="BD181" i="1"/>
  <c r="BF181" i="1" s="1"/>
  <c r="BS182" i="1" s="1"/>
  <c r="BI181" i="1"/>
  <c r="BD171" i="1"/>
  <c r="BF171" i="1" s="1"/>
  <c r="BS172" i="1" s="1"/>
  <c r="BI171" i="1"/>
  <c r="BD161" i="1"/>
  <c r="BI161" i="1"/>
  <c r="BJ161" i="1"/>
  <c r="BD151" i="1"/>
  <c r="BF151" i="1" s="1"/>
  <c r="BS152" i="1" s="1"/>
  <c r="BI151" i="1"/>
  <c r="BD141" i="1"/>
  <c r="BF141" i="1" s="1"/>
  <c r="BS142" i="1" s="1"/>
  <c r="BI141" i="1"/>
  <c r="BI131" i="1"/>
  <c r="BE131" i="1" s="1"/>
  <c r="BJ131" i="1"/>
  <c r="BF131" i="1" s="1"/>
  <c r="BS132" i="1" s="1"/>
  <c r="BD121" i="1"/>
  <c r="BI121" i="1"/>
  <c r="BJ121" i="1"/>
  <c r="BD111" i="1"/>
  <c r="BF111" i="1" s="1"/>
  <c r="BS112" i="1" s="1"/>
  <c r="BI111" i="1"/>
  <c r="BD101" i="1"/>
  <c r="BF101" i="1" s="1"/>
  <c r="BS102" i="1" s="1"/>
  <c r="BI101" i="1"/>
  <c r="BD91" i="1"/>
  <c r="BF91" i="1" s="1"/>
  <c r="BS92" i="1" s="1"/>
  <c r="BI91" i="1"/>
  <c r="BD81" i="1"/>
  <c r="BI81" i="1"/>
  <c r="BD71" i="1"/>
  <c r="BF71" i="1" s="1"/>
  <c r="BS72" i="1" s="1"/>
  <c r="BI71" i="1"/>
  <c r="BD61" i="1"/>
  <c r="BI61" i="1"/>
  <c r="BJ61" i="1"/>
  <c r="BD51" i="1"/>
  <c r="BI51" i="1"/>
  <c r="BD41" i="1"/>
  <c r="BF41" i="1" s="1"/>
  <c r="BS42" i="1" s="1"/>
  <c r="BI41" i="1"/>
  <c r="BD31" i="1"/>
  <c r="BI31" i="1"/>
  <c r="BJ31" i="1"/>
  <c r="BD21" i="1"/>
  <c r="BI21" i="1"/>
  <c r="BJ21" i="1"/>
  <c r="BD11" i="1"/>
  <c r="BF11" i="1" s="1"/>
  <c r="BS12" i="1" s="1"/>
  <c r="BI11" i="1"/>
  <c r="BI260" i="1"/>
  <c r="BE260" i="1" s="1"/>
  <c r="BI80" i="1"/>
  <c r="BE80" i="1" s="1"/>
  <c r="BJ291" i="1"/>
  <c r="BF291" i="1" s="1"/>
  <c r="BS292" i="1" s="1"/>
  <c r="BJ100" i="1"/>
  <c r="BF100" i="1" s="1"/>
  <c r="BS101" i="1" s="1"/>
  <c r="BJ51" i="1"/>
  <c r="BD240" i="1"/>
  <c r="BF240" i="1" s="1"/>
  <c r="BS241" i="1" s="1"/>
  <c r="BI240" i="1"/>
  <c r="BD230" i="1"/>
  <c r="BF230" i="1" s="1"/>
  <c r="BS231" i="1" s="1"/>
  <c r="BI230" i="1"/>
  <c r="BD220" i="1"/>
  <c r="BE220" i="1" s="1"/>
  <c r="BJ220" i="1"/>
  <c r="BD210" i="1"/>
  <c r="BE210" i="1" s="1"/>
  <c r="BJ210" i="1"/>
  <c r="BD150" i="1"/>
  <c r="BE150" i="1" s="1"/>
  <c r="BJ150" i="1"/>
  <c r="BD140" i="1"/>
  <c r="BF140" i="1" s="1"/>
  <c r="BS141" i="1" s="1"/>
  <c r="BI140" i="1"/>
  <c r="BD130" i="1"/>
  <c r="BF130" i="1" s="1"/>
  <c r="BS131" i="1" s="1"/>
  <c r="BI130" i="1"/>
  <c r="BD120" i="1"/>
  <c r="BE120" i="1" s="1"/>
  <c r="BJ120" i="1"/>
  <c r="BD110" i="1"/>
  <c r="BE110" i="1" s="1"/>
  <c r="BJ110" i="1"/>
  <c r="BD50" i="1"/>
  <c r="BJ50" i="1"/>
  <c r="BD40" i="1"/>
  <c r="BF40" i="1" s="1"/>
  <c r="BS41" i="1" s="1"/>
  <c r="BI40" i="1"/>
  <c r="BD30" i="1"/>
  <c r="BF30" i="1" s="1"/>
  <c r="BS31" i="1" s="1"/>
  <c r="BI30" i="1"/>
  <c r="BD20" i="1"/>
  <c r="BE20" i="1" s="1"/>
  <c r="BJ20" i="1"/>
  <c r="BD10" i="1"/>
  <c r="BJ10" i="1"/>
  <c r="BI190" i="1"/>
  <c r="BE190" i="1" s="1"/>
  <c r="BI50" i="1"/>
  <c r="BI10" i="1"/>
  <c r="BJ261" i="1"/>
  <c r="BJ160" i="1"/>
  <c r="BF160" i="1" s="1"/>
  <c r="BS161" i="1" s="1"/>
  <c r="BJ81" i="1"/>
  <c r="BJ72" i="1"/>
  <c r="BF72" i="1" s="1"/>
  <c r="BS73" i="1" s="1"/>
  <c r="BI42" i="1"/>
  <c r="BE42" i="1" s="1"/>
  <c r="BJ132" i="1"/>
  <c r="BF132" i="1" s="1"/>
  <c r="BS133" i="1" s="1"/>
  <c r="BJ32" i="1"/>
  <c r="BF32" i="1" s="1"/>
  <c r="BS33" i="1" s="1"/>
  <c r="BI52" i="1"/>
  <c r="BE52" i="1" s="1"/>
  <c r="BJ42" i="1"/>
  <c r="BF42" i="1" s="1"/>
  <c r="BS43" i="1" s="1"/>
  <c r="BJ2" i="1"/>
  <c r="AZ9" i="1"/>
  <c r="AZ11" i="1"/>
  <c r="AZ25" i="1"/>
  <c r="AZ26" i="1" s="1"/>
  <c r="AZ13" i="1"/>
  <c r="AZ23" i="1"/>
  <c r="AZ15" i="1"/>
  <c r="AZ16" i="1" s="1"/>
  <c r="AZ18" i="1"/>
  <c r="AZ19" i="1" s="1"/>
  <c r="AZ21" i="1"/>
  <c r="AN10" i="1"/>
  <c r="AI3" i="1"/>
  <c r="AE5" i="1"/>
  <c r="AG5" i="1" s="1"/>
  <c r="AF3" i="1"/>
  <c r="AF4" i="1" s="1"/>
  <c r="AE3" i="1"/>
  <c r="AH3" i="1"/>
  <c r="BF402" i="1" l="1"/>
  <c r="BS403" i="1" s="1"/>
  <c r="BF320" i="1"/>
  <c r="BS321" i="1" s="1"/>
  <c r="BE330" i="1"/>
  <c r="BF20" i="1"/>
  <c r="BS21" i="1" s="1"/>
  <c r="BF120" i="1"/>
  <c r="BS121" i="1" s="1"/>
  <c r="BF220" i="1"/>
  <c r="BS221" i="1" s="1"/>
  <c r="BE91" i="1"/>
  <c r="BE181" i="1"/>
  <c r="BE271" i="1"/>
  <c r="BR272" i="1" s="1"/>
  <c r="BT272" i="1" s="1"/>
  <c r="BE444" i="1"/>
  <c r="BR445" i="1" s="1"/>
  <c r="BF429" i="1"/>
  <c r="BS430" i="1" s="1"/>
  <c r="BE306" i="1"/>
  <c r="BR307" i="1" s="1"/>
  <c r="BF186" i="1"/>
  <c r="BS187" i="1" s="1"/>
  <c r="BE99" i="1"/>
  <c r="BF438" i="1"/>
  <c r="BS439" i="1" s="1"/>
  <c r="BT161" i="1"/>
  <c r="BF449" i="1"/>
  <c r="BS450" i="1" s="1"/>
  <c r="BE11" i="1"/>
  <c r="BR12" i="1" s="1"/>
  <c r="BT12" i="1" s="1"/>
  <c r="BE141" i="1"/>
  <c r="BR142" i="1" s="1"/>
  <c r="BT142" i="1" s="1"/>
  <c r="BE466" i="1"/>
  <c r="BR467" i="1" s="1"/>
  <c r="BF321" i="1"/>
  <c r="BS322" i="1" s="1"/>
  <c r="BE13" i="1"/>
  <c r="BR14" i="1" s="1"/>
  <c r="BE53" i="1"/>
  <c r="BE253" i="1"/>
  <c r="BE423" i="1"/>
  <c r="BF485" i="1"/>
  <c r="BS486" i="1" s="1"/>
  <c r="BE95" i="1"/>
  <c r="BR96" i="1" s="1"/>
  <c r="BF295" i="1"/>
  <c r="BS296" i="1" s="1"/>
  <c r="BF335" i="1"/>
  <c r="BS336" i="1" s="1"/>
  <c r="BE56" i="1"/>
  <c r="BR57" i="1" s="1"/>
  <c r="BE236" i="1"/>
  <c r="BF366" i="1"/>
  <c r="BS367" i="1" s="1"/>
  <c r="BF486" i="1"/>
  <c r="BS487" i="1" s="1"/>
  <c r="BE207" i="1"/>
  <c r="BR208" i="1" s="1"/>
  <c r="BE277" i="1"/>
  <c r="BE327" i="1"/>
  <c r="BF387" i="1"/>
  <c r="BS388" i="1" s="1"/>
  <c r="BF477" i="1"/>
  <c r="BS478" i="1" s="1"/>
  <c r="BF18" i="1"/>
  <c r="BS19" i="1" s="1"/>
  <c r="BE438" i="1"/>
  <c r="BR439" i="1" s="1"/>
  <c r="BF360" i="1"/>
  <c r="BS361" i="1" s="1"/>
  <c r="BF430" i="1"/>
  <c r="BS431" i="1" s="1"/>
  <c r="BE65" i="1"/>
  <c r="BE47" i="1"/>
  <c r="BE41" i="1"/>
  <c r="BR42" i="1" s="1"/>
  <c r="BT42" i="1" s="1"/>
  <c r="BE221" i="1"/>
  <c r="BF331" i="1"/>
  <c r="BS332" i="1" s="1"/>
  <c r="BF471" i="1"/>
  <c r="BS472" i="1" s="1"/>
  <c r="BE497" i="1"/>
  <c r="BR498" i="1" s="1"/>
  <c r="BE390" i="1"/>
  <c r="BR391" i="1" s="1"/>
  <c r="BF25" i="1"/>
  <c r="BS26" i="1" s="1"/>
  <c r="BE375" i="1"/>
  <c r="BR376" i="1" s="1"/>
  <c r="BE415" i="1"/>
  <c r="BE455" i="1"/>
  <c r="BE37" i="1"/>
  <c r="BF77" i="1"/>
  <c r="BS78" i="1" s="1"/>
  <c r="BF117" i="1"/>
  <c r="BS118" i="1" s="1"/>
  <c r="BF337" i="1"/>
  <c r="BS338" i="1" s="1"/>
  <c r="BE487" i="1"/>
  <c r="BR488" i="1" s="1"/>
  <c r="BE500" i="1"/>
  <c r="BR501" i="1" s="1"/>
  <c r="BF300" i="1"/>
  <c r="BS301" i="1" s="1"/>
  <c r="BE360" i="1"/>
  <c r="BR361" i="1" s="1"/>
  <c r="BE409" i="1"/>
  <c r="BF172" i="1"/>
  <c r="BS173" i="1" s="1"/>
  <c r="BE262" i="1"/>
  <c r="BF392" i="1"/>
  <c r="BS393" i="1" s="1"/>
  <c r="BE462" i="1"/>
  <c r="BR463" i="1" s="1"/>
  <c r="BF95" i="1"/>
  <c r="BS96" i="1" s="1"/>
  <c r="BF195" i="1"/>
  <c r="BS196" i="1" s="1"/>
  <c r="BE295" i="1"/>
  <c r="BR296" i="1" s="1"/>
  <c r="BE335" i="1"/>
  <c r="BR336" i="1" s="1"/>
  <c r="BF375" i="1"/>
  <c r="BS376" i="1" s="1"/>
  <c r="BF415" i="1"/>
  <c r="BS416" i="1" s="1"/>
  <c r="BE96" i="1"/>
  <c r="BF146" i="1"/>
  <c r="BS147" i="1" s="1"/>
  <c r="BF236" i="1"/>
  <c r="BS237" i="1" s="1"/>
  <c r="BE426" i="1"/>
  <c r="BR427" i="1" s="1"/>
  <c r="BT427" i="1" s="1"/>
  <c r="BE490" i="1"/>
  <c r="BG490" i="1" s="1"/>
  <c r="BF37" i="1"/>
  <c r="BS38" i="1" s="1"/>
  <c r="BE177" i="1"/>
  <c r="BR178" i="1" s="1"/>
  <c r="BF277" i="1"/>
  <c r="BS278" i="1" s="1"/>
  <c r="BE18" i="1"/>
  <c r="BR19" i="1" s="1"/>
  <c r="BF268" i="1"/>
  <c r="BS269" i="1" s="1"/>
  <c r="BF308" i="1"/>
  <c r="BS309" i="1" s="1"/>
  <c r="BF310" i="1"/>
  <c r="BS311" i="1" s="1"/>
  <c r="BE89" i="1"/>
  <c r="BR90" i="1" s="1"/>
  <c r="BE186" i="1"/>
  <c r="BF306" i="1"/>
  <c r="BS307" i="1" s="1"/>
  <c r="BF309" i="1"/>
  <c r="BS310" i="1" s="1"/>
  <c r="BF221" i="1"/>
  <c r="BS222" i="1" s="1"/>
  <c r="BF461" i="1"/>
  <c r="BS462" i="1" s="1"/>
  <c r="BE373" i="1"/>
  <c r="BR374" i="1" s="1"/>
  <c r="BE354" i="1"/>
  <c r="BR355" i="1" s="1"/>
  <c r="BF434" i="1"/>
  <c r="BS435" i="1" s="1"/>
  <c r="BE67" i="1"/>
  <c r="BF107" i="1"/>
  <c r="BS108" i="1" s="1"/>
  <c r="BE387" i="1"/>
  <c r="BG387" i="1" s="1"/>
  <c r="BF148" i="1"/>
  <c r="BS149" i="1" s="1"/>
  <c r="BF67" i="1"/>
  <c r="BS68" i="1" s="1"/>
  <c r="BE107" i="1"/>
  <c r="BE359" i="1"/>
  <c r="BR360" i="1" s="1"/>
  <c r="BF246" i="1"/>
  <c r="BS247" i="1" s="1"/>
  <c r="BE105" i="1"/>
  <c r="BR106" i="1" s="1"/>
  <c r="BT106" i="1" s="1"/>
  <c r="BE239" i="1"/>
  <c r="BF345" i="1"/>
  <c r="BS346" i="1" s="1"/>
  <c r="BE146" i="1"/>
  <c r="BF162" i="1"/>
  <c r="BS163" i="1" s="1"/>
  <c r="BF252" i="1"/>
  <c r="BS253" i="1" s="1"/>
  <c r="BE379" i="1"/>
  <c r="BR380" i="1" s="1"/>
  <c r="BF86" i="1"/>
  <c r="BS87" i="1" s="1"/>
  <c r="BF136" i="1"/>
  <c r="BS137" i="1" s="1"/>
  <c r="BF27" i="1"/>
  <c r="BS28" i="1" s="1"/>
  <c r="BE167" i="1"/>
  <c r="BR168" i="1" s="1"/>
  <c r="BF129" i="1"/>
  <c r="BS130" i="1" s="1"/>
  <c r="BE319" i="1"/>
  <c r="BR320" i="1" s="1"/>
  <c r="BE35" i="1"/>
  <c r="BR36" i="1" s="1"/>
  <c r="BE412" i="1"/>
  <c r="BR413" i="1" s="1"/>
  <c r="BT413" i="1" s="1"/>
  <c r="BF502" i="1"/>
  <c r="BS503" i="1" s="1"/>
  <c r="BF353" i="1"/>
  <c r="BS354" i="1" s="1"/>
  <c r="BF443" i="1"/>
  <c r="BS444" i="1" s="1"/>
  <c r="BE414" i="1"/>
  <c r="BR415" i="1" s="1"/>
  <c r="BT415" i="1" s="1"/>
  <c r="BF35" i="1"/>
  <c r="BS36" i="1" s="1"/>
  <c r="BE75" i="1"/>
  <c r="BR76" i="1" s="1"/>
  <c r="BF115" i="1"/>
  <c r="BS116" i="1" s="1"/>
  <c r="BF165" i="1"/>
  <c r="BS166" i="1" s="1"/>
  <c r="BF225" i="1"/>
  <c r="BS226" i="1" s="1"/>
  <c r="BF266" i="1"/>
  <c r="BS267" i="1" s="1"/>
  <c r="BF386" i="1"/>
  <c r="BS387" i="1" s="1"/>
  <c r="BF466" i="1"/>
  <c r="BS467" i="1" s="1"/>
  <c r="BF178" i="1"/>
  <c r="BS179" i="1" s="1"/>
  <c r="BE338" i="1"/>
  <c r="BR339" i="1" s="1"/>
  <c r="BE219" i="1"/>
  <c r="BR220" i="1" s="1"/>
  <c r="BF319" i="1"/>
  <c r="BS320" i="1" s="1"/>
  <c r="BE449" i="1"/>
  <c r="BR450" i="1" s="1"/>
  <c r="BE31" i="1"/>
  <c r="BE121" i="1"/>
  <c r="BF212" i="1"/>
  <c r="BS213" i="1" s="1"/>
  <c r="BE312" i="1"/>
  <c r="BG312" i="1" s="1"/>
  <c r="BF36" i="1"/>
  <c r="BS37" i="1" s="1"/>
  <c r="BF176" i="1"/>
  <c r="BS177" i="1" s="1"/>
  <c r="BF226" i="1"/>
  <c r="BS227" i="1" s="1"/>
  <c r="BF276" i="1"/>
  <c r="BS277" i="1" s="1"/>
  <c r="BF346" i="1"/>
  <c r="BS347" i="1" s="1"/>
  <c r="BF476" i="1"/>
  <c r="BS477" i="1" s="1"/>
  <c r="BF267" i="1"/>
  <c r="BS268" i="1" s="1"/>
  <c r="BF317" i="1"/>
  <c r="BS318" i="1" s="1"/>
  <c r="BF457" i="1"/>
  <c r="BS458" i="1" s="1"/>
  <c r="BF9" i="1"/>
  <c r="BS10" i="1" s="1"/>
  <c r="BF49" i="1"/>
  <c r="BS50" i="1" s="1"/>
  <c r="BF89" i="1"/>
  <c r="BS90" i="1" s="1"/>
  <c r="BE289" i="1"/>
  <c r="BR290" i="1" s="1"/>
  <c r="BE349" i="1"/>
  <c r="BR350" i="1" s="1"/>
  <c r="BE350" i="1"/>
  <c r="BF420" i="1"/>
  <c r="BS421" i="1" s="1"/>
  <c r="BF490" i="1"/>
  <c r="BS491" i="1" s="1"/>
  <c r="BE49" i="1"/>
  <c r="BE76" i="1"/>
  <c r="BR77" i="1" s="1"/>
  <c r="BF56" i="1"/>
  <c r="BS57" i="1" s="1"/>
  <c r="BG202" i="1"/>
  <c r="BT203" i="1"/>
  <c r="BE418" i="1"/>
  <c r="BR419" i="1" s="1"/>
  <c r="BF222" i="1"/>
  <c r="BS223" i="1" s="1"/>
  <c r="BE9" i="1"/>
  <c r="BR10" i="1" s="1"/>
  <c r="BE195" i="1"/>
  <c r="BR196" i="1" s="1"/>
  <c r="BE420" i="1"/>
  <c r="BF217" i="1"/>
  <c r="BS218" i="1" s="1"/>
  <c r="BE470" i="1"/>
  <c r="BR471" i="1" s="1"/>
  <c r="BE307" i="1"/>
  <c r="BR308" i="1" s="1"/>
  <c r="BF289" i="1"/>
  <c r="BS290" i="1" s="1"/>
  <c r="BE153" i="1"/>
  <c r="BR154" i="1" s="1"/>
  <c r="BE193" i="1"/>
  <c r="BR194" i="1" s="1"/>
  <c r="BE233" i="1"/>
  <c r="BR234" i="1" s="1"/>
  <c r="BE313" i="1"/>
  <c r="BF494" i="1"/>
  <c r="BS495" i="1" s="1"/>
  <c r="BE44" i="1"/>
  <c r="BR45" i="1" s="1"/>
  <c r="BF124" i="1"/>
  <c r="BS125" i="1" s="1"/>
  <c r="BF164" i="1"/>
  <c r="BS165" i="1" s="1"/>
  <c r="BF264" i="1"/>
  <c r="BS265" i="1" s="1"/>
  <c r="BF304" i="1"/>
  <c r="BS305" i="1" s="1"/>
  <c r="BF374" i="1"/>
  <c r="BS375" i="1" s="1"/>
  <c r="BE454" i="1"/>
  <c r="BR455" i="1" s="1"/>
  <c r="BE268" i="1"/>
  <c r="BR269" i="1" s="1"/>
  <c r="BE486" i="1"/>
  <c r="BR487" i="1" s="1"/>
  <c r="BT487" i="1" s="1"/>
  <c r="BF275" i="1"/>
  <c r="BS276" i="1" s="1"/>
  <c r="BE355" i="1"/>
  <c r="BR356" i="1" s="1"/>
  <c r="BE465" i="1"/>
  <c r="BF26" i="1"/>
  <c r="BS27" i="1" s="1"/>
  <c r="BE166" i="1"/>
  <c r="BR167" i="1" s="1"/>
  <c r="BE206" i="1"/>
  <c r="BE430" i="1"/>
  <c r="BR431" i="1" s="1"/>
  <c r="BE39" i="1"/>
  <c r="BR40" i="1" s="1"/>
  <c r="BF79" i="1"/>
  <c r="BS80" i="1" s="1"/>
  <c r="BF119" i="1"/>
  <c r="BS120" i="1" s="1"/>
  <c r="BF316" i="1"/>
  <c r="BS317" i="1" s="1"/>
  <c r="BF73" i="1"/>
  <c r="BS74" i="1" s="1"/>
  <c r="BF113" i="1"/>
  <c r="BS114" i="1" s="1"/>
  <c r="BF153" i="1"/>
  <c r="BS154" i="1" s="1"/>
  <c r="BF193" i="1"/>
  <c r="BS194" i="1" s="1"/>
  <c r="BF233" i="1"/>
  <c r="BS234" i="1" s="1"/>
  <c r="BF313" i="1"/>
  <c r="BS314" i="1" s="1"/>
  <c r="BF403" i="1"/>
  <c r="BS404" i="1" s="1"/>
  <c r="BF493" i="1"/>
  <c r="BS494" i="1" s="1"/>
  <c r="BF44" i="1"/>
  <c r="BS45" i="1" s="1"/>
  <c r="BF84" i="1"/>
  <c r="BS85" i="1" s="1"/>
  <c r="BE124" i="1"/>
  <c r="BR125" i="1" s="1"/>
  <c r="BE164" i="1"/>
  <c r="BE264" i="1"/>
  <c r="BR265" i="1" s="1"/>
  <c r="BE304" i="1"/>
  <c r="BR305" i="1" s="1"/>
  <c r="BE374" i="1"/>
  <c r="BR375" i="1" s="1"/>
  <c r="BF454" i="1"/>
  <c r="BS455" i="1" s="1"/>
  <c r="BE494" i="1"/>
  <c r="BR495" i="1" s="1"/>
  <c r="BE275" i="1"/>
  <c r="BR276" i="1" s="1"/>
  <c r="BE315" i="1"/>
  <c r="BG315" i="1" s="1"/>
  <c r="BF355" i="1"/>
  <c r="BS356" i="1" s="1"/>
  <c r="BE395" i="1"/>
  <c r="BR396" i="1" s="1"/>
  <c r="BT396" i="1" s="1"/>
  <c r="BF465" i="1"/>
  <c r="BS466" i="1" s="1"/>
  <c r="BE310" i="1"/>
  <c r="BR311" i="1" s="1"/>
  <c r="BE26" i="1"/>
  <c r="BR27" i="1" s="1"/>
  <c r="BF76" i="1"/>
  <c r="BS77" i="1" s="1"/>
  <c r="BF116" i="1"/>
  <c r="BS117" i="1" s="1"/>
  <c r="BF166" i="1"/>
  <c r="BS167" i="1" s="1"/>
  <c r="BF206" i="1"/>
  <c r="BS207" i="1" s="1"/>
  <c r="BF336" i="1"/>
  <c r="BS337" i="1" s="1"/>
  <c r="BF238" i="1"/>
  <c r="BS239" i="1" s="1"/>
  <c r="BF418" i="1"/>
  <c r="BS419" i="1" s="1"/>
  <c r="BF39" i="1"/>
  <c r="BS40" i="1" s="1"/>
  <c r="BE79" i="1"/>
  <c r="BR80" i="1" s="1"/>
  <c r="BF10" i="1"/>
  <c r="BS11" i="1" s="1"/>
  <c r="BF110" i="1"/>
  <c r="BS111" i="1" s="1"/>
  <c r="BF210" i="1"/>
  <c r="BS211" i="1" s="1"/>
  <c r="BE81" i="1"/>
  <c r="BR82" i="1" s="1"/>
  <c r="BE171" i="1"/>
  <c r="BR172" i="1" s="1"/>
  <c r="BT172" i="1" s="1"/>
  <c r="BE261" i="1"/>
  <c r="BR262" i="1" s="1"/>
  <c r="BF401" i="1"/>
  <c r="BS402" i="1" s="1"/>
  <c r="BF83" i="1"/>
  <c r="BS84" i="1" s="1"/>
  <c r="BF123" i="1"/>
  <c r="BS124" i="1" s="1"/>
  <c r="BF163" i="1"/>
  <c r="BS164" i="1" s="1"/>
  <c r="BF283" i="1"/>
  <c r="BS284" i="1" s="1"/>
  <c r="BF323" i="1"/>
  <c r="BS324" i="1" s="1"/>
  <c r="BF463" i="1"/>
  <c r="BS464" i="1" s="1"/>
  <c r="BF54" i="1"/>
  <c r="BS55" i="1" s="1"/>
  <c r="BE94" i="1"/>
  <c r="BR95" i="1" s="1"/>
  <c r="BE234" i="1"/>
  <c r="BR235" i="1" s="1"/>
  <c r="BE504" i="1"/>
  <c r="BR505" i="1" s="1"/>
  <c r="BE27" i="1"/>
  <c r="BR28" i="1" s="1"/>
  <c r="BF58" i="1"/>
  <c r="BS59" i="1" s="1"/>
  <c r="BE108" i="1"/>
  <c r="BR109" i="1" s="1"/>
  <c r="BF198" i="1"/>
  <c r="BS199" i="1" s="1"/>
  <c r="BF248" i="1"/>
  <c r="BS249" i="1" s="1"/>
  <c r="BF298" i="1"/>
  <c r="BS299" i="1" s="1"/>
  <c r="BF498" i="1"/>
  <c r="BS499" i="1" s="1"/>
  <c r="BE129" i="1"/>
  <c r="BR130" i="1" s="1"/>
  <c r="BF199" i="1"/>
  <c r="BS200" i="1" s="1"/>
  <c r="BF239" i="1"/>
  <c r="BS240" i="1" s="1"/>
  <c r="BF409" i="1"/>
  <c r="BS410" i="1" s="1"/>
  <c r="BF489" i="1"/>
  <c r="BS490" i="1" s="1"/>
  <c r="BG60" i="1"/>
  <c r="BT61" i="1"/>
  <c r="BE45" i="1"/>
  <c r="BR46" i="1" s="1"/>
  <c r="BT292" i="1"/>
  <c r="BT101" i="1"/>
  <c r="BE489" i="1"/>
  <c r="BR490" i="1" s="1"/>
  <c r="BE142" i="1"/>
  <c r="BR143" i="1" s="1"/>
  <c r="BF472" i="1"/>
  <c r="BS473" i="1" s="1"/>
  <c r="BF74" i="1"/>
  <c r="BS75" i="1" s="1"/>
  <c r="BF334" i="1"/>
  <c r="BS335" i="1" s="1"/>
  <c r="BF484" i="1"/>
  <c r="BS485" i="1" s="1"/>
  <c r="BE176" i="1"/>
  <c r="BR177" i="1" s="1"/>
  <c r="BF305" i="1"/>
  <c r="BS306" i="1" s="1"/>
  <c r="BF487" i="1"/>
  <c r="BS488" i="1" s="1"/>
  <c r="BG382" i="1"/>
  <c r="BF175" i="1"/>
  <c r="BS176" i="1" s="1"/>
  <c r="BF21" i="1"/>
  <c r="BS22" i="1" s="1"/>
  <c r="BE151" i="1"/>
  <c r="BR152" i="1" s="1"/>
  <c r="BT152" i="1" s="1"/>
  <c r="BF234" i="1"/>
  <c r="BS235" i="1" s="1"/>
  <c r="BF361" i="1"/>
  <c r="BS362" i="1" s="1"/>
  <c r="BF501" i="1"/>
  <c r="BS502" i="1" s="1"/>
  <c r="BF63" i="1"/>
  <c r="BS64" i="1" s="1"/>
  <c r="BF103" i="1"/>
  <c r="BS104" i="1" s="1"/>
  <c r="BF263" i="1"/>
  <c r="BS264" i="1" s="1"/>
  <c r="BF393" i="1"/>
  <c r="BS394" i="1" s="1"/>
  <c r="BF483" i="1"/>
  <c r="BS484" i="1" s="1"/>
  <c r="BE74" i="1"/>
  <c r="BR75" i="1" s="1"/>
  <c r="BE484" i="1"/>
  <c r="BR485" i="1" s="1"/>
  <c r="BE199" i="1"/>
  <c r="BR200" i="1" s="1"/>
  <c r="BF75" i="1"/>
  <c r="BS76" i="1" s="1"/>
  <c r="BE165" i="1"/>
  <c r="BR166" i="1" s="1"/>
  <c r="BE305" i="1"/>
  <c r="BR306" i="1" s="1"/>
  <c r="BE385" i="1"/>
  <c r="BR386" i="1" s="1"/>
  <c r="BT386" i="1" s="1"/>
  <c r="BE425" i="1"/>
  <c r="BR426" i="1" s="1"/>
  <c r="BT426" i="1" s="1"/>
  <c r="BE178" i="1"/>
  <c r="BR179" i="1" s="1"/>
  <c r="BF219" i="1"/>
  <c r="BS220" i="1" s="1"/>
  <c r="BT383" i="1"/>
  <c r="BE321" i="1"/>
  <c r="BR322" i="1" s="1"/>
  <c r="BF33" i="1"/>
  <c r="BS34" i="1" s="1"/>
  <c r="BE459" i="1"/>
  <c r="BE188" i="1"/>
  <c r="BR189" i="1" s="1"/>
  <c r="BE377" i="1"/>
  <c r="BR378" i="1" s="1"/>
  <c r="BF344" i="1"/>
  <c r="BS345" i="1" s="1"/>
  <c r="BF5" i="1"/>
  <c r="BS6" i="1" s="1"/>
  <c r="BF435" i="1"/>
  <c r="BS436" i="1" s="1"/>
  <c r="BE58" i="1"/>
  <c r="BR59" i="1" s="1"/>
  <c r="BE179" i="1"/>
  <c r="BR180" i="1" s="1"/>
  <c r="BE399" i="1"/>
  <c r="BE273" i="1"/>
  <c r="BR274" i="1" s="1"/>
  <c r="BF51" i="1"/>
  <c r="BS52" i="1" s="1"/>
  <c r="BF31" i="1"/>
  <c r="BS32" i="1" s="1"/>
  <c r="BF121" i="1"/>
  <c r="BS122" i="1" s="1"/>
  <c r="BE424" i="1"/>
  <c r="BR425" i="1" s="1"/>
  <c r="BT425" i="1" s="1"/>
  <c r="BF179" i="1"/>
  <c r="BS180" i="1" s="1"/>
  <c r="BE229" i="1"/>
  <c r="BR230" i="1" s="1"/>
  <c r="BF349" i="1"/>
  <c r="BS350" i="1" s="1"/>
  <c r="BF399" i="1"/>
  <c r="BS400" i="1" s="1"/>
  <c r="BF459" i="1"/>
  <c r="BS460" i="1" s="1"/>
  <c r="BF290" i="1"/>
  <c r="BS291" i="1" s="1"/>
  <c r="BF350" i="1"/>
  <c r="BS351" i="1" s="1"/>
  <c r="BR294" i="1"/>
  <c r="BR173" i="1"/>
  <c r="BT173" i="1" s="1"/>
  <c r="BG172" i="1"/>
  <c r="BR473" i="1"/>
  <c r="BR334" i="1"/>
  <c r="BR183" i="1"/>
  <c r="BT183" i="1" s="1"/>
  <c r="BG182" i="1"/>
  <c r="BR381" i="1"/>
  <c r="BT381" i="1" s="1"/>
  <c r="BG380" i="1"/>
  <c r="BR188" i="1"/>
  <c r="BG397" i="1"/>
  <c r="BR398" i="1"/>
  <c r="BT398" i="1" s="1"/>
  <c r="BE28" i="1"/>
  <c r="BR169" i="1"/>
  <c r="BE278" i="1"/>
  <c r="BR30" i="1"/>
  <c r="BT30" i="1" s="1"/>
  <c r="BG29" i="1"/>
  <c r="BF149" i="1"/>
  <c r="BS150" i="1" s="1"/>
  <c r="BG479" i="1"/>
  <c r="BR480" i="1"/>
  <c r="BT480" i="1" s="1"/>
  <c r="BR181" i="1"/>
  <c r="BT181" i="1" s="1"/>
  <c r="BG180" i="1"/>
  <c r="BG132" i="1"/>
  <c r="BR133" i="1"/>
  <c r="BT133" i="1" s="1"/>
  <c r="BR282" i="1"/>
  <c r="BT282" i="1" s="1"/>
  <c r="BG281" i="1"/>
  <c r="BR449" i="1"/>
  <c r="BR135" i="1"/>
  <c r="BE40" i="1"/>
  <c r="BE140" i="1"/>
  <c r="BE240" i="1"/>
  <c r="BE21" i="1"/>
  <c r="BE61" i="1"/>
  <c r="BR302" i="1"/>
  <c r="BT302" i="1" s="1"/>
  <c r="BG301" i="1"/>
  <c r="BR332" i="1"/>
  <c r="BF421" i="1"/>
  <c r="BS422" i="1" s="1"/>
  <c r="BR472" i="1"/>
  <c r="BE88" i="1"/>
  <c r="BG341" i="1"/>
  <c r="BR342" i="1"/>
  <c r="BT342" i="1" s="1"/>
  <c r="BF262" i="1"/>
  <c r="BS263" i="1" s="1"/>
  <c r="BF332" i="1"/>
  <c r="BS333" i="1" s="1"/>
  <c r="BG392" i="1"/>
  <c r="BR393" i="1"/>
  <c r="BR329" i="1"/>
  <c r="BT329" i="1" s="1"/>
  <c r="BG328" i="1"/>
  <c r="BR54" i="1"/>
  <c r="BF213" i="1"/>
  <c r="BS214" i="1" s="1"/>
  <c r="BR254" i="1"/>
  <c r="BF373" i="1"/>
  <c r="BS374" i="1" s="1"/>
  <c r="BR424" i="1"/>
  <c r="BR464" i="1"/>
  <c r="BR217" i="1"/>
  <c r="BT217" i="1" s="1"/>
  <c r="BG216" i="1"/>
  <c r="BE15" i="1"/>
  <c r="BF55" i="1"/>
  <c r="BS56" i="1" s="1"/>
  <c r="BE135" i="1"/>
  <c r="BF255" i="1"/>
  <c r="BS256" i="1" s="1"/>
  <c r="BR410" i="1"/>
  <c r="BE86" i="1"/>
  <c r="BE136" i="1"/>
  <c r="BR227" i="1"/>
  <c r="BF416" i="1"/>
  <c r="BS417" i="1" s="1"/>
  <c r="BR397" i="1"/>
  <c r="BT397" i="1" s="1"/>
  <c r="BG396" i="1"/>
  <c r="BR430" i="1"/>
  <c r="BF28" i="1"/>
  <c r="BS29" i="1" s="1"/>
  <c r="BF88" i="1"/>
  <c r="BS89" i="1" s="1"/>
  <c r="BF128" i="1"/>
  <c r="BS129" i="1" s="1"/>
  <c r="BE218" i="1"/>
  <c r="BF278" i="1"/>
  <c r="BS279" i="1" s="1"/>
  <c r="BF398" i="1"/>
  <c r="BS399" i="1" s="1"/>
  <c r="BF458" i="1"/>
  <c r="BS459" i="1" s="1"/>
  <c r="BR369" i="1"/>
  <c r="BT369" i="1" s="1"/>
  <c r="BG368" i="1"/>
  <c r="BE149" i="1"/>
  <c r="BF280" i="1"/>
  <c r="BS281" i="1" s="1"/>
  <c r="BE400" i="1"/>
  <c r="BF460" i="1"/>
  <c r="BS461" i="1" s="1"/>
  <c r="BR251" i="1"/>
  <c r="BT251" i="1" s="1"/>
  <c r="BG250" i="1"/>
  <c r="BR273" i="1"/>
  <c r="BT273" i="1" s="1"/>
  <c r="BG272" i="1"/>
  <c r="BR382" i="1"/>
  <c r="BT382" i="1" s="1"/>
  <c r="BG381" i="1"/>
  <c r="BR263" i="1"/>
  <c r="BR358" i="1"/>
  <c r="BT358" i="1" s="1"/>
  <c r="BG357" i="1"/>
  <c r="BR333" i="1"/>
  <c r="BR341" i="1"/>
  <c r="BT341" i="1" s="1"/>
  <c r="BG340" i="1"/>
  <c r="BR497" i="1"/>
  <c r="BT497" i="1" s="1"/>
  <c r="BG496" i="1"/>
  <c r="BE361" i="1"/>
  <c r="BF431" i="1"/>
  <c r="BS432" i="1" s="1"/>
  <c r="BR502" i="1"/>
  <c r="BE147" i="1"/>
  <c r="BR372" i="1"/>
  <c r="BT372" i="1" s="1"/>
  <c r="BG371" i="1"/>
  <c r="BF142" i="1"/>
  <c r="BS143" i="1" s="1"/>
  <c r="BG232" i="1"/>
  <c r="BR233" i="1"/>
  <c r="BT233" i="1" s="1"/>
  <c r="BF292" i="1"/>
  <c r="BS293" i="1" s="1"/>
  <c r="BF342" i="1"/>
  <c r="BS343" i="1" s="1"/>
  <c r="BE128" i="1"/>
  <c r="BR134" i="1"/>
  <c r="BR174" i="1"/>
  <c r="BG286" i="1"/>
  <c r="BR287" i="1"/>
  <c r="BT287" i="1" s="1"/>
  <c r="BR105" i="1"/>
  <c r="BR245" i="1"/>
  <c r="BR157" i="1"/>
  <c r="BR441" i="1"/>
  <c r="BT441" i="1" s="1"/>
  <c r="BG440" i="1"/>
  <c r="BR416" i="1"/>
  <c r="BR456" i="1"/>
  <c r="BT456" i="1" s="1"/>
  <c r="BG455" i="1"/>
  <c r="BR97" i="1"/>
  <c r="BT97" i="1" s="1"/>
  <c r="BG96" i="1"/>
  <c r="BR367" i="1"/>
  <c r="BR79" i="1"/>
  <c r="BT79" i="1" s="1"/>
  <c r="BG78" i="1"/>
  <c r="BR508" i="1"/>
  <c r="BT508" i="1" s="1"/>
  <c r="BG507" i="1"/>
  <c r="BE460" i="1"/>
  <c r="BE119" i="1"/>
  <c r="BF279" i="1"/>
  <c r="BS280" i="1" s="1"/>
  <c r="BR493" i="1"/>
  <c r="BT493" i="1" s="1"/>
  <c r="BG492" i="1"/>
  <c r="BR23" i="1"/>
  <c r="BT23" i="1" s="1"/>
  <c r="BG22" i="1"/>
  <c r="BG100" i="1"/>
  <c r="BR244" i="1"/>
  <c r="BR422" i="1"/>
  <c r="BR359" i="1"/>
  <c r="BT359" i="1" s="1"/>
  <c r="BG358" i="1"/>
  <c r="BR185" i="1"/>
  <c r="BR256" i="1"/>
  <c r="BR50" i="1"/>
  <c r="BR448" i="1"/>
  <c r="BG160" i="1"/>
  <c r="BR127" i="1"/>
  <c r="BT127" i="1" s="1"/>
  <c r="BG126" i="1"/>
  <c r="BR432" i="1"/>
  <c r="BR190" i="1"/>
  <c r="BT190" i="1" s="1"/>
  <c r="BG189" i="1"/>
  <c r="BE389" i="1"/>
  <c r="BR293" i="1"/>
  <c r="BR343" i="1"/>
  <c r="BE406" i="1"/>
  <c r="BR384" i="1"/>
  <c r="BR309" i="1"/>
  <c r="BT309" i="1" s="1"/>
  <c r="BG308" i="1"/>
  <c r="BR25" i="1"/>
  <c r="BR295" i="1"/>
  <c r="BR365" i="1"/>
  <c r="BR405" i="1"/>
  <c r="BR457" i="1"/>
  <c r="BT457" i="1" s="1"/>
  <c r="BG456" i="1"/>
  <c r="BR26" i="1"/>
  <c r="BR206" i="1"/>
  <c r="BR100" i="1"/>
  <c r="BR140" i="1"/>
  <c r="BE458" i="1"/>
  <c r="BR68" i="1"/>
  <c r="BF167" i="1"/>
  <c r="BS168" i="1" s="1"/>
  <c r="BF207" i="1"/>
  <c r="BS208" i="1" s="1"/>
  <c r="BR160" i="1"/>
  <c r="BT160" i="1" s="1"/>
  <c r="BG159" i="1"/>
  <c r="BR479" i="1"/>
  <c r="BT479" i="1" s="1"/>
  <c r="BG478" i="1"/>
  <c r="BR146" i="1"/>
  <c r="BT146" i="1" s="1"/>
  <c r="BG145" i="1"/>
  <c r="BR123" i="1"/>
  <c r="BT123" i="1" s="1"/>
  <c r="BG122" i="1"/>
  <c r="BR204" i="1"/>
  <c r="BR128" i="1"/>
  <c r="BT128" i="1" s="1"/>
  <c r="BG127" i="1"/>
  <c r="BG422" i="1"/>
  <c r="BR423" i="1"/>
  <c r="BT423" i="1" s="1"/>
  <c r="BR53" i="1"/>
  <c r="BT53" i="1" s="1"/>
  <c r="BG52" i="1"/>
  <c r="BR503" i="1"/>
  <c r="BR144" i="1"/>
  <c r="BR184" i="1"/>
  <c r="BR344" i="1"/>
  <c r="BR330" i="1"/>
  <c r="BT330" i="1" s="1"/>
  <c r="BG329" i="1"/>
  <c r="BR115" i="1"/>
  <c r="BT115" i="1" s="1"/>
  <c r="BG114" i="1"/>
  <c r="BR255" i="1"/>
  <c r="BT255" i="1" s="1"/>
  <c r="BG254" i="1"/>
  <c r="BE334" i="1"/>
  <c r="BF218" i="1"/>
  <c r="BS219" i="1" s="1"/>
  <c r="BR158" i="1"/>
  <c r="BT158" i="1" s="1"/>
  <c r="BG157" i="1"/>
  <c r="BR159" i="1"/>
  <c r="BT159" i="1" s="1"/>
  <c r="BG158" i="1"/>
  <c r="BR278" i="1"/>
  <c r="BR328" i="1"/>
  <c r="BR228" i="1"/>
  <c r="BT228" i="1" s="1"/>
  <c r="BG227" i="1"/>
  <c r="BR257" i="1"/>
  <c r="BT257" i="1" s="1"/>
  <c r="BG256" i="1"/>
  <c r="BR351" i="1"/>
  <c r="BR271" i="1"/>
  <c r="BT271" i="1" s="1"/>
  <c r="BG270" i="1"/>
  <c r="BR414" i="1"/>
  <c r="BR481" i="1"/>
  <c r="BT481" i="1" s="1"/>
  <c r="BG480" i="1"/>
  <c r="BR145" i="1"/>
  <c r="BR49" i="1"/>
  <c r="BT49" i="1" s="1"/>
  <c r="BG48" i="1"/>
  <c r="BR417" i="1"/>
  <c r="BG449" i="1"/>
  <c r="BR71" i="1"/>
  <c r="BT71" i="1" s="1"/>
  <c r="BG70" i="1"/>
  <c r="BR466" i="1"/>
  <c r="BT466" i="1" s="1"/>
  <c r="BG465" i="1"/>
  <c r="BR246" i="1"/>
  <c r="BT246" i="1" s="1"/>
  <c r="BG245" i="1"/>
  <c r="BR7" i="1"/>
  <c r="BR447" i="1"/>
  <c r="BR478" i="1"/>
  <c r="BR297" i="1"/>
  <c r="BT297" i="1" s="1"/>
  <c r="BG296" i="1"/>
  <c r="BE280" i="1"/>
  <c r="BR63" i="1"/>
  <c r="BT63" i="1" s="1"/>
  <c r="BG62" i="1"/>
  <c r="BG352" i="1"/>
  <c r="BR353" i="1"/>
  <c r="BT353" i="1" s="1"/>
  <c r="BR66" i="1"/>
  <c r="BR470" i="1"/>
  <c r="BT470" i="1" s="1"/>
  <c r="BG469" i="1"/>
  <c r="BR48" i="1"/>
  <c r="BR151" i="1"/>
  <c r="BR357" i="1"/>
  <c r="BT357" i="1" s="1"/>
  <c r="BG356" i="1"/>
  <c r="BR147" i="1"/>
  <c r="BT147" i="1" s="1"/>
  <c r="BR211" i="1"/>
  <c r="BF400" i="1"/>
  <c r="BS401" i="1" s="1"/>
  <c r="BR392" i="1"/>
  <c r="BR43" i="1"/>
  <c r="BT43" i="1" s="1"/>
  <c r="BG42" i="1"/>
  <c r="BR261" i="1"/>
  <c r="BT261" i="1" s="1"/>
  <c r="BG260" i="1"/>
  <c r="BR92" i="1"/>
  <c r="BT92" i="1" s="1"/>
  <c r="BG91" i="1"/>
  <c r="BR132" i="1"/>
  <c r="BT132" i="1" s="1"/>
  <c r="BG131" i="1"/>
  <c r="BR182" i="1"/>
  <c r="BT182" i="1" s="1"/>
  <c r="BG181" i="1"/>
  <c r="BE402" i="1"/>
  <c r="BF185" i="1"/>
  <c r="BS186" i="1" s="1"/>
  <c r="BF462" i="1"/>
  <c r="BS463" i="1" s="1"/>
  <c r="BR259" i="1"/>
  <c r="BT259" i="1" s="1"/>
  <c r="BG258" i="1"/>
  <c r="BE433" i="1"/>
  <c r="BF437" i="1"/>
  <c r="BS438" i="1" s="1"/>
  <c r="BR240" i="1"/>
  <c r="BG452" i="1"/>
  <c r="BR453" i="1"/>
  <c r="BT453" i="1" s="1"/>
  <c r="BR34" i="1"/>
  <c r="BT34" i="1" s="1"/>
  <c r="BR354" i="1"/>
  <c r="BR444" i="1"/>
  <c r="BE17" i="1"/>
  <c r="BR165" i="1"/>
  <c r="BR310" i="1"/>
  <c r="BR116" i="1"/>
  <c r="BT116" i="1" s="1"/>
  <c r="BG115" i="1"/>
  <c r="BR226" i="1"/>
  <c r="BG225" i="1"/>
  <c r="BR316" i="1"/>
  <c r="BT316" i="1" s="1"/>
  <c r="BR270" i="1"/>
  <c r="BT270" i="1" s="1"/>
  <c r="BG269" i="1"/>
  <c r="BR507" i="1"/>
  <c r="BT507" i="1" s="1"/>
  <c r="BG506" i="1"/>
  <c r="BR38" i="1"/>
  <c r="BF177" i="1"/>
  <c r="BS178" i="1" s="1"/>
  <c r="BE217" i="1"/>
  <c r="BF417" i="1"/>
  <c r="BS418" i="1" s="1"/>
  <c r="BE318" i="1"/>
  <c r="BE148" i="1"/>
  <c r="BR299" i="1"/>
  <c r="BR229" i="1"/>
  <c r="BT229" i="1" s="1"/>
  <c r="BG228" i="1"/>
  <c r="BE320" i="1"/>
  <c r="BR171" i="1"/>
  <c r="BT171" i="1" s="1"/>
  <c r="BG170" i="1"/>
  <c r="BR13" i="1"/>
  <c r="BT13" i="1" s="1"/>
  <c r="BG12" i="1"/>
  <c r="BR83" i="1"/>
  <c r="BT83" i="1" s="1"/>
  <c r="BG82" i="1"/>
  <c r="BR33" i="1"/>
  <c r="BT33" i="1" s="1"/>
  <c r="BG32" i="1"/>
  <c r="BR35" i="1"/>
  <c r="BT35" i="1" s="1"/>
  <c r="BG34" i="1"/>
  <c r="BR323" i="1"/>
  <c r="BR504" i="1"/>
  <c r="BR191" i="1"/>
  <c r="BT191" i="1" s="1"/>
  <c r="BG190" i="1"/>
  <c r="BR32" i="1"/>
  <c r="BR421" i="1"/>
  <c r="BR111" i="1"/>
  <c r="BG41" i="1"/>
  <c r="BR222" i="1"/>
  <c r="BR420" i="1"/>
  <c r="BR437" i="1"/>
  <c r="BT437" i="1" s="1"/>
  <c r="BG436" i="1"/>
  <c r="BR104" i="1"/>
  <c r="BR21" i="1"/>
  <c r="BT21" i="1" s="1"/>
  <c r="BG20" i="1"/>
  <c r="BR121" i="1"/>
  <c r="BT121" i="1" s="1"/>
  <c r="BG120" i="1"/>
  <c r="BR221" i="1"/>
  <c r="BT221" i="1" s="1"/>
  <c r="BG220" i="1"/>
  <c r="BE51" i="1"/>
  <c r="BF231" i="1"/>
  <c r="BS232" i="1" s="1"/>
  <c r="BF14" i="1"/>
  <c r="BS15" i="1" s="1"/>
  <c r="BE213" i="1"/>
  <c r="BR402" i="1"/>
  <c r="BE461" i="1"/>
  <c r="BR283" i="1"/>
  <c r="BT283" i="1" s="1"/>
  <c r="BG282" i="1"/>
  <c r="BG451" i="1"/>
  <c r="BR452" i="1"/>
  <c r="BT452" i="1" s="1"/>
  <c r="BE162" i="1"/>
  <c r="BR213" i="1"/>
  <c r="BE252" i="1"/>
  <c r="BF372" i="1"/>
  <c r="BS373" i="1" s="1"/>
  <c r="BF442" i="1"/>
  <c r="BS443" i="1" s="1"/>
  <c r="BF64" i="1"/>
  <c r="BS65" i="1" s="1"/>
  <c r="BF464" i="1"/>
  <c r="BS465" i="1" s="1"/>
  <c r="BR469" i="1"/>
  <c r="BT469" i="1" s="1"/>
  <c r="BG468" i="1"/>
  <c r="BE43" i="1"/>
  <c r="BR74" i="1"/>
  <c r="BT74" i="1" s="1"/>
  <c r="BG73" i="1"/>
  <c r="BR114" i="1"/>
  <c r="BF273" i="1"/>
  <c r="BS274" i="1" s="1"/>
  <c r="BF363" i="1"/>
  <c r="BS364" i="1" s="1"/>
  <c r="BF453" i="1"/>
  <c r="BS454" i="1" s="1"/>
  <c r="BR494" i="1"/>
  <c r="BR47" i="1"/>
  <c r="BT47" i="1" s="1"/>
  <c r="BG46" i="1"/>
  <c r="BR408" i="1"/>
  <c r="BT408" i="1" s="1"/>
  <c r="BG407" i="1"/>
  <c r="BR85" i="1"/>
  <c r="BF224" i="1"/>
  <c r="BS225" i="1" s="1"/>
  <c r="BE344" i="1"/>
  <c r="BR331" i="1"/>
  <c r="BF338" i="1"/>
  <c r="BS339" i="1" s="1"/>
  <c r="BF7" i="1"/>
  <c r="BS8" i="1" s="1"/>
  <c r="BR118" i="1"/>
  <c r="BE287" i="1"/>
  <c r="BR338" i="1"/>
  <c r="BR418" i="1"/>
  <c r="BE68" i="1"/>
  <c r="BF118" i="1"/>
  <c r="BS119" i="1" s="1"/>
  <c r="BF208" i="1"/>
  <c r="BS209" i="1" s="1"/>
  <c r="BE388" i="1"/>
  <c r="BE279" i="1"/>
  <c r="BR340" i="1"/>
  <c r="BT340" i="1" s="1"/>
  <c r="BG339" i="1"/>
  <c r="BG491" i="1"/>
  <c r="BR492" i="1"/>
  <c r="BT492" i="1" s="1"/>
  <c r="BR73" i="1"/>
  <c r="BT73" i="1" s="1"/>
  <c r="BG72" i="1"/>
  <c r="BR352" i="1"/>
  <c r="BT352" i="1" s="1"/>
  <c r="BG351" i="1"/>
  <c r="BG291" i="1"/>
  <c r="BR93" i="1"/>
  <c r="BT93" i="1" s="1"/>
  <c r="BG92" i="1"/>
  <c r="BR103" i="1"/>
  <c r="BT103" i="1" s="1"/>
  <c r="BG102" i="1"/>
  <c r="BR258" i="1"/>
  <c r="BT258" i="1" s="1"/>
  <c r="BG257" i="1"/>
  <c r="BG481" i="1"/>
  <c r="BR482" i="1"/>
  <c r="BT482" i="1" s="1"/>
  <c r="BR17" i="1"/>
  <c r="BT17" i="1" s="1"/>
  <c r="BG16" i="1"/>
  <c r="BR88" i="1"/>
  <c r="BR409" i="1"/>
  <c r="BT409" i="1" s="1"/>
  <c r="BG408" i="1"/>
  <c r="BR428" i="1"/>
  <c r="BT428" i="1" s="1"/>
  <c r="BG427" i="1"/>
  <c r="BR399" i="1"/>
  <c r="BR122" i="1"/>
  <c r="BR371" i="1"/>
  <c r="BT371" i="1" s="1"/>
  <c r="BG370" i="1"/>
  <c r="BR215" i="1"/>
  <c r="BT215" i="1" s="1"/>
  <c r="BG214" i="1"/>
  <c r="BR24" i="1"/>
  <c r="BR81" i="1"/>
  <c r="BT81" i="1" s="1"/>
  <c r="BG80" i="1"/>
  <c r="BR170" i="1"/>
  <c r="BT170" i="1" s="1"/>
  <c r="BG169" i="1"/>
  <c r="BR442" i="1"/>
  <c r="BR239" i="1"/>
  <c r="BR216" i="1"/>
  <c r="BT216" i="1" s="1"/>
  <c r="BG215" i="1"/>
  <c r="BR394" i="1"/>
  <c r="BR484" i="1"/>
  <c r="BE30" i="1"/>
  <c r="BE130" i="1"/>
  <c r="BE230" i="1"/>
  <c r="BE101" i="1"/>
  <c r="BE191" i="1"/>
  <c r="BE231" i="1"/>
  <c r="BE237" i="1"/>
  <c r="BE411" i="1"/>
  <c r="BE36" i="1"/>
  <c r="BR468" i="1"/>
  <c r="BT468" i="1" s="1"/>
  <c r="BG467" i="1"/>
  <c r="BE222" i="1"/>
  <c r="BF322" i="1"/>
  <c r="BS323" i="1" s="1"/>
  <c r="BR373" i="1"/>
  <c r="BR443" i="1"/>
  <c r="BE283" i="1"/>
  <c r="BG482" i="1"/>
  <c r="BR483" i="1"/>
  <c r="BT483" i="1" s="1"/>
  <c r="BF43" i="1"/>
  <c r="BS44" i="1" s="1"/>
  <c r="BE83" i="1"/>
  <c r="BE123" i="1"/>
  <c r="BE163" i="1"/>
  <c r="BF203" i="1"/>
  <c r="BS204" i="1" s="1"/>
  <c r="BF243" i="1"/>
  <c r="BS244" i="1" s="1"/>
  <c r="BE323" i="1"/>
  <c r="BR364" i="1"/>
  <c r="BF413" i="1"/>
  <c r="BS414" i="1" s="1"/>
  <c r="BR454" i="1"/>
  <c r="BF503" i="1"/>
  <c r="BS504" i="1" s="1"/>
  <c r="BG439" i="1"/>
  <c r="BR440" i="1"/>
  <c r="BT440" i="1" s="1"/>
  <c r="BE54" i="1"/>
  <c r="BF94" i="1"/>
  <c r="BS95" i="1" s="1"/>
  <c r="BF134" i="1"/>
  <c r="BS135" i="1" s="1"/>
  <c r="BE174" i="1"/>
  <c r="BR225" i="1"/>
  <c r="BE274" i="1"/>
  <c r="BE314" i="1"/>
  <c r="BE384" i="1"/>
  <c r="BE464" i="1"/>
  <c r="BF504" i="1"/>
  <c r="BS505" i="1" s="1"/>
  <c r="BE347" i="1"/>
  <c r="BR117" i="1"/>
  <c r="BE276" i="1"/>
  <c r="BR337" i="1"/>
  <c r="BF406" i="1"/>
  <c r="BS407" i="1" s="1"/>
  <c r="BE476" i="1"/>
  <c r="BE7" i="1"/>
  <c r="BF47" i="1"/>
  <c r="BS48" i="1" s="1"/>
  <c r="BF87" i="1"/>
  <c r="BS88" i="1" s="1"/>
  <c r="BE137" i="1"/>
  <c r="BF187" i="1"/>
  <c r="BS188" i="1" s="1"/>
  <c r="BF237" i="1"/>
  <c r="BS238" i="1" s="1"/>
  <c r="BF287" i="1"/>
  <c r="BS288" i="1" s="1"/>
  <c r="BE437" i="1"/>
  <c r="BF450" i="1"/>
  <c r="BS451" i="1" s="1"/>
  <c r="BR368" i="1"/>
  <c r="BT368" i="1" s="1"/>
  <c r="BG367" i="1"/>
  <c r="BF68" i="1"/>
  <c r="BS69" i="1" s="1"/>
  <c r="BE118" i="1"/>
  <c r="BF168" i="1"/>
  <c r="BS169" i="1" s="1"/>
  <c r="BE208" i="1"/>
  <c r="BF388" i="1"/>
  <c r="BS389" i="1" s="1"/>
  <c r="BF448" i="1"/>
  <c r="BS449" i="1" s="1"/>
  <c r="BF229" i="1"/>
  <c r="BS230" i="1" s="1"/>
  <c r="BR298" i="1"/>
  <c r="BT298" i="1" s="1"/>
  <c r="BG297" i="1"/>
  <c r="BE69" i="1"/>
  <c r="BE109" i="1"/>
  <c r="BF209" i="1"/>
  <c r="BS210" i="1" s="1"/>
  <c r="BF249" i="1"/>
  <c r="BS250" i="1" s="1"/>
  <c r="BF379" i="1"/>
  <c r="BS380" i="1" s="1"/>
  <c r="BF499" i="1"/>
  <c r="BS500" i="1" s="1"/>
  <c r="BR370" i="1"/>
  <c r="BT370" i="1" s="1"/>
  <c r="BG369" i="1"/>
  <c r="BF390" i="1"/>
  <c r="BS391" i="1" s="1"/>
  <c r="BE450" i="1"/>
  <c r="BR113" i="1"/>
  <c r="BT113" i="1" s="1"/>
  <c r="BG112" i="1"/>
  <c r="BR91" i="1"/>
  <c r="BT91" i="1" s="1"/>
  <c r="BG90" i="1"/>
  <c r="BR201" i="1"/>
  <c r="BT201" i="1" s="1"/>
  <c r="BG200" i="1"/>
  <c r="BE50" i="1"/>
  <c r="BF50" i="1"/>
  <c r="BS51" i="1" s="1"/>
  <c r="BF150" i="1"/>
  <c r="BS151" i="1" s="1"/>
  <c r="BE71" i="1"/>
  <c r="BE161" i="1"/>
  <c r="BE211" i="1"/>
  <c r="BE251" i="1"/>
  <c r="BE303" i="1"/>
  <c r="BE311" i="1"/>
  <c r="BE362" i="1"/>
  <c r="BF432" i="1"/>
  <c r="BS433" i="1" s="1"/>
  <c r="BE495" i="1"/>
  <c r="BF23" i="1"/>
  <c r="BS24" i="1" s="1"/>
  <c r="BE63" i="1"/>
  <c r="BF143" i="1"/>
  <c r="BS144" i="1" s="1"/>
  <c r="BF183" i="1"/>
  <c r="BS184" i="1" s="1"/>
  <c r="BF223" i="1"/>
  <c r="BS224" i="1" s="1"/>
  <c r="BE263" i="1"/>
  <c r="BF303" i="1"/>
  <c r="BS304" i="1" s="1"/>
  <c r="BF343" i="1"/>
  <c r="BS344" i="1" s="1"/>
  <c r="BF433" i="1"/>
  <c r="BS434" i="1" s="1"/>
  <c r="BF24" i="1"/>
  <c r="BS25" i="1" s="1"/>
  <c r="BE154" i="1"/>
  <c r="BE194" i="1"/>
  <c r="BF294" i="1"/>
  <c r="BS295" i="1" s="1"/>
  <c r="BF364" i="1"/>
  <c r="BS365" i="1" s="1"/>
  <c r="BF404" i="1"/>
  <c r="BS405" i="1" s="1"/>
  <c r="BF444" i="1"/>
  <c r="BS445" i="1" s="1"/>
  <c r="BF15" i="1"/>
  <c r="BS16" i="1" s="1"/>
  <c r="BE55" i="1"/>
  <c r="BF135" i="1"/>
  <c r="BS136" i="1" s="1"/>
  <c r="BE185" i="1"/>
  <c r="BF365" i="1"/>
  <c r="BS366" i="1" s="1"/>
  <c r="BE405" i="1"/>
  <c r="BF445" i="1"/>
  <c r="BS446" i="1" s="1"/>
  <c r="BE475" i="1"/>
  <c r="BF66" i="1"/>
  <c r="BS67" i="1" s="1"/>
  <c r="BF106" i="1"/>
  <c r="BS107" i="1" s="1"/>
  <c r="BE326" i="1"/>
  <c r="BE428" i="1"/>
  <c r="BF57" i="1"/>
  <c r="BS58" i="1" s="1"/>
  <c r="BE97" i="1"/>
  <c r="BE197" i="1"/>
  <c r="BF377" i="1"/>
  <c r="BS378" i="1" s="1"/>
  <c r="BE8" i="1"/>
  <c r="BE248" i="1"/>
  <c r="BF428" i="1"/>
  <c r="BS429" i="1" s="1"/>
  <c r="BE19" i="1"/>
  <c r="BF139" i="1"/>
  <c r="BS140" i="1" s="1"/>
  <c r="BE209" i="1"/>
  <c r="BE249" i="1"/>
  <c r="BF299" i="1"/>
  <c r="BS300" i="1" s="1"/>
  <c r="BF419" i="1"/>
  <c r="BS420" i="1" s="1"/>
  <c r="BE499" i="1"/>
  <c r="BE290" i="1"/>
  <c r="BF410" i="1"/>
  <c r="BS411" i="1" s="1"/>
  <c r="BF470" i="1"/>
  <c r="BS471" i="1" s="1"/>
  <c r="BE445" i="1"/>
  <c r="BF378" i="1"/>
  <c r="BS379" i="1" s="1"/>
  <c r="BE204" i="1"/>
  <c r="BF65" i="1"/>
  <c r="BS66" i="1" s="1"/>
  <c r="BF155" i="1"/>
  <c r="BS156" i="1" s="1"/>
  <c r="BE265" i="1"/>
  <c r="BE59" i="1"/>
  <c r="BE259" i="1"/>
  <c r="BF389" i="1"/>
  <c r="BS390" i="1" s="1"/>
  <c r="BE300" i="1"/>
  <c r="BF265" i="1"/>
  <c r="BS266" i="1" s="1"/>
  <c r="BE345" i="1"/>
  <c r="BE317" i="1"/>
  <c r="BF500" i="1"/>
  <c r="BS501" i="1" s="1"/>
  <c r="BF325" i="1"/>
  <c r="BS326" i="1" s="1"/>
  <c r="BE498" i="1"/>
  <c r="BE155" i="1"/>
  <c r="BF247" i="1"/>
  <c r="BS248" i="1" s="1"/>
  <c r="BE457" i="1"/>
  <c r="BE348" i="1"/>
  <c r="BE386" i="1"/>
  <c r="BF61" i="1"/>
  <c r="BS62" i="1" s="1"/>
  <c r="BE198" i="1"/>
  <c r="BE346" i="1"/>
  <c r="BE266" i="1"/>
  <c r="BF261" i="1"/>
  <c r="BS262" i="1" s="1"/>
  <c r="BE111" i="1"/>
  <c r="BE201" i="1"/>
  <c r="BE241" i="1"/>
  <c r="BE432" i="1"/>
  <c r="BE192" i="1"/>
  <c r="BE242" i="1"/>
  <c r="BF326" i="1"/>
  <c r="BS327" i="1" s="1"/>
  <c r="BF13" i="1"/>
  <c r="BS14" i="1" s="1"/>
  <c r="BF53" i="1"/>
  <c r="BS54" i="1" s="1"/>
  <c r="BE93" i="1"/>
  <c r="BF133" i="1"/>
  <c r="BS134" i="1" s="1"/>
  <c r="BF173" i="1"/>
  <c r="BS174" i="1" s="1"/>
  <c r="BF253" i="1"/>
  <c r="BS254" i="1" s="1"/>
  <c r="BF293" i="1"/>
  <c r="BS294" i="1" s="1"/>
  <c r="BF333" i="1"/>
  <c r="BS334" i="1" s="1"/>
  <c r="BF423" i="1"/>
  <c r="BS424" i="1" s="1"/>
  <c r="BE473" i="1"/>
  <c r="BE485" i="1"/>
  <c r="BF327" i="1"/>
  <c r="BS328" i="1" s="1"/>
  <c r="BE14" i="1"/>
  <c r="BF144" i="1"/>
  <c r="BS145" i="1" s="1"/>
  <c r="BF184" i="1"/>
  <c r="BS185" i="1" s="1"/>
  <c r="BE284" i="1"/>
  <c r="BF324" i="1"/>
  <c r="BS325" i="1" s="1"/>
  <c r="BF354" i="1"/>
  <c r="BS355" i="1" s="1"/>
  <c r="BE394" i="1"/>
  <c r="BE434" i="1"/>
  <c r="BF474" i="1"/>
  <c r="BS475" i="1" s="1"/>
  <c r="BE5" i="1"/>
  <c r="BF45" i="1"/>
  <c r="BS46" i="1" s="1"/>
  <c r="BF85" i="1"/>
  <c r="BS86" i="1" s="1"/>
  <c r="BE125" i="1"/>
  <c r="BE175" i="1"/>
  <c r="BE235" i="1"/>
  <c r="BE435" i="1"/>
  <c r="BF196" i="1"/>
  <c r="BS197" i="1" s="1"/>
  <c r="BE316" i="1"/>
  <c r="BE376" i="1"/>
  <c r="BF347" i="1"/>
  <c r="BS348" i="1" s="1"/>
  <c r="BF497" i="1"/>
  <c r="BS498" i="1" s="1"/>
  <c r="BF38" i="1"/>
  <c r="BS39" i="1" s="1"/>
  <c r="BE98" i="1"/>
  <c r="BF138" i="1"/>
  <c r="BS139" i="1" s="1"/>
  <c r="BE288" i="1"/>
  <c r="BE488" i="1"/>
  <c r="BF81" i="1"/>
  <c r="BS82" i="1" s="1"/>
  <c r="BE10" i="1"/>
  <c r="BF161" i="1"/>
  <c r="BS162" i="1" s="1"/>
  <c r="BF205" i="1"/>
  <c r="BS206" i="1" s="1"/>
  <c r="BF391" i="1"/>
  <c r="BS392" i="1" s="1"/>
  <c r="BF441" i="1"/>
  <c r="BS442" i="1" s="1"/>
  <c r="BF108" i="1"/>
  <c r="BS109" i="1" s="1"/>
  <c r="BE403" i="1"/>
  <c r="BE152" i="1"/>
  <c r="BF192" i="1"/>
  <c r="BS193" i="1" s="1"/>
  <c r="BF242" i="1"/>
  <c r="BS243" i="1" s="1"/>
  <c r="BE302" i="1"/>
  <c r="BF362" i="1"/>
  <c r="BS363" i="1" s="1"/>
  <c r="BF93" i="1"/>
  <c r="BS94" i="1" s="1"/>
  <c r="BE223" i="1"/>
  <c r="BF383" i="1"/>
  <c r="BS384" i="1" s="1"/>
  <c r="BF473" i="1"/>
  <c r="BS474" i="1" s="1"/>
  <c r="BE267" i="1"/>
  <c r="BE64" i="1"/>
  <c r="BF104" i="1"/>
  <c r="BS105" i="1" s="1"/>
  <c r="BF244" i="1"/>
  <c r="BS245" i="1" s="1"/>
  <c r="BE324" i="1"/>
  <c r="BE474" i="1"/>
  <c r="BE505" i="1"/>
  <c r="BE378" i="1"/>
  <c r="BE85" i="1"/>
  <c r="BF235" i="1"/>
  <c r="BS236" i="1" s="1"/>
  <c r="BE285" i="1"/>
  <c r="BE325" i="1"/>
  <c r="BE365" i="1"/>
  <c r="BF405" i="1"/>
  <c r="BS406" i="1" s="1"/>
  <c r="BF475" i="1"/>
  <c r="BS476" i="1" s="1"/>
  <c r="BF6" i="1"/>
  <c r="BS7" i="1" s="1"/>
  <c r="BE66" i="1"/>
  <c r="BE106" i="1"/>
  <c r="BF156" i="1"/>
  <c r="BS157" i="1" s="1"/>
  <c r="BE196" i="1"/>
  <c r="BE246" i="1"/>
  <c r="BF376" i="1"/>
  <c r="BS377" i="1" s="1"/>
  <c r="BF446" i="1"/>
  <c r="BS447" i="1" s="1"/>
  <c r="BE77" i="1"/>
  <c r="BE410" i="1"/>
  <c r="BF17" i="1"/>
  <c r="BS18" i="1" s="1"/>
  <c r="BE57" i="1"/>
  <c r="BF97" i="1"/>
  <c r="BS98" i="1" s="1"/>
  <c r="BF147" i="1"/>
  <c r="BS148" i="1" s="1"/>
  <c r="BF197" i="1"/>
  <c r="BS198" i="1" s="1"/>
  <c r="BE247" i="1"/>
  <c r="BF307" i="1"/>
  <c r="BS308" i="1" s="1"/>
  <c r="BF447" i="1"/>
  <c r="BS448" i="1" s="1"/>
  <c r="BF8" i="1"/>
  <c r="BS9" i="1" s="1"/>
  <c r="BE38" i="1"/>
  <c r="BF98" i="1"/>
  <c r="BS99" i="1" s="1"/>
  <c r="BE138" i="1"/>
  <c r="BF188" i="1"/>
  <c r="BS189" i="1" s="1"/>
  <c r="BF288" i="1"/>
  <c r="BS289" i="1" s="1"/>
  <c r="BF348" i="1"/>
  <c r="BS349" i="1" s="1"/>
  <c r="BF488" i="1"/>
  <c r="BS489" i="1" s="1"/>
  <c r="BF19" i="1"/>
  <c r="BS20" i="1" s="1"/>
  <c r="BF59" i="1"/>
  <c r="BS60" i="1" s="1"/>
  <c r="BF99" i="1"/>
  <c r="BS100" i="1" s="1"/>
  <c r="BE299" i="1"/>
  <c r="BF359" i="1"/>
  <c r="BS360" i="1" s="1"/>
  <c r="BF330" i="1"/>
  <c r="BS331" i="1" s="1"/>
  <c r="AC7" i="1"/>
  <c r="AC4" i="1"/>
  <c r="AB7" i="1"/>
  <c r="AB4" i="1"/>
  <c r="AE4" i="1"/>
  <c r="AG4" i="1" s="1"/>
  <c r="AG3" i="1"/>
  <c r="BG107" i="1" l="1"/>
  <c r="BT439" i="1"/>
  <c r="BT472" i="1"/>
  <c r="BG398" i="1"/>
  <c r="BT399" i="1"/>
  <c r="BR108" i="1"/>
  <c r="BT108" i="1" s="1"/>
  <c r="BG271" i="1"/>
  <c r="BT117" i="1"/>
  <c r="BT114" i="1"/>
  <c r="BG116" i="1"/>
  <c r="BT376" i="1"/>
  <c r="BG221" i="1"/>
  <c r="BT222" i="1"/>
  <c r="BG393" i="1"/>
  <c r="BG438" i="1"/>
  <c r="BG443" i="1"/>
  <c r="BG493" i="1"/>
  <c r="BG129" i="1"/>
  <c r="BT375" i="1"/>
  <c r="BG206" i="1"/>
  <c r="BG171" i="1"/>
  <c r="BT494" i="1"/>
  <c r="BG375" i="1"/>
  <c r="BT430" i="1"/>
  <c r="BT484" i="1"/>
  <c r="BG483" i="1"/>
  <c r="BG210" i="1"/>
  <c r="BG219" i="1"/>
  <c r="BT367" i="1"/>
  <c r="BG35" i="1"/>
  <c r="BT299" i="1"/>
  <c r="BT211" i="1"/>
  <c r="BT464" i="1"/>
  <c r="BG471" i="1"/>
  <c r="BG146" i="1"/>
  <c r="BT450" i="1"/>
  <c r="BT503" i="1"/>
  <c r="BT338" i="1"/>
  <c r="BR491" i="1"/>
  <c r="BT491" i="1" s="1"/>
  <c r="BT410" i="1"/>
  <c r="BG395" i="1"/>
  <c r="BT306" i="1"/>
  <c r="BT305" i="1"/>
  <c r="BG141" i="1"/>
  <c r="BG487" i="1"/>
  <c r="BR207" i="1"/>
  <c r="BT207" i="1" s="1"/>
  <c r="BG309" i="1"/>
  <c r="BG502" i="1"/>
  <c r="BT68" i="1"/>
  <c r="BT311" i="1"/>
  <c r="BG186" i="1"/>
  <c r="BG103" i="1"/>
  <c r="BT111" i="1"/>
  <c r="BT320" i="1"/>
  <c r="BT307" i="1"/>
  <c r="BR313" i="1"/>
  <c r="BT313" i="1" s="1"/>
  <c r="BG67" i="1"/>
  <c r="BT104" i="1"/>
  <c r="BT19" i="1"/>
  <c r="BG37" i="1"/>
  <c r="BT478" i="1"/>
  <c r="BG295" i="1"/>
  <c r="BG110" i="1"/>
  <c r="BG11" i="1"/>
  <c r="BG18" i="1"/>
  <c r="BT38" i="1"/>
  <c r="BT296" i="1"/>
  <c r="BT194" i="1"/>
  <c r="BT419" i="1"/>
  <c r="BT336" i="1"/>
  <c r="BG236" i="1"/>
  <c r="BT234" i="1"/>
  <c r="BT310" i="1"/>
  <c r="BG306" i="1"/>
  <c r="BG477" i="1"/>
  <c r="BG337" i="1"/>
  <c r="BG113" i="1"/>
  <c r="BG56" i="1"/>
  <c r="BT226" i="1"/>
  <c r="BT354" i="1"/>
  <c r="BG366" i="1"/>
  <c r="BG429" i="1"/>
  <c r="BT431" i="1"/>
  <c r="BR237" i="1"/>
  <c r="BT237" i="1" s="1"/>
  <c r="BG193" i="1"/>
  <c r="BG166" i="1"/>
  <c r="BG277" i="1"/>
  <c r="BG335" i="1"/>
  <c r="BG226" i="1"/>
  <c r="BG418" i="1"/>
  <c r="BT361" i="1"/>
  <c r="BT96" i="1"/>
  <c r="BG360" i="1"/>
  <c r="BG25" i="1"/>
  <c r="BT278" i="1"/>
  <c r="BG304" i="1"/>
  <c r="BG414" i="1"/>
  <c r="BT26" i="1"/>
  <c r="BT322" i="1"/>
  <c r="BG121" i="1"/>
  <c r="BG289" i="1"/>
  <c r="BG313" i="1"/>
  <c r="BT394" i="1"/>
  <c r="BT122" i="1"/>
  <c r="BT57" i="1"/>
  <c r="BG124" i="1"/>
  <c r="BG27" i="1"/>
  <c r="BT356" i="1"/>
  <c r="BG95" i="1"/>
  <c r="BG117" i="1"/>
  <c r="BG39" i="1"/>
  <c r="BT118" i="1"/>
  <c r="BT40" i="1"/>
  <c r="BT130" i="1"/>
  <c r="BT393" i="1"/>
  <c r="BG430" i="1"/>
  <c r="BG426" i="1"/>
  <c r="BG331" i="1"/>
  <c r="BR187" i="1"/>
  <c r="BT187" i="1" s="1"/>
  <c r="BT332" i="1"/>
  <c r="BT167" i="1"/>
  <c r="BT432" i="1"/>
  <c r="BG49" i="1"/>
  <c r="BT293" i="1"/>
  <c r="BT50" i="1"/>
  <c r="BG353" i="1"/>
  <c r="BG44" i="1"/>
  <c r="BT45" i="1"/>
  <c r="BG415" i="1"/>
  <c r="BG105" i="1"/>
  <c r="BT179" i="1"/>
  <c r="BT488" i="1"/>
  <c r="BG486" i="1"/>
  <c r="BR314" i="1"/>
  <c r="BT314" i="1" s="1"/>
  <c r="BT177" i="1"/>
  <c r="BT454" i="1"/>
  <c r="BG268" i="1"/>
  <c r="BG179" i="1"/>
  <c r="BG89" i="1"/>
  <c r="BT416" i="1"/>
  <c r="BG336" i="1"/>
  <c r="BT269" i="1"/>
  <c r="BT36" i="1"/>
  <c r="BT337" i="1"/>
  <c r="BT444" i="1"/>
  <c r="BT455" i="1"/>
  <c r="BG425" i="1"/>
  <c r="BT28" i="1"/>
  <c r="BT125" i="1"/>
  <c r="BG298" i="1"/>
  <c r="BG374" i="1"/>
  <c r="BG463" i="1"/>
  <c r="BG319" i="1"/>
  <c r="BG399" i="1"/>
  <c r="BT196" i="1"/>
  <c r="BG409" i="1"/>
  <c r="BG321" i="1"/>
  <c r="BT422" i="1"/>
  <c r="BG178" i="1"/>
  <c r="BT374" i="1"/>
  <c r="BT166" i="1"/>
  <c r="BT265" i="1"/>
  <c r="BG26" i="1"/>
  <c r="BT154" i="1"/>
  <c r="BG412" i="1"/>
  <c r="BT27" i="1"/>
  <c r="BG212" i="1"/>
  <c r="BG264" i="1"/>
  <c r="BG79" i="1"/>
  <c r="BG310" i="1"/>
  <c r="BT213" i="1"/>
  <c r="BT485" i="1"/>
  <c r="BG164" i="1"/>
  <c r="BG385" i="1"/>
  <c r="BT140" i="1"/>
  <c r="BG466" i="1"/>
  <c r="BT75" i="1"/>
  <c r="BT235" i="1"/>
  <c r="BT10" i="1"/>
  <c r="BT165" i="1"/>
  <c r="BG332" i="1"/>
  <c r="BT467" i="1"/>
  <c r="BG424" i="1"/>
  <c r="BG305" i="1"/>
  <c r="BR388" i="1"/>
  <c r="BT388" i="1" s="1"/>
  <c r="BT333" i="1"/>
  <c r="BT290" i="1"/>
  <c r="BG233" i="1"/>
  <c r="BT350" i="1"/>
  <c r="BT220" i="1"/>
  <c r="BT256" i="1"/>
  <c r="BT227" i="1"/>
  <c r="BG153" i="1"/>
  <c r="BT498" i="1"/>
  <c r="BT380" i="1"/>
  <c r="BT180" i="1"/>
  <c r="BG183" i="1"/>
  <c r="BG454" i="1"/>
  <c r="BT178" i="1"/>
  <c r="BT151" i="1"/>
  <c r="BT168" i="1"/>
  <c r="BT82" i="1"/>
  <c r="BT392" i="1"/>
  <c r="BT244" i="1"/>
  <c r="BT80" i="1"/>
  <c r="BG401" i="1"/>
  <c r="BG494" i="1"/>
  <c r="BG234" i="1"/>
  <c r="BG238" i="1"/>
  <c r="BT402" i="1"/>
  <c r="BG420" i="1"/>
  <c r="BT504" i="1"/>
  <c r="BT495" i="1"/>
  <c r="BT421" i="1"/>
  <c r="BT323" i="1"/>
  <c r="BG275" i="1"/>
  <c r="BG239" i="1"/>
  <c r="BG195" i="1"/>
  <c r="BT25" i="1"/>
  <c r="BG330" i="1"/>
  <c r="BT276" i="1"/>
  <c r="BT240" i="1"/>
  <c r="BG74" i="1"/>
  <c r="BG84" i="1"/>
  <c r="BG441" i="1"/>
  <c r="BG442" i="1"/>
  <c r="BG9" i="1"/>
  <c r="BT414" i="1"/>
  <c r="BG431" i="1"/>
  <c r="BT90" i="1"/>
  <c r="BT294" i="1"/>
  <c r="BT189" i="1"/>
  <c r="BT109" i="1"/>
  <c r="BT184" i="1"/>
  <c r="BT85" i="1"/>
  <c r="BT443" i="1"/>
  <c r="BG416" i="1"/>
  <c r="BG151" i="1"/>
  <c r="BG199" i="1"/>
  <c r="BG176" i="1"/>
  <c r="BR400" i="1"/>
  <c r="BT400" i="1" s="1"/>
  <c r="BG76" i="1"/>
  <c r="BG459" i="1"/>
  <c r="BG47" i="1"/>
  <c r="BT239" i="1"/>
  <c r="BT364" i="1"/>
  <c r="BT331" i="1"/>
  <c r="BT420" i="1"/>
  <c r="BT373" i="1"/>
  <c r="BG355" i="1"/>
  <c r="BT417" i="1"/>
  <c r="BT200" i="1"/>
  <c r="BT77" i="1"/>
  <c r="BT254" i="1"/>
  <c r="BT308" i="1"/>
  <c r="BG31" i="1"/>
  <c r="BT378" i="1"/>
  <c r="BT48" i="1"/>
  <c r="BG75" i="1"/>
  <c r="BT144" i="1"/>
  <c r="BT204" i="1"/>
  <c r="BT490" i="1"/>
  <c r="BT174" i="1"/>
  <c r="BT54" i="1"/>
  <c r="BT32" i="1"/>
  <c r="BT501" i="1"/>
  <c r="BT76" i="1"/>
  <c r="BG165" i="1"/>
  <c r="BG489" i="1"/>
  <c r="BT384" i="1"/>
  <c r="BT134" i="1"/>
  <c r="BT14" i="1"/>
  <c r="BT447" i="1"/>
  <c r="BG99" i="1"/>
  <c r="BG444" i="1"/>
  <c r="BT391" i="1"/>
  <c r="BT502" i="1"/>
  <c r="BG262" i="1"/>
  <c r="BT505" i="1"/>
  <c r="BT169" i="1"/>
  <c r="BG333" i="1"/>
  <c r="BT24" i="1"/>
  <c r="BT463" i="1"/>
  <c r="BT7" i="1"/>
  <c r="BG350" i="1"/>
  <c r="BT328" i="1"/>
  <c r="BT471" i="1"/>
  <c r="BT262" i="1"/>
  <c r="BT100" i="1"/>
  <c r="BT445" i="1"/>
  <c r="BT185" i="1"/>
  <c r="BG501" i="1"/>
  <c r="BT263" i="1"/>
  <c r="BT355" i="1"/>
  <c r="BT334" i="1"/>
  <c r="BT339" i="1"/>
  <c r="BT66" i="1"/>
  <c r="BG144" i="1"/>
  <c r="BT351" i="1"/>
  <c r="BG205" i="1"/>
  <c r="BG404" i="1"/>
  <c r="BT46" i="1"/>
  <c r="BT135" i="1"/>
  <c r="BG472" i="1"/>
  <c r="BT88" i="1"/>
  <c r="BR460" i="1"/>
  <c r="BT460" i="1" s="1"/>
  <c r="BG224" i="1"/>
  <c r="BG453" i="1"/>
  <c r="BG58" i="1"/>
  <c r="BT360" i="1"/>
  <c r="BT145" i="1"/>
  <c r="BT230" i="1"/>
  <c r="BT206" i="1"/>
  <c r="BT405" i="1"/>
  <c r="BG342" i="1"/>
  <c r="BT157" i="1"/>
  <c r="BT95" i="1"/>
  <c r="BT473" i="1"/>
  <c r="BT59" i="1"/>
  <c r="BT274" i="1"/>
  <c r="BT208" i="1"/>
  <c r="BG484" i="1"/>
  <c r="BT365" i="1"/>
  <c r="BT343" i="1"/>
  <c r="BT143" i="1"/>
  <c r="BT245" i="1"/>
  <c r="BT424" i="1"/>
  <c r="BT188" i="1"/>
  <c r="BT225" i="1"/>
  <c r="BG363" i="1"/>
  <c r="BT442" i="1"/>
  <c r="BT418" i="1"/>
  <c r="BG33" i="1"/>
  <c r="BG349" i="1"/>
  <c r="BG207" i="1"/>
  <c r="BT344" i="1"/>
  <c r="BT295" i="1"/>
  <c r="BG292" i="1"/>
  <c r="BT448" i="1"/>
  <c r="BG421" i="1"/>
  <c r="BT105" i="1"/>
  <c r="BT449" i="1"/>
  <c r="BR15" i="1"/>
  <c r="BT15" i="1" s="1"/>
  <c r="BG14" i="1"/>
  <c r="BR266" i="1"/>
  <c r="BT266" i="1" s="1"/>
  <c r="BG265" i="1"/>
  <c r="BR155" i="1"/>
  <c r="BT155" i="1" s="1"/>
  <c r="BG154" i="1"/>
  <c r="BR124" i="1"/>
  <c r="BT124" i="1" s="1"/>
  <c r="BG123" i="1"/>
  <c r="BR403" i="1"/>
  <c r="BT403" i="1" s="1"/>
  <c r="BG402" i="1"/>
  <c r="BG150" i="1"/>
  <c r="BR335" i="1"/>
  <c r="BT335" i="1" s="1"/>
  <c r="BG334" i="1"/>
  <c r="BR461" i="1"/>
  <c r="BT461" i="1" s="1"/>
  <c r="BG460" i="1"/>
  <c r="BR139" i="1"/>
  <c r="BT139" i="1" s="1"/>
  <c r="BG138" i="1"/>
  <c r="BR58" i="1"/>
  <c r="BT58" i="1" s="1"/>
  <c r="BG57" i="1"/>
  <c r="BR67" i="1"/>
  <c r="BT67" i="1" s="1"/>
  <c r="BG66" i="1"/>
  <c r="BR506" i="1"/>
  <c r="BT506" i="1" s="1"/>
  <c r="BG505" i="1"/>
  <c r="BL5" i="1"/>
  <c r="BR6" i="1"/>
  <c r="BT6" i="1" s="1"/>
  <c r="BG5" i="1"/>
  <c r="BR267" i="1"/>
  <c r="BT267" i="1" s="1"/>
  <c r="BG266" i="1"/>
  <c r="BR98" i="1"/>
  <c r="BT98" i="1" s="1"/>
  <c r="BG97" i="1"/>
  <c r="BR186" i="1"/>
  <c r="BT186" i="1" s="1"/>
  <c r="BG185" i="1"/>
  <c r="BR496" i="1"/>
  <c r="BT496" i="1" s="1"/>
  <c r="BG495" i="1"/>
  <c r="BR438" i="1"/>
  <c r="BT438" i="1" s="1"/>
  <c r="BG437" i="1"/>
  <c r="BR275" i="1"/>
  <c r="BT275" i="1" s="1"/>
  <c r="BG274" i="1"/>
  <c r="BR84" i="1"/>
  <c r="BT84" i="1" s="1"/>
  <c r="BG83" i="1"/>
  <c r="BR223" i="1"/>
  <c r="BT223" i="1" s="1"/>
  <c r="BG222" i="1"/>
  <c r="BR102" i="1"/>
  <c r="BT102" i="1" s="1"/>
  <c r="BG101" i="1"/>
  <c r="BG23" i="1"/>
  <c r="BR389" i="1"/>
  <c r="BT389" i="1" s="1"/>
  <c r="BG388" i="1"/>
  <c r="BR288" i="1"/>
  <c r="BT288" i="1" s="1"/>
  <c r="BG287" i="1"/>
  <c r="BR44" i="1"/>
  <c r="BT44" i="1" s="1"/>
  <c r="BG43" i="1"/>
  <c r="BR163" i="1"/>
  <c r="BT163" i="1" s="1"/>
  <c r="BG162" i="1"/>
  <c r="BR214" i="1"/>
  <c r="BT214" i="1" s="1"/>
  <c r="BG213" i="1"/>
  <c r="BG419" i="1"/>
  <c r="BG81" i="1"/>
  <c r="BR218" i="1"/>
  <c r="BT218" i="1" s="1"/>
  <c r="BG217" i="1"/>
  <c r="BG188" i="1"/>
  <c r="BG6" i="1"/>
  <c r="BG229" i="1"/>
  <c r="BR390" i="1"/>
  <c r="BT390" i="1" s="1"/>
  <c r="BG389" i="1"/>
  <c r="BG142" i="1"/>
  <c r="BG173" i="1"/>
  <c r="BR136" i="1"/>
  <c r="BT136" i="1" s="1"/>
  <c r="BG135" i="1"/>
  <c r="BG423" i="1"/>
  <c r="BR29" i="1"/>
  <c r="BT29" i="1" s="1"/>
  <c r="BG28" i="1"/>
  <c r="BG373" i="1"/>
  <c r="BR300" i="1"/>
  <c r="BT300" i="1" s="1"/>
  <c r="BG299" i="1"/>
  <c r="BR39" i="1"/>
  <c r="BT39" i="1" s="1"/>
  <c r="BG38" i="1"/>
  <c r="BR411" i="1"/>
  <c r="BT411" i="1" s="1"/>
  <c r="BG410" i="1"/>
  <c r="BR325" i="1"/>
  <c r="BT325" i="1" s="1"/>
  <c r="BG324" i="1"/>
  <c r="BR303" i="1"/>
  <c r="BT303" i="1" s="1"/>
  <c r="BG302" i="1"/>
  <c r="BR11" i="1"/>
  <c r="BT11" i="1" s="1"/>
  <c r="BG10" i="1"/>
  <c r="BR317" i="1"/>
  <c r="BT317" i="1" s="1"/>
  <c r="BG316" i="1"/>
  <c r="BR435" i="1"/>
  <c r="BT435" i="1" s="1"/>
  <c r="BG434" i="1"/>
  <c r="BG473" i="1"/>
  <c r="BR474" i="1"/>
  <c r="BT474" i="1" s="1"/>
  <c r="BR199" i="1"/>
  <c r="BT199" i="1" s="1"/>
  <c r="BG198" i="1"/>
  <c r="BR318" i="1"/>
  <c r="BT318" i="1" s="1"/>
  <c r="BG317" i="1"/>
  <c r="BR205" i="1"/>
  <c r="BT205" i="1" s="1"/>
  <c r="BG204" i="1"/>
  <c r="BR210" i="1"/>
  <c r="BT210" i="1" s="1"/>
  <c r="BG209" i="1"/>
  <c r="BR429" i="1"/>
  <c r="BT429" i="1" s="1"/>
  <c r="BG428" i="1"/>
  <c r="BR56" i="1"/>
  <c r="BT56" i="1" s="1"/>
  <c r="BG55" i="1"/>
  <c r="BR363" i="1"/>
  <c r="BT363" i="1" s="1"/>
  <c r="BG362" i="1"/>
  <c r="BR277" i="1"/>
  <c r="BT277" i="1" s="1"/>
  <c r="BG276" i="1"/>
  <c r="BR131" i="1"/>
  <c r="BT131" i="1" s="1"/>
  <c r="BG130" i="1"/>
  <c r="BG143" i="1"/>
  <c r="BG383" i="1"/>
  <c r="BG156" i="1"/>
  <c r="BG133" i="1"/>
  <c r="BR219" i="1"/>
  <c r="BT219" i="1" s="1"/>
  <c r="BG218" i="1"/>
  <c r="BG253" i="1"/>
  <c r="BG448" i="1"/>
  <c r="BR78" i="1"/>
  <c r="BT78" i="1" s="1"/>
  <c r="BG77" i="1"/>
  <c r="BR395" i="1"/>
  <c r="BT395" i="1" s="1"/>
  <c r="BG394" i="1"/>
  <c r="BR243" i="1"/>
  <c r="BT243" i="1" s="1"/>
  <c r="BG242" i="1"/>
  <c r="BR346" i="1"/>
  <c r="BT346" i="1" s="1"/>
  <c r="BG345" i="1"/>
  <c r="BR327" i="1"/>
  <c r="BT327" i="1" s="1"/>
  <c r="BG326" i="1"/>
  <c r="BR312" i="1"/>
  <c r="BT312" i="1" s="1"/>
  <c r="BG311" i="1"/>
  <c r="BR209" i="1"/>
  <c r="BT209" i="1" s="1"/>
  <c r="BG208" i="1"/>
  <c r="BR175" i="1"/>
  <c r="BT175" i="1" s="1"/>
  <c r="BG174" i="1"/>
  <c r="BR31" i="1"/>
  <c r="BT31" i="1" s="1"/>
  <c r="BG30" i="1"/>
  <c r="BR69" i="1"/>
  <c r="BT69" i="1" s="1"/>
  <c r="BG68" i="1"/>
  <c r="BR345" i="1"/>
  <c r="BT345" i="1" s="1"/>
  <c r="BG344" i="1"/>
  <c r="BG503" i="1"/>
  <c r="BG273" i="1"/>
  <c r="BG327" i="1"/>
  <c r="BG470" i="1"/>
  <c r="BR407" i="1"/>
  <c r="BT407" i="1" s="1"/>
  <c r="BG406" i="1"/>
  <c r="BG61" i="1"/>
  <c r="BR62" i="1"/>
  <c r="BT62" i="1" s="1"/>
  <c r="BG504" i="1"/>
  <c r="BG187" i="1"/>
  <c r="BR489" i="1"/>
  <c r="BT489" i="1" s="1"/>
  <c r="BG488" i="1"/>
  <c r="BR436" i="1"/>
  <c r="BT436" i="1" s="1"/>
  <c r="BG435" i="1"/>
  <c r="BR193" i="1"/>
  <c r="BT193" i="1" s="1"/>
  <c r="BG192" i="1"/>
  <c r="BR387" i="1"/>
  <c r="BT387" i="1" s="1"/>
  <c r="BG386" i="1"/>
  <c r="BR446" i="1"/>
  <c r="BT446" i="1" s="1"/>
  <c r="BG445" i="1"/>
  <c r="BR20" i="1"/>
  <c r="BT20" i="1" s="1"/>
  <c r="BG19" i="1"/>
  <c r="BR264" i="1"/>
  <c r="BT264" i="1" s="1"/>
  <c r="BG263" i="1"/>
  <c r="BR304" i="1"/>
  <c r="BT304" i="1" s="1"/>
  <c r="BG303" i="1"/>
  <c r="BR138" i="1"/>
  <c r="BT138" i="1" s="1"/>
  <c r="BG137" i="1"/>
  <c r="BR284" i="1"/>
  <c r="BT284" i="1" s="1"/>
  <c r="BG283" i="1"/>
  <c r="BG322" i="1"/>
  <c r="BG433" i="1"/>
  <c r="BR434" i="1"/>
  <c r="BT434" i="1" s="1"/>
  <c r="BG359" i="1"/>
  <c r="BG177" i="1"/>
  <c r="BG203" i="1"/>
  <c r="BR459" i="1"/>
  <c r="BT459" i="1" s="1"/>
  <c r="BG458" i="1"/>
  <c r="BG364" i="1"/>
  <c r="BG255" i="1"/>
  <c r="BG243" i="1"/>
  <c r="BG167" i="1"/>
  <c r="BG244" i="1"/>
  <c r="BG390" i="1"/>
  <c r="BR148" i="1"/>
  <c r="BT148" i="1" s="1"/>
  <c r="BG147" i="1"/>
  <c r="BR401" i="1"/>
  <c r="BT401" i="1" s="1"/>
  <c r="BG400" i="1"/>
  <c r="BR16" i="1"/>
  <c r="BT16" i="1" s="1"/>
  <c r="BG15" i="1"/>
  <c r="BR22" i="1"/>
  <c r="BT22" i="1" s="1"/>
  <c r="BG21" i="1"/>
  <c r="BG354" i="1"/>
  <c r="BR366" i="1"/>
  <c r="BT366" i="1" s="1"/>
  <c r="BG365" i="1"/>
  <c r="BR326" i="1"/>
  <c r="BT326" i="1" s="1"/>
  <c r="BG325" i="1"/>
  <c r="BR153" i="1"/>
  <c r="BT153" i="1" s="1"/>
  <c r="BG152" i="1"/>
  <c r="BR289" i="1"/>
  <c r="BT289" i="1" s="1"/>
  <c r="BG288" i="1"/>
  <c r="BR236" i="1"/>
  <c r="BT236" i="1" s="1"/>
  <c r="BG235" i="1"/>
  <c r="BG432" i="1"/>
  <c r="BR433" i="1"/>
  <c r="BT433" i="1" s="1"/>
  <c r="BR349" i="1"/>
  <c r="BT349" i="1" s="1"/>
  <c r="BG348" i="1"/>
  <c r="BR301" i="1"/>
  <c r="BT301" i="1" s="1"/>
  <c r="BG300" i="1"/>
  <c r="BR324" i="1"/>
  <c r="BT324" i="1" s="1"/>
  <c r="BG323" i="1"/>
  <c r="BR37" i="1"/>
  <c r="BT37" i="1" s="1"/>
  <c r="BG36" i="1"/>
  <c r="BR52" i="1"/>
  <c r="BT52" i="1" s="1"/>
  <c r="BG51" i="1"/>
  <c r="BR149" i="1"/>
  <c r="BT149" i="1" s="1"/>
  <c r="BG148" i="1"/>
  <c r="BR281" i="1"/>
  <c r="BT281" i="1" s="1"/>
  <c r="BG280" i="1"/>
  <c r="BG139" i="1"/>
  <c r="BG294" i="1"/>
  <c r="BG136" i="1"/>
  <c r="BR137" i="1"/>
  <c r="BT137" i="1" s="1"/>
  <c r="BG53" i="1"/>
  <c r="BR241" i="1"/>
  <c r="BT241" i="1" s="1"/>
  <c r="BG240" i="1"/>
  <c r="BR499" i="1"/>
  <c r="BT499" i="1" s="1"/>
  <c r="BG498" i="1"/>
  <c r="BR198" i="1"/>
  <c r="BT198" i="1" s="1"/>
  <c r="BG197" i="1"/>
  <c r="BR280" i="1"/>
  <c r="BT280" i="1" s="1"/>
  <c r="BG279" i="1"/>
  <c r="BR347" i="1"/>
  <c r="BT347" i="1" s="1"/>
  <c r="BG346" i="1"/>
  <c r="BR119" i="1"/>
  <c r="BT119" i="1" s="1"/>
  <c r="BG118" i="1"/>
  <c r="BR268" i="1"/>
  <c r="BT268" i="1" s="1"/>
  <c r="BG267" i="1"/>
  <c r="BR176" i="1"/>
  <c r="BT176" i="1" s="1"/>
  <c r="BG175" i="1"/>
  <c r="BR212" i="1"/>
  <c r="BT212" i="1" s="1"/>
  <c r="BG211" i="1"/>
  <c r="BR110" i="1"/>
  <c r="BT110" i="1" s="1"/>
  <c r="BG109" i="1"/>
  <c r="BR55" i="1"/>
  <c r="BT55" i="1" s="1"/>
  <c r="BG54" i="1"/>
  <c r="BR412" i="1"/>
  <c r="BT412" i="1" s="1"/>
  <c r="BG411" i="1"/>
  <c r="BG417" i="1"/>
  <c r="BG338" i="1"/>
  <c r="BG500" i="1"/>
  <c r="BR319" i="1"/>
  <c r="BT319" i="1" s="1"/>
  <c r="BG318" i="1"/>
  <c r="BG377" i="1"/>
  <c r="BG462" i="1"/>
  <c r="BG413" i="1"/>
  <c r="BG261" i="1"/>
  <c r="BG184" i="1"/>
  <c r="BR120" i="1"/>
  <c r="BT120" i="1" s="1"/>
  <c r="BG119" i="1"/>
  <c r="BG104" i="1"/>
  <c r="BR129" i="1"/>
  <c r="BT129" i="1" s="1"/>
  <c r="BG128" i="1"/>
  <c r="BR150" i="1"/>
  <c r="BT150" i="1" s="1"/>
  <c r="BG149" i="1"/>
  <c r="BR87" i="1"/>
  <c r="BT87" i="1" s="1"/>
  <c r="BG86" i="1"/>
  <c r="BR141" i="1"/>
  <c r="BT141" i="1" s="1"/>
  <c r="BG140" i="1"/>
  <c r="BG134" i="1"/>
  <c r="BR379" i="1"/>
  <c r="BT379" i="1" s="1"/>
  <c r="BG378" i="1"/>
  <c r="BR94" i="1"/>
  <c r="BT94" i="1" s="1"/>
  <c r="BG93" i="1"/>
  <c r="BR315" i="1"/>
  <c r="BT315" i="1" s="1"/>
  <c r="BG314" i="1"/>
  <c r="BR192" i="1"/>
  <c r="BT192" i="1" s="1"/>
  <c r="BG191" i="1"/>
  <c r="BG474" i="1"/>
  <c r="BR475" i="1"/>
  <c r="BT475" i="1" s="1"/>
  <c r="BR377" i="1"/>
  <c r="BT377" i="1" s="1"/>
  <c r="BG376" i="1"/>
  <c r="BR486" i="1"/>
  <c r="BT486" i="1" s="1"/>
  <c r="BG485" i="1"/>
  <c r="BR250" i="1"/>
  <c r="BT250" i="1" s="1"/>
  <c r="BG249" i="1"/>
  <c r="BR231" i="1"/>
  <c r="BT231" i="1" s="1"/>
  <c r="BG230" i="1"/>
  <c r="BG45" i="1"/>
  <c r="BR252" i="1"/>
  <c r="BT252" i="1" s="1"/>
  <c r="BG251" i="1"/>
  <c r="BG461" i="1"/>
  <c r="BR462" i="1"/>
  <c r="BT462" i="1" s="1"/>
  <c r="BR247" i="1"/>
  <c r="BT247" i="1" s="1"/>
  <c r="BG246" i="1"/>
  <c r="BG403" i="1"/>
  <c r="BR404" i="1"/>
  <c r="BT404" i="1" s="1"/>
  <c r="BR242" i="1"/>
  <c r="BT242" i="1" s="1"/>
  <c r="BG241" i="1"/>
  <c r="BR476" i="1"/>
  <c r="BT476" i="1" s="1"/>
  <c r="BG475" i="1"/>
  <c r="BR197" i="1"/>
  <c r="BT197" i="1" s="1"/>
  <c r="BG196" i="1"/>
  <c r="BR126" i="1"/>
  <c r="BT126" i="1" s="1"/>
  <c r="BG125" i="1"/>
  <c r="BR202" i="1"/>
  <c r="BT202" i="1" s="1"/>
  <c r="BG201" i="1"/>
  <c r="BR260" i="1"/>
  <c r="BT260" i="1" s="1"/>
  <c r="BG259" i="1"/>
  <c r="BR9" i="1"/>
  <c r="BT9" i="1" s="1"/>
  <c r="BG8" i="1"/>
  <c r="BR70" i="1"/>
  <c r="BT70" i="1" s="1"/>
  <c r="BG69" i="1"/>
  <c r="BR8" i="1"/>
  <c r="BT8" i="1" s="1"/>
  <c r="BG7" i="1"/>
  <c r="BR238" i="1"/>
  <c r="BT238" i="1" s="1"/>
  <c r="BG237" i="1"/>
  <c r="BG252" i="1"/>
  <c r="BR253" i="1"/>
  <c r="BT253" i="1" s="1"/>
  <c r="BG65" i="1"/>
  <c r="BG24" i="1"/>
  <c r="BG13" i="1"/>
  <c r="BG497" i="1"/>
  <c r="BR41" i="1"/>
  <c r="BT41" i="1" s="1"/>
  <c r="BG40" i="1"/>
  <c r="BR279" i="1"/>
  <c r="BT279" i="1" s="1"/>
  <c r="BG278" i="1"/>
  <c r="BG307" i="1"/>
  <c r="BG293" i="1"/>
  <c r="BR107" i="1"/>
  <c r="BT107" i="1" s="1"/>
  <c r="BG106" i="1"/>
  <c r="BR224" i="1"/>
  <c r="BT224" i="1" s="1"/>
  <c r="BG223" i="1"/>
  <c r="BR51" i="1"/>
  <c r="BT51" i="1" s="1"/>
  <c r="BG50" i="1"/>
  <c r="BR89" i="1"/>
  <c r="BT89" i="1" s="1"/>
  <c r="BG88" i="1"/>
  <c r="BR65" i="1"/>
  <c r="BT65" i="1" s="1"/>
  <c r="BG64" i="1"/>
  <c r="BR348" i="1"/>
  <c r="BT348" i="1" s="1"/>
  <c r="BG347" i="1"/>
  <c r="BR248" i="1"/>
  <c r="BT248" i="1" s="1"/>
  <c r="BG247" i="1"/>
  <c r="BR286" i="1"/>
  <c r="BT286" i="1" s="1"/>
  <c r="BG285" i="1"/>
  <c r="BR285" i="1"/>
  <c r="BT285" i="1" s="1"/>
  <c r="BG284" i="1"/>
  <c r="BR458" i="1"/>
  <c r="BT458" i="1" s="1"/>
  <c r="BG457" i="1"/>
  <c r="BR249" i="1"/>
  <c r="BT249" i="1" s="1"/>
  <c r="BG248" i="1"/>
  <c r="BR99" i="1"/>
  <c r="BT99" i="1" s="1"/>
  <c r="BG98" i="1"/>
  <c r="BR291" i="1"/>
  <c r="BT291" i="1" s="1"/>
  <c r="BG290" i="1"/>
  <c r="BR162" i="1"/>
  <c r="BT162" i="1" s="1"/>
  <c r="BG161" i="1"/>
  <c r="BR465" i="1"/>
  <c r="BT465" i="1" s="1"/>
  <c r="BG464" i="1"/>
  <c r="BR86" i="1"/>
  <c r="BT86" i="1" s="1"/>
  <c r="BG85" i="1"/>
  <c r="BR112" i="1"/>
  <c r="BT112" i="1" s="1"/>
  <c r="BG111" i="1"/>
  <c r="BR156" i="1"/>
  <c r="BT156" i="1" s="1"/>
  <c r="BG155" i="1"/>
  <c r="BR60" i="1"/>
  <c r="BT60" i="1" s="1"/>
  <c r="BG59" i="1"/>
  <c r="BG499" i="1"/>
  <c r="BR500" i="1"/>
  <c r="BT500" i="1" s="1"/>
  <c r="BR406" i="1"/>
  <c r="BT406" i="1" s="1"/>
  <c r="BG405" i="1"/>
  <c r="BR195" i="1"/>
  <c r="BT195" i="1" s="1"/>
  <c r="BG194" i="1"/>
  <c r="BR64" i="1"/>
  <c r="BT64" i="1" s="1"/>
  <c r="BG63" i="1"/>
  <c r="BR72" i="1"/>
  <c r="BT72" i="1" s="1"/>
  <c r="BG71" i="1"/>
  <c r="BR451" i="1"/>
  <c r="BT451" i="1" s="1"/>
  <c r="BG450" i="1"/>
  <c r="BG476" i="1"/>
  <c r="BR477" i="1"/>
  <c r="BT477" i="1" s="1"/>
  <c r="BR385" i="1"/>
  <c r="BT385" i="1" s="1"/>
  <c r="BG384" i="1"/>
  <c r="BR164" i="1"/>
  <c r="BT164" i="1" s="1"/>
  <c r="BG163" i="1"/>
  <c r="BG372" i="1"/>
  <c r="BR232" i="1"/>
  <c r="BT232" i="1" s="1"/>
  <c r="BG231" i="1"/>
  <c r="BG87" i="1"/>
  <c r="BR321" i="1"/>
  <c r="BT321" i="1" s="1"/>
  <c r="BG320" i="1"/>
  <c r="BR18" i="1"/>
  <c r="BT18" i="1" s="1"/>
  <c r="BG17" i="1"/>
  <c r="BG391" i="1"/>
  <c r="BG108" i="1"/>
  <c r="BG446" i="1"/>
  <c r="BG343" i="1"/>
  <c r="BG447" i="1"/>
  <c r="BR362" i="1"/>
  <c r="BT362" i="1" s="1"/>
  <c r="BG361" i="1"/>
  <c r="BG379" i="1"/>
  <c r="BG94" i="1"/>
  <c r="BG168" i="1"/>
  <c r="AD6" i="1"/>
  <c r="AF6" i="1" s="1"/>
  <c r="AE6" i="1" l="1"/>
  <c r="AG6" i="1" s="1"/>
  <c r="O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1E322-9436-8A46-8DFA-2AE8798C0162}" name="input_sounding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  <connection id="2" xr16:uid="{F04E07C5-F7BD-BD4E-9C18-CA1B349D5C84}" name="input_sounding1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<sst xmlns="http://schemas.openxmlformats.org/spreadsheetml/2006/main" count="83" uniqueCount="37">
  <si>
    <t>Old Sounding NO SODAR</t>
  </si>
  <si>
    <t>Old Sounding SODAR</t>
  </si>
  <si>
    <t>New Sonding with SODAR</t>
  </si>
  <si>
    <t>x</t>
  </si>
  <si>
    <t>y</t>
  </si>
  <si>
    <t>u</t>
  </si>
  <si>
    <t>v</t>
  </si>
  <si>
    <t>ws</t>
  </si>
  <si>
    <t>Trying to fill in gaps sounding</t>
  </si>
  <si>
    <t>temp</t>
  </si>
  <si>
    <t>ht</t>
  </si>
  <si>
    <t>(259.9 - 20)</t>
  </si>
  <si>
    <t>Final Sounding</t>
  </si>
  <si>
    <t>pot</t>
  </si>
  <si>
    <t>mix</t>
  </si>
  <si>
    <t>deg1</t>
  </si>
  <si>
    <t>deg2</t>
  </si>
  <si>
    <t>new_ws</t>
  </si>
  <si>
    <t>new_u</t>
  </si>
  <si>
    <t>new_v</t>
  </si>
  <si>
    <t>input_sounding</t>
  </si>
  <si>
    <t>mod_sounding_for_FF2_sim</t>
  </si>
  <si>
    <t>angle</t>
  </si>
  <si>
    <t>new sounding</t>
  </si>
  <si>
    <t>w_dir</t>
  </si>
  <si>
    <t>w</t>
  </si>
  <si>
    <t>sigma_w</t>
  </si>
  <si>
    <t>backscatter</t>
  </si>
  <si>
    <t>error_code</t>
  </si>
  <si>
    <t>s</t>
  </si>
  <si>
    <t>e</t>
  </si>
  <si>
    <t>Original_input_sounding</t>
  </si>
  <si>
    <t>modified</t>
  </si>
  <si>
    <t>u_dir</t>
  </si>
  <si>
    <t>v_dir</t>
  </si>
  <si>
    <t>Modifying the first levels according to calculations to match sim to obs med</t>
  </si>
  <si>
    <t>Modifying the first levels according to calculations to lower the sim to levels that could result in ff_final sim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</si>
</sst>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Monaco"/>
      <family val="2"/>
    </font>
    <font>
      <sz val="10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2" fontId="1" fillId="0" borderId="0" xfId="0" applyNumberFormat="1" applyFont="1"/>
    <xf numFmtId="14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Calculating_ws_and_direction!$AA$1</c:f>
              <c:strCache>
                <c:ptCount val="1"/>
                <c:pt idx="0">
                  <c:v>ws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Calculating_ws_and_direction!$AA$2:$AA$511</c:f>
              <c:numCache>
                <c:formatCode>General</c:formatCode>
                <c:ptCount val="510"/>
                <c:pt idx="0">
                  <c:v>8</c:v>
                </c:pt>
                <c:pt idx="1">
                  <c:v>8.5000000000000018</c:v>
                </c:pt>
                <c:pt idx="2">
                  <c:v>8.9000000000000021</c:v>
                </c:pt>
                <c:pt idx="3">
                  <c:v>9.5000000000000018</c:v>
                </c:pt>
                <c:pt idx="4">
                  <c:v>9.7600000000000016</c:v>
                </c:pt>
                <c:pt idx="5">
                  <c:v>8.82</c:v>
                </c:pt>
                <c:pt idx="6">
                  <c:v>9.1</c:v>
                </c:pt>
                <c:pt idx="7">
                  <c:v>10.282509421342633</c:v>
                </c:pt>
                <c:pt idx="8">
                  <c:v>10.99742242527766</c:v>
                </c:pt>
                <c:pt idx="9">
                  <c:v>11.725502121444523</c:v>
                </c:pt>
                <c:pt idx="10">
                  <c:v>12.204982589090408</c:v>
                </c:pt>
                <c:pt idx="11">
                  <c:v>11.921564494645828</c:v>
                </c:pt>
                <c:pt idx="12">
                  <c:v>12.63932355784913</c:v>
                </c:pt>
                <c:pt idx="13">
                  <c:v>13.048467342948751</c:v>
                </c:pt>
                <c:pt idx="14">
                  <c:v>13.210034065058274</c:v>
                </c:pt>
                <c:pt idx="15">
                  <c:v>12.891411869923326</c:v>
                </c:pt>
                <c:pt idx="16">
                  <c:v>12.537244513847531</c:v>
                </c:pt>
                <c:pt idx="17">
                  <c:v>12.214536421821338</c:v>
                </c:pt>
                <c:pt idx="18">
                  <c:v>12.197577628365394</c:v>
                </c:pt>
                <c:pt idx="19">
                  <c:v>12.264440468280647</c:v>
                </c:pt>
                <c:pt idx="20">
                  <c:v>12.62784621382443</c:v>
                </c:pt>
                <c:pt idx="21">
                  <c:v>13.257820333674761</c:v>
                </c:pt>
                <c:pt idx="22">
                  <c:v>13.378826555419574</c:v>
                </c:pt>
                <c:pt idx="23">
                  <c:v>13.478353015112788</c:v>
                </c:pt>
                <c:pt idx="24">
                  <c:v>12.527509728593309</c:v>
                </c:pt>
                <c:pt idx="25">
                  <c:v>11.911036898607945</c:v>
                </c:pt>
                <c:pt idx="26">
                  <c:v>11.168621221977224</c:v>
                </c:pt>
                <c:pt idx="27">
                  <c:v>11.411787765289013</c:v>
                </c:pt>
                <c:pt idx="28">
                  <c:v>11.57</c:v>
                </c:pt>
                <c:pt idx="29">
                  <c:v>10.79603630968329</c:v>
                </c:pt>
                <c:pt idx="30">
                  <c:v>11.821526974126481</c:v>
                </c:pt>
                <c:pt idx="31">
                  <c:v>10.90011467829582</c:v>
                </c:pt>
                <c:pt idx="32">
                  <c:v>11.817901675001362</c:v>
                </c:pt>
                <c:pt idx="33">
                  <c:v>11.104233426941276</c:v>
                </c:pt>
                <c:pt idx="34">
                  <c:v>11.204231343559449</c:v>
                </c:pt>
                <c:pt idx="35">
                  <c:v>12.158420950106965</c:v>
                </c:pt>
                <c:pt idx="36">
                  <c:v>11.288312539968054</c:v>
                </c:pt>
                <c:pt idx="37">
                  <c:v>11.400438588054408</c:v>
                </c:pt>
                <c:pt idx="38">
                  <c:v>11.504646887236479</c:v>
                </c:pt>
                <c:pt idx="39">
                  <c:v>11.604641312854096</c:v>
                </c:pt>
                <c:pt idx="40">
                  <c:v>11.700961498953836</c:v>
                </c:pt>
                <c:pt idx="41">
                  <c:v>11.905242542678415</c:v>
                </c:pt>
                <c:pt idx="42">
                  <c:v>12.001666550942</c:v>
                </c:pt>
                <c:pt idx="43">
                  <c:v>12.101652779682617</c:v>
                </c:pt>
                <c:pt idx="44">
                  <c:v>12.206019007030918</c:v>
                </c:pt>
                <c:pt idx="45">
                  <c:v>12.296381581587324</c:v>
                </c:pt>
                <c:pt idx="46">
                  <c:v>12.396362369663125</c:v>
                </c:pt>
                <c:pt idx="47">
                  <c:v>12.59289482208122</c:v>
                </c:pt>
                <c:pt idx="48">
                  <c:v>12.692872015426611</c:v>
                </c:pt>
                <c:pt idx="49">
                  <c:v>12.701881750354946</c:v>
                </c:pt>
                <c:pt idx="50">
                  <c:v>12.703216128209421</c:v>
                </c:pt>
                <c:pt idx="51">
                  <c:v>12.698492036458502</c:v>
                </c:pt>
                <c:pt idx="52">
                  <c:v>12.696948452285691</c:v>
                </c:pt>
                <c:pt idx="53">
                  <c:v>12.698700720939918</c:v>
                </c:pt>
                <c:pt idx="54">
                  <c:v>12.708398797645595</c:v>
                </c:pt>
                <c:pt idx="55">
                  <c:v>12.60426911804092</c:v>
                </c:pt>
                <c:pt idx="56">
                  <c:v>12.595177648608217</c:v>
                </c:pt>
                <c:pt idx="57">
                  <c:v>12.597563256439715</c:v>
                </c:pt>
                <c:pt idx="58">
                  <c:v>12.593728597996703</c:v>
                </c:pt>
                <c:pt idx="59">
                  <c:v>12.604126308475331</c:v>
                </c:pt>
                <c:pt idx="60">
                  <c:v>12.602928231169138</c:v>
                </c:pt>
                <c:pt idx="61">
                  <c:v>12.59942855847042</c:v>
                </c:pt>
                <c:pt idx="62">
                  <c:v>12.602575133678037</c:v>
                </c:pt>
                <c:pt idx="63">
                  <c:v>12.605919244545397</c:v>
                </c:pt>
                <c:pt idx="64">
                  <c:v>12.597337020180099</c:v>
                </c:pt>
                <c:pt idx="65">
                  <c:v>12.601920488560465</c:v>
                </c:pt>
                <c:pt idx="66">
                  <c:v>12.605685225325912</c:v>
                </c:pt>
                <c:pt idx="67">
                  <c:v>12.603019479473955</c:v>
                </c:pt>
                <c:pt idx="68">
                  <c:v>12.601321359286096</c:v>
                </c:pt>
                <c:pt idx="69">
                  <c:v>12.592227761599615</c:v>
                </c:pt>
                <c:pt idx="70">
                  <c:v>12.604039035166464</c:v>
                </c:pt>
                <c:pt idx="71">
                  <c:v>12.601182484195681</c:v>
                </c:pt>
                <c:pt idx="72">
                  <c:v>12.599206324209474</c:v>
                </c:pt>
                <c:pt idx="73">
                  <c:v>12.59857928498289</c:v>
                </c:pt>
                <c:pt idx="74">
                  <c:v>12.596793242726498</c:v>
                </c:pt>
                <c:pt idx="75">
                  <c:v>12.601956197352854</c:v>
                </c:pt>
                <c:pt idx="76">
                  <c:v>12.600480149581601</c:v>
                </c:pt>
                <c:pt idx="77">
                  <c:v>12.599575389670877</c:v>
                </c:pt>
                <c:pt idx="78">
                  <c:v>12.591465363491258</c:v>
                </c:pt>
                <c:pt idx="79">
                  <c:v>12.604483329355471</c:v>
                </c:pt>
                <c:pt idx="80">
                  <c:v>12.603507448325644</c:v>
                </c:pt>
                <c:pt idx="81">
                  <c:v>12.602428337427673</c:v>
                </c:pt>
                <c:pt idx="82">
                  <c:v>12.595241164820942</c:v>
                </c:pt>
                <c:pt idx="83">
                  <c:v>12.594447189138553</c:v>
                </c:pt>
                <c:pt idx="84">
                  <c:v>12.601150741102973</c:v>
                </c:pt>
                <c:pt idx="85">
                  <c:v>12.607874523487297</c:v>
                </c:pt>
                <c:pt idx="86">
                  <c:v>12.593589639177544</c:v>
                </c:pt>
                <c:pt idx="87">
                  <c:v>12.593589639177544</c:v>
                </c:pt>
                <c:pt idx="88">
                  <c:v>12.600714265469241</c:v>
                </c:pt>
                <c:pt idx="89">
                  <c:v>12.600928537215026</c:v>
                </c:pt>
                <c:pt idx="90">
                  <c:v>12.608429719834266</c:v>
                </c:pt>
                <c:pt idx="91">
                  <c:v>12.594812424168929</c:v>
                </c:pt>
                <c:pt idx="92">
                  <c:v>12.602428337427673</c:v>
                </c:pt>
                <c:pt idx="93">
                  <c:v>12.603507448325644</c:v>
                </c:pt>
                <c:pt idx="94">
                  <c:v>12.603816882198821</c:v>
                </c:pt>
                <c:pt idx="95">
                  <c:v>12.597956183444996</c:v>
                </c:pt>
                <c:pt idx="96">
                  <c:v>12.599146796509674</c:v>
                </c:pt>
                <c:pt idx="97">
                  <c:v>12.600480149581601</c:v>
                </c:pt>
                <c:pt idx="98">
                  <c:v>12.601956197352854</c:v>
                </c:pt>
                <c:pt idx="99">
                  <c:v>12.596793242726498</c:v>
                </c:pt>
                <c:pt idx="100">
                  <c:v>12.59857928498289</c:v>
                </c:pt>
                <c:pt idx="101">
                  <c:v>12.599206324209474</c:v>
                </c:pt>
                <c:pt idx="102">
                  <c:v>12.601182484195681</c:v>
                </c:pt>
                <c:pt idx="103">
                  <c:v>12.604039035166464</c:v>
                </c:pt>
                <c:pt idx="104">
                  <c:v>12.592227761599615</c:v>
                </c:pt>
                <c:pt idx="105">
                  <c:v>12.601321359286096</c:v>
                </c:pt>
                <c:pt idx="106">
                  <c:v>12.597277483647012</c:v>
                </c:pt>
                <c:pt idx="107">
                  <c:v>12.605685225325912</c:v>
                </c:pt>
                <c:pt idx="108">
                  <c:v>12.601920488560465</c:v>
                </c:pt>
                <c:pt idx="109">
                  <c:v>12.601920488560465</c:v>
                </c:pt>
                <c:pt idx="110">
                  <c:v>12.601920488560465</c:v>
                </c:pt>
                <c:pt idx="111">
                  <c:v>12.601920488560465</c:v>
                </c:pt>
                <c:pt idx="112">
                  <c:v>12.596336769076952</c:v>
                </c:pt>
                <c:pt idx="113">
                  <c:v>12.596336769076952</c:v>
                </c:pt>
                <c:pt idx="114">
                  <c:v>12.596336769076952</c:v>
                </c:pt>
                <c:pt idx="115">
                  <c:v>12.596336769076952</c:v>
                </c:pt>
                <c:pt idx="116">
                  <c:v>12.596336769076952</c:v>
                </c:pt>
                <c:pt idx="117">
                  <c:v>12.596336769076952</c:v>
                </c:pt>
                <c:pt idx="118">
                  <c:v>12.596336769076952</c:v>
                </c:pt>
                <c:pt idx="119">
                  <c:v>12.596336769076952</c:v>
                </c:pt>
                <c:pt idx="120">
                  <c:v>12.596336769076952</c:v>
                </c:pt>
                <c:pt idx="121">
                  <c:v>12.596336769076952</c:v>
                </c:pt>
                <c:pt idx="122">
                  <c:v>12.596336769076952</c:v>
                </c:pt>
                <c:pt idx="123">
                  <c:v>12.596336769076952</c:v>
                </c:pt>
                <c:pt idx="124">
                  <c:v>12.596336769076952</c:v>
                </c:pt>
                <c:pt idx="125">
                  <c:v>12.596336769076952</c:v>
                </c:pt>
                <c:pt idx="126">
                  <c:v>12.596336769076952</c:v>
                </c:pt>
                <c:pt idx="127">
                  <c:v>12.597337020180099</c:v>
                </c:pt>
                <c:pt idx="128">
                  <c:v>12.597337020180099</c:v>
                </c:pt>
                <c:pt idx="129">
                  <c:v>12.597337020180099</c:v>
                </c:pt>
                <c:pt idx="130">
                  <c:v>12.597337020180099</c:v>
                </c:pt>
                <c:pt idx="131">
                  <c:v>12.597337020180099</c:v>
                </c:pt>
                <c:pt idx="132">
                  <c:v>12.597337020180099</c:v>
                </c:pt>
                <c:pt idx="133">
                  <c:v>12.597337020180099</c:v>
                </c:pt>
                <c:pt idx="134">
                  <c:v>12.597337020180099</c:v>
                </c:pt>
                <c:pt idx="135">
                  <c:v>12.597337020180099</c:v>
                </c:pt>
                <c:pt idx="136">
                  <c:v>12.597337020180099</c:v>
                </c:pt>
                <c:pt idx="137">
                  <c:v>12.597337020180099</c:v>
                </c:pt>
                <c:pt idx="138">
                  <c:v>12.597337020180099</c:v>
                </c:pt>
                <c:pt idx="139">
                  <c:v>12.605919244545397</c:v>
                </c:pt>
                <c:pt idx="140">
                  <c:v>12.600432532258568</c:v>
                </c:pt>
                <c:pt idx="141">
                  <c:v>12.600432532258568</c:v>
                </c:pt>
                <c:pt idx="142">
                  <c:v>12.602575133678037</c:v>
                </c:pt>
                <c:pt idx="143">
                  <c:v>12.597174286323103</c:v>
                </c:pt>
                <c:pt idx="144">
                  <c:v>12.597174286323103</c:v>
                </c:pt>
                <c:pt idx="145">
                  <c:v>12.59942855847042</c:v>
                </c:pt>
                <c:pt idx="146">
                  <c:v>12.600579351759981</c:v>
                </c:pt>
                <c:pt idx="147">
                  <c:v>12.600579351759981</c:v>
                </c:pt>
                <c:pt idx="148">
                  <c:v>12.602928231169138</c:v>
                </c:pt>
                <c:pt idx="149">
                  <c:v>12.604126308475331</c:v>
                </c:pt>
                <c:pt idx="150">
                  <c:v>12.604126308475331</c:v>
                </c:pt>
                <c:pt idx="151">
                  <c:v>12.499059964653341</c:v>
                </c:pt>
                <c:pt idx="152">
                  <c:v>12.501539905147686</c:v>
                </c:pt>
                <c:pt idx="153">
                  <c:v>12.501539905147686</c:v>
                </c:pt>
                <c:pt idx="154">
                  <c:v>12.496399481450647</c:v>
                </c:pt>
                <c:pt idx="155">
                  <c:v>12.498991959354163</c:v>
                </c:pt>
                <c:pt idx="156">
                  <c:v>12.500311996106339</c:v>
                </c:pt>
                <c:pt idx="157">
                  <c:v>12.500311996106339</c:v>
                </c:pt>
                <c:pt idx="158">
                  <c:v>12.502999640086374</c:v>
                </c:pt>
                <c:pt idx="159">
                  <c:v>12.504367237089609</c:v>
                </c:pt>
                <c:pt idx="160">
                  <c:v>12.504367237089609</c:v>
                </c:pt>
                <c:pt idx="161">
                  <c:v>12.507149955125668</c:v>
                </c:pt>
                <c:pt idx="162">
                  <c:v>12.50224379861471</c:v>
                </c:pt>
                <c:pt idx="163">
                  <c:v>12.50224379861471</c:v>
                </c:pt>
                <c:pt idx="164">
                  <c:v>12.49737572452713</c:v>
                </c:pt>
                <c:pt idx="165">
                  <c:v>12.392614736204786</c:v>
                </c:pt>
                <c:pt idx="166">
                  <c:v>12.392614736204786</c:v>
                </c:pt>
                <c:pt idx="167">
                  <c:v>12.395600025815613</c:v>
                </c:pt>
                <c:pt idx="168">
                  <c:v>12.397116600242171</c:v>
                </c:pt>
                <c:pt idx="169">
                  <c:v>12.397116600242171</c:v>
                </c:pt>
                <c:pt idx="170">
                  <c:v>12.397116600242171</c:v>
                </c:pt>
                <c:pt idx="171">
                  <c:v>12.400197579071069</c:v>
                </c:pt>
                <c:pt idx="172">
                  <c:v>12.400197579071069</c:v>
                </c:pt>
                <c:pt idx="173">
                  <c:v>12.400197579071069</c:v>
                </c:pt>
                <c:pt idx="174">
                  <c:v>12.301808810089677</c:v>
                </c:pt>
                <c:pt idx="175">
                  <c:v>12.301808810089677</c:v>
                </c:pt>
                <c:pt idx="176">
                  <c:v>12.301808810089677</c:v>
                </c:pt>
                <c:pt idx="177">
                  <c:v>12.301808810089677</c:v>
                </c:pt>
                <c:pt idx="178">
                  <c:v>12.30497866718996</c:v>
                </c:pt>
                <c:pt idx="179">
                  <c:v>12.30497866718996</c:v>
                </c:pt>
                <c:pt idx="180">
                  <c:v>12.30497866718996</c:v>
                </c:pt>
                <c:pt idx="181">
                  <c:v>12.20040982918197</c:v>
                </c:pt>
                <c:pt idx="182">
                  <c:v>12.20040982918197</c:v>
                </c:pt>
                <c:pt idx="183">
                  <c:v>12.20040982918197</c:v>
                </c:pt>
                <c:pt idx="184">
                  <c:v>12.203687967167959</c:v>
                </c:pt>
                <c:pt idx="185">
                  <c:v>12.203687967167959</c:v>
                </c:pt>
                <c:pt idx="186">
                  <c:v>12.203687967167959</c:v>
                </c:pt>
                <c:pt idx="187">
                  <c:v>12.203687967167959</c:v>
                </c:pt>
                <c:pt idx="188">
                  <c:v>12.091335740934499</c:v>
                </c:pt>
                <c:pt idx="189">
                  <c:v>12.091335740934499</c:v>
                </c:pt>
                <c:pt idx="190">
                  <c:v>12.091335740934499</c:v>
                </c:pt>
                <c:pt idx="191">
                  <c:v>12.094709587253428</c:v>
                </c:pt>
                <c:pt idx="192">
                  <c:v>12.094709587253428</c:v>
                </c:pt>
                <c:pt idx="193">
                  <c:v>12.094709587253428</c:v>
                </c:pt>
                <c:pt idx="194">
                  <c:v>11.990283566288163</c:v>
                </c:pt>
                <c:pt idx="195">
                  <c:v>11.990283566288163</c:v>
                </c:pt>
                <c:pt idx="196">
                  <c:v>11.990283566288163</c:v>
                </c:pt>
                <c:pt idx="197">
                  <c:v>12.006052640231093</c:v>
                </c:pt>
                <c:pt idx="198">
                  <c:v>12.006052640231093</c:v>
                </c:pt>
                <c:pt idx="199">
                  <c:v>11.994732177085073</c:v>
                </c:pt>
                <c:pt idx="200">
                  <c:v>11.999220808035828</c:v>
                </c:pt>
                <c:pt idx="201">
                  <c:v>12.003749414245535</c:v>
                </c:pt>
                <c:pt idx="202">
                  <c:v>11.998874947260681</c:v>
                </c:pt>
                <c:pt idx="203">
                  <c:v>12.003520316973685</c:v>
                </c:pt>
                <c:pt idx="204">
                  <c:v>12.001954007577266</c:v>
                </c:pt>
                <c:pt idx="205">
                  <c:v>11.997353874917586</c:v>
                </c:pt>
                <c:pt idx="206">
                  <c:v>12.094300310476832</c:v>
                </c:pt>
                <c:pt idx="207">
                  <c:v>12.099132200286101</c:v>
                </c:pt>
                <c:pt idx="208">
                  <c:v>12.108914071872835</c:v>
                </c:pt>
                <c:pt idx="209">
                  <c:v>12.099789254363069</c:v>
                </c:pt>
                <c:pt idx="210">
                  <c:v>12.098417251855716</c:v>
                </c:pt>
                <c:pt idx="211">
                  <c:v>12.10078509849671</c:v>
                </c:pt>
                <c:pt idx="212">
                  <c:v>12.098206478647983</c:v>
                </c:pt>
                <c:pt idx="213">
                  <c:v>12.096941762280249</c:v>
                </c:pt>
                <c:pt idx="214">
                  <c:v>12.107336618761369</c:v>
                </c:pt>
                <c:pt idx="215">
                  <c:v>12.10613893857162</c:v>
                </c:pt>
                <c:pt idx="216">
                  <c:v>12.097326150848376</c:v>
                </c:pt>
                <c:pt idx="217">
                  <c:v>12.200196719725465</c:v>
                </c:pt>
                <c:pt idx="218">
                  <c:v>12.197999836038694</c:v>
                </c:pt>
                <c:pt idx="219">
                  <c:v>12.203446234568332</c:v>
                </c:pt>
                <c:pt idx="220">
                  <c:v>12.200348355682308</c:v>
                </c:pt>
                <c:pt idx="221">
                  <c:v>12.199348343251783</c:v>
                </c:pt>
                <c:pt idx="222">
                  <c:v>12.204933428741018</c:v>
                </c:pt>
                <c:pt idx="223">
                  <c:v>12.196446203710323</c:v>
                </c:pt>
                <c:pt idx="224">
                  <c:v>12.20030327491903</c:v>
                </c:pt>
                <c:pt idx="225">
                  <c:v>12.206051777704371</c:v>
                </c:pt>
                <c:pt idx="226">
                  <c:v>12.197721098631499</c:v>
                </c:pt>
                <c:pt idx="227">
                  <c:v>12.195285974506708</c:v>
                </c:pt>
                <c:pt idx="228">
                  <c:v>12.300800786940663</c:v>
                </c:pt>
                <c:pt idx="229">
                  <c:v>12.195285974506708</c:v>
                </c:pt>
                <c:pt idx="230">
                  <c:v>12.196893047001765</c:v>
                </c:pt>
                <c:pt idx="231">
                  <c:v>12.105540054041374</c:v>
                </c:pt>
                <c:pt idx="232">
                  <c:v>12.105540054041374</c:v>
                </c:pt>
                <c:pt idx="233">
                  <c:v>12.000941629722229</c:v>
                </c:pt>
                <c:pt idx="234">
                  <c:v>12.001816529175906</c:v>
                </c:pt>
                <c:pt idx="235">
                  <c:v>11.897314823101892</c:v>
                </c:pt>
                <c:pt idx="236">
                  <c:v>11.905763310262808</c:v>
                </c:pt>
                <c:pt idx="237">
                  <c:v>11.801377038295151</c:v>
                </c:pt>
                <c:pt idx="238">
                  <c:v>11.802359933504825</c:v>
                </c:pt>
                <c:pt idx="239">
                  <c:v>11.696059165377029</c:v>
                </c:pt>
                <c:pt idx="240">
                  <c:v>11.703610554012808</c:v>
                </c:pt>
                <c:pt idx="241">
                  <c:v>11.599344809082968</c:v>
                </c:pt>
                <c:pt idx="242">
                  <c:v>11.600387924548039</c:v>
                </c:pt>
                <c:pt idx="243">
                  <c:v>11.602525587129726</c:v>
                </c:pt>
                <c:pt idx="244">
                  <c:v>11.504929378314324</c:v>
                </c:pt>
                <c:pt idx="245">
                  <c:v>11.499569557161694</c:v>
                </c:pt>
                <c:pt idx="246">
                  <c:v>11.402056831993075</c:v>
                </c:pt>
                <c:pt idx="247">
                  <c:v>11.396780247069785</c:v>
                </c:pt>
                <c:pt idx="248">
                  <c:v>11.298141440077655</c:v>
                </c:pt>
                <c:pt idx="249">
                  <c:v>11.299353963833507</c:v>
                </c:pt>
                <c:pt idx="250">
                  <c:v>11.201973040496036</c:v>
                </c:pt>
                <c:pt idx="251">
                  <c:v>11.196825442954802</c:v>
                </c:pt>
                <c:pt idx="252">
                  <c:v>11.099536026339118</c:v>
                </c:pt>
                <c:pt idx="253">
                  <c:v>11.094476102998284</c:v>
                </c:pt>
                <c:pt idx="254">
                  <c:v>10.997281482257332</c:v>
                </c:pt>
                <c:pt idx="255">
                  <c:v>10.998654463160483</c:v>
                </c:pt>
                <c:pt idx="256">
                  <c:v>10.907873303261272</c:v>
                </c:pt>
                <c:pt idx="257">
                  <c:v>10.902962900056112</c:v>
                </c:pt>
                <c:pt idx="258">
                  <c:v>10.896646273051172</c:v>
                </c:pt>
                <c:pt idx="259">
                  <c:v>10.894769387187596</c:v>
                </c:pt>
                <c:pt idx="260">
                  <c:v>10.899366954094168</c:v>
                </c:pt>
                <c:pt idx="261">
                  <c:v>10.902522643865501</c:v>
                </c:pt>
                <c:pt idx="262">
                  <c:v>10.895008031204016</c:v>
                </c:pt>
                <c:pt idx="263">
                  <c:v>10.900100916964025</c:v>
                </c:pt>
                <c:pt idx="264">
                  <c:v>10.897453831056133</c:v>
                </c:pt>
                <c:pt idx="265">
                  <c:v>10.902848251718448</c:v>
                </c:pt>
                <c:pt idx="266">
                  <c:v>10.896279181445379</c:v>
                </c:pt>
                <c:pt idx="267">
                  <c:v>10.90011467829582</c:v>
                </c:pt>
                <c:pt idx="268">
                  <c:v>10.906002934164285</c:v>
                </c:pt>
                <c:pt idx="269">
                  <c:v>10.89805946028925</c:v>
                </c:pt>
                <c:pt idx="270">
                  <c:v>10.898339323034495</c:v>
                </c:pt>
                <c:pt idx="271">
                  <c:v>10.896682981531582</c:v>
                </c:pt>
                <c:pt idx="272">
                  <c:v>10.897357477847555</c:v>
                </c:pt>
                <c:pt idx="273">
                  <c:v>10.901834707974617</c:v>
                </c:pt>
                <c:pt idx="274">
                  <c:v>10.908684613646138</c:v>
                </c:pt>
                <c:pt idx="275">
                  <c:v>10.895967143856483</c:v>
                </c:pt>
                <c:pt idx="276">
                  <c:v>10.903178435667281</c:v>
                </c:pt>
                <c:pt idx="277">
                  <c:v>10.902348370878634</c:v>
                </c:pt>
                <c:pt idx="278">
                  <c:v>10.895944199563433</c:v>
                </c:pt>
                <c:pt idx="279">
                  <c:v>10.903623251011565</c:v>
                </c:pt>
                <c:pt idx="280">
                  <c:v>10.897568536146034</c:v>
                </c:pt>
                <c:pt idx="281">
                  <c:v>10.999859090006563</c:v>
                </c:pt>
                <c:pt idx="282">
                  <c:v>10.999727269346272</c:v>
                </c:pt>
                <c:pt idx="283">
                  <c:v>11.008042514452786</c:v>
                </c:pt>
                <c:pt idx="284">
                  <c:v>11.008165151377408</c:v>
                </c:pt>
                <c:pt idx="285">
                  <c:v>10.992001637554464</c:v>
                </c:pt>
                <c:pt idx="286">
                  <c:v>11.006270939787008</c:v>
                </c:pt>
                <c:pt idx="287">
                  <c:v>11.001418090409981</c:v>
                </c:pt>
                <c:pt idx="288">
                  <c:v>11.002113433336342</c:v>
                </c:pt>
                <c:pt idx="289">
                  <c:v>11.100599082932417</c:v>
                </c:pt>
                <c:pt idx="290">
                  <c:v>11.091483219119073</c:v>
                </c:pt>
                <c:pt idx="291">
                  <c:v>11.202182823003739</c:v>
                </c:pt>
                <c:pt idx="292">
                  <c:v>11.194016258698214</c:v>
                </c:pt>
                <c:pt idx="293">
                  <c:v>11.300199113289995</c:v>
                </c:pt>
                <c:pt idx="294">
                  <c:v>11.301367173930771</c:v>
                </c:pt>
                <c:pt idx="295">
                  <c:v>11.405371541514988</c:v>
                </c:pt>
                <c:pt idx="296">
                  <c:v>11.407387956933874</c:v>
                </c:pt>
                <c:pt idx="297">
                  <c:v>11.501738998951421</c:v>
                </c:pt>
                <c:pt idx="298">
                  <c:v>11.598797351449846</c:v>
                </c:pt>
                <c:pt idx="299">
                  <c:v>11.602176519946591</c:v>
                </c:pt>
                <c:pt idx="300">
                  <c:v>11.706002733640549</c:v>
                </c:pt>
                <c:pt idx="301">
                  <c:v>11.694361889389263</c:v>
                </c:pt>
                <c:pt idx="302">
                  <c:v>11.800953351318697</c:v>
                </c:pt>
                <c:pt idx="303">
                  <c:v>11.798203253038151</c:v>
                </c:pt>
                <c:pt idx="304">
                  <c:v>11.903780911962384</c:v>
                </c:pt>
                <c:pt idx="305">
                  <c:v>12.003520316973685</c:v>
                </c:pt>
                <c:pt idx="306">
                  <c:v>11.994369512400391</c:v>
                </c:pt>
                <c:pt idx="307">
                  <c:v>12.108914071872835</c:v>
                </c:pt>
                <c:pt idx="308">
                  <c:v>12.095722384380355</c:v>
                </c:pt>
                <c:pt idx="309">
                  <c:v>12.194310148589791</c:v>
                </c:pt>
                <c:pt idx="310">
                  <c:v>12.295808228823351</c:v>
                </c:pt>
                <c:pt idx="311">
                  <c:v>12.304295997739976</c:v>
                </c:pt>
                <c:pt idx="312">
                  <c:v>12.398842687928578</c:v>
                </c:pt>
                <c:pt idx="313">
                  <c:v>12.501239938502101</c:v>
                </c:pt>
                <c:pt idx="314">
                  <c:v>12.503347551755889</c:v>
                </c:pt>
                <c:pt idx="315">
                  <c:v>12.598114938354865</c:v>
                </c:pt>
                <c:pt idx="316">
                  <c:v>12.700748009467789</c:v>
                </c:pt>
                <c:pt idx="317">
                  <c:v>12.697480064957771</c:v>
                </c:pt>
                <c:pt idx="318">
                  <c:v>12.808200498118383</c:v>
                </c:pt>
                <c:pt idx="319">
                  <c:v>12.899259668678663</c:v>
                </c:pt>
                <c:pt idx="320">
                  <c:v>13.00449922142333</c:v>
                </c:pt>
                <c:pt idx="321">
                  <c:v>13.102953865445761</c:v>
                </c:pt>
                <c:pt idx="322">
                  <c:v>13.200984811747947</c:v>
                </c:pt>
                <c:pt idx="323">
                  <c:v>13.299503750140454</c:v>
                </c:pt>
                <c:pt idx="324">
                  <c:v>13.390776676503869</c:v>
                </c:pt>
                <c:pt idx="325">
                  <c:v>13.502758977334965</c:v>
                </c:pt>
                <c:pt idx="326">
                  <c:v>13.60829159005641</c:v>
                </c:pt>
                <c:pt idx="327">
                  <c:v>13.699726274637753</c:v>
                </c:pt>
                <c:pt idx="328">
                  <c:v>13.798133931803967</c:v>
                </c:pt>
                <c:pt idx="329">
                  <c:v>13.903798042261691</c:v>
                </c:pt>
                <c:pt idx="330">
                  <c:v>13.995359945353318</c:v>
                </c:pt>
                <c:pt idx="331">
                  <c:v>14.200084506790796</c:v>
                </c:pt>
                <c:pt idx="332">
                  <c:v>14.298706235180861</c:v>
                </c:pt>
                <c:pt idx="333">
                  <c:v>14.397534511158499</c:v>
                </c:pt>
                <c:pt idx="334">
                  <c:v>14.503382364124583</c:v>
                </c:pt>
                <c:pt idx="335">
                  <c:v>14.602140254086043</c:v>
                </c:pt>
                <c:pt idx="336">
                  <c:v>14.700955751242841</c:v>
                </c:pt>
                <c:pt idx="337">
                  <c:v>14.799827701699773</c:v>
                </c:pt>
                <c:pt idx="338">
                  <c:v>14.891695672420923</c:v>
                </c:pt>
                <c:pt idx="339">
                  <c:v>14.990663761154808</c:v>
                </c:pt>
                <c:pt idx="340">
                  <c:v>15.089658710520924</c:v>
                </c:pt>
                <c:pt idx="341">
                  <c:v>15.202822106438001</c:v>
                </c:pt>
                <c:pt idx="342">
                  <c:v>15.308941831491815</c:v>
                </c:pt>
                <c:pt idx="343">
                  <c:v>15.408053089212796</c:v>
                </c:pt>
                <c:pt idx="344">
                  <c:v>15.507214450055175</c:v>
                </c:pt>
                <c:pt idx="345">
                  <c:v>15.606424958971225</c:v>
                </c:pt>
                <c:pt idx="346">
                  <c:v>15.6986878432562</c:v>
                </c:pt>
                <c:pt idx="347">
                  <c:v>15.7976770444265</c:v>
                </c:pt>
                <c:pt idx="348">
                  <c:v>15.896993426431301</c:v>
                </c:pt>
                <c:pt idx="349">
                  <c:v>16.101791825756536</c:v>
                </c:pt>
                <c:pt idx="350">
                  <c:v>16.207282313824241</c:v>
                </c:pt>
                <c:pt idx="351">
                  <c:v>16.305980497964544</c:v>
                </c:pt>
                <c:pt idx="352">
                  <c:v>16.397844370526268</c:v>
                </c:pt>
                <c:pt idx="353">
                  <c:v>16.496839091171378</c:v>
                </c:pt>
                <c:pt idx="354">
                  <c:v>16.602963590877383</c:v>
                </c:pt>
                <c:pt idx="355">
                  <c:v>16.702245358034951</c:v>
                </c:pt>
                <c:pt idx="356">
                  <c:v>16.808584116456686</c:v>
                </c:pt>
                <c:pt idx="357">
                  <c:v>16.89402557118936</c:v>
                </c:pt>
                <c:pt idx="358">
                  <c:v>16.993378122080376</c:v>
                </c:pt>
                <c:pt idx="359">
                  <c:v>17.199401152365741</c:v>
                </c:pt>
                <c:pt idx="360">
                  <c:v>17.306094302297097</c:v>
                </c:pt>
                <c:pt idx="361">
                  <c:v>17.405634145299043</c:v>
                </c:pt>
                <c:pt idx="362">
                  <c:v>17.506207470494573</c:v>
                </c:pt>
                <c:pt idx="363">
                  <c:v>17.591750907740821</c:v>
                </c:pt>
                <c:pt idx="364">
                  <c:v>17.698734418031137</c:v>
                </c:pt>
                <c:pt idx="365">
                  <c:v>17.799353920859037</c:v>
                </c:pt>
                <c:pt idx="366">
                  <c:v>17.899659214633111</c:v>
                </c:pt>
                <c:pt idx="367">
                  <c:v>18.006868134131487</c:v>
                </c:pt>
                <c:pt idx="368">
                  <c:v>18.101060742398499</c:v>
                </c:pt>
                <c:pt idx="369">
                  <c:v>18.300562832874839</c:v>
                </c:pt>
                <c:pt idx="370">
                  <c:v>18.393860388727536</c:v>
                </c:pt>
                <c:pt idx="371">
                  <c:v>18.494585694197099</c:v>
                </c:pt>
                <c:pt idx="372">
                  <c:v>18.603440542007277</c:v>
                </c:pt>
                <c:pt idx="373">
                  <c:v>18.696954297425023</c:v>
                </c:pt>
                <c:pt idx="374">
                  <c:v>18.797938716784881</c:v>
                </c:pt>
                <c:pt idx="375">
                  <c:v>18.905686975087683</c:v>
                </c:pt>
                <c:pt idx="376">
                  <c:v>19.006804044867721</c:v>
                </c:pt>
                <c:pt idx="377">
                  <c:v>19.194316867239635</c:v>
                </c:pt>
                <c:pt idx="378">
                  <c:v>19.302261525531147</c:v>
                </c:pt>
                <c:pt idx="379">
                  <c:v>19.299948186458948</c:v>
                </c:pt>
                <c:pt idx="380">
                  <c:v>19.297007540030656</c:v>
                </c:pt>
                <c:pt idx="381">
                  <c:v>19.301826338458234</c:v>
                </c:pt>
                <c:pt idx="382">
                  <c:v>19.398061758845909</c:v>
                </c:pt>
                <c:pt idx="383">
                  <c:v>19.403345072435322</c:v>
                </c:pt>
                <c:pt idx="384">
                  <c:v>19.402404490165647</c:v>
                </c:pt>
                <c:pt idx="385">
                  <c:v>19.400587619966565</c:v>
                </c:pt>
                <c:pt idx="386">
                  <c:v>19.497602416707547</c:v>
                </c:pt>
                <c:pt idx="387">
                  <c:v>19.497456244341208</c:v>
                </c:pt>
                <c:pt idx="388">
                  <c:v>19.503994462673536</c:v>
                </c:pt>
                <c:pt idx="389">
                  <c:v>19.50305873446522</c:v>
                </c:pt>
                <c:pt idx="390">
                  <c:v>19.605746606543704</c:v>
                </c:pt>
                <c:pt idx="391">
                  <c:v>19.59881884196086</c:v>
                </c:pt>
                <c:pt idx="392">
                  <c:v>19.598433610878192</c:v>
                </c:pt>
                <c:pt idx="393">
                  <c:v>19.69195267107861</c:v>
                </c:pt>
                <c:pt idx="394">
                  <c:v>19.70607266808889</c:v>
                </c:pt>
                <c:pt idx="395">
                  <c:v>19.700144669519563</c:v>
                </c:pt>
                <c:pt idx="396">
                  <c:v>19.694478921768912</c:v>
                </c:pt>
                <c:pt idx="397">
                  <c:v>19.80134591385141</c:v>
                </c:pt>
                <c:pt idx="398">
                  <c:v>19.804065239238131</c:v>
                </c:pt>
                <c:pt idx="399">
                  <c:v>19.799156547691624</c:v>
                </c:pt>
                <c:pt idx="400">
                  <c:v>19.900565318603391</c:v>
                </c:pt>
                <c:pt idx="401">
                  <c:v>19.902185809603928</c:v>
                </c:pt>
                <c:pt idx="402">
                  <c:v>19.900062813971218</c:v>
                </c:pt>
                <c:pt idx="403">
                  <c:v>19.904019694524017</c:v>
                </c:pt>
                <c:pt idx="404">
                  <c:v>20.000249998437518</c:v>
                </c:pt>
                <c:pt idx="405">
                  <c:v>20.00267232146745</c:v>
                </c:pt>
                <c:pt idx="406">
                  <c:v>19.999392490773314</c:v>
                </c:pt>
                <c:pt idx="407">
                  <c:v>20.096360366991831</c:v>
                </c:pt>
                <c:pt idx="408">
                  <c:v>20.099442778345871</c:v>
                </c:pt>
                <c:pt idx="409">
                  <c:v>20.099442778345871</c:v>
                </c:pt>
                <c:pt idx="410">
                  <c:v>20.206241609958049</c:v>
                </c:pt>
                <c:pt idx="411">
                  <c:v>20.206241609958049</c:v>
                </c:pt>
                <c:pt idx="412">
                  <c:v>20.304987072145604</c:v>
                </c:pt>
                <c:pt idx="413">
                  <c:v>20.403788863836049</c:v>
                </c:pt>
                <c:pt idx="414">
                  <c:v>20.403788863836049</c:v>
                </c:pt>
                <c:pt idx="415">
                  <c:v>20.496853417049163</c:v>
                </c:pt>
                <c:pt idx="416">
                  <c:v>20.496853417049163</c:v>
                </c:pt>
                <c:pt idx="417">
                  <c:v>20.595778693703231</c:v>
                </c:pt>
                <c:pt idx="418">
                  <c:v>20.595778693703231</c:v>
                </c:pt>
                <c:pt idx="419">
                  <c:v>20.694757790319752</c:v>
                </c:pt>
                <c:pt idx="420">
                  <c:v>20.69383724687135</c:v>
                </c:pt>
                <c:pt idx="421">
                  <c:v>20.801971060454825</c:v>
                </c:pt>
                <c:pt idx="422">
                  <c:v>20.801117758428269</c:v>
                </c:pt>
                <c:pt idx="423">
                  <c:v>20.901064566188968</c:v>
                </c:pt>
                <c:pt idx="424">
                  <c:v>20.900267940866215</c:v>
                </c:pt>
                <c:pt idx="425">
                  <c:v>21.00020952276429</c:v>
                </c:pt>
                <c:pt idx="426">
                  <c:v>21.007679548203317</c:v>
                </c:pt>
                <c:pt idx="427">
                  <c:v>21.101907496716972</c:v>
                </c:pt>
                <c:pt idx="428">
                  <c:v>21.101246408684016</c:v>
                </c:pt>
                <c:pt idx="429">
                  <c:v>21.200568388606943</c:v>
                </c:pt>
                <c:pt idx="430">
                  <c:v>21.200568388606943</c:v>
                </c:pt>
                <c:pt idx="431">
                  <c:v>21.302516283293858</c:v>
                </c:pt>
                <c:pt idx="432">
                  <c:v>21.302516283293858</c:v>
                </c:pt>
                <c:pt idx="433">
                  <c:v>21.401955518129647</c:v>
                </c:pt>
                <c:pt idx="434">
                  <c:v>21.401955518129647</c:v>
                </c:pt>
                <c:pt idx="435">
                  <c:v>21.501441812120415</c:v>
                </c:pt>
                <c:pt idx="436">
                  <c:v>21.501441812120415</c:v>
                </c:pt>
                <c:pt idx="437">
                  <c:v>21.59535135162195</c:v>
                </c:pt>
                <c:pt idx="438">
                  <c:v>21.59535135162195</c:v>
                </c:pt>
                <c:pt idx="439">
                  <c:v>21.797497562793762</c:v>
                </c:pt>
                <c:pt idx="440">
                  <c:v>21.897381121951547</c:v>
                </c:pt>
                <c:pt idx="441">
                  <c:v>22.099592756428795</c:v>
                </c:pt>
                <c:pt idx="442">
                  <c:v>22.193875281257213</c:v>
                </c:pt>
                <c:pt idx="443">
                  <c:v>22.39616485025952</c:v>
                </c:pt>
                <c:pt idx="444">
                  <c:v>22.504330694335255</c:v>
                </c:pt>
                <c:pt idx="445">
                  <c:v>22.692818247190012</c:v>
                </c:pt>
                <c:pt idx="446">
                  <c:v>22.900840595925732</c:v>
                </c:pt>
                <c:pt idx="447">
                  <c:v>22.995134267927206</c:v>
                </c:pt>
                <c:pt idx="448">
                  <c:v>23.20311186026564</c:v>
                </c:pt>
                <c:pt idx="449">
                  <c:v>23.305728909433405</c:v>
                </c:pt>
                <c:pt idx="450">
                  <c:v>23.508221965942042</c:v>
                </c:pt>
                <c:pt idx="451">
                  <c:v>23.602525288621131</c:v>
                </c:pt>
                <c:pt idx="452">
                  <c:v>23.805085591108469</c:v>
                </c:pt>
                <c:pt idx="453">
                  <c:v>23.899393297738754</c:v>
                </c:pt>
                <c:pt idx="454">
                  <c:v>24.101867147588383</c:v>
                </c:pt>
                <c:pt idx="455">
                  <c:v>24.204679299672616</c:v>
                </c:pt>
                <c:pt idx="456">
                  <c:v>24.407156737317848</c:v>
                </c:pt>
                <c:pt idx="457">
                  <c:v>24.506972477235941</c:v>
                </c:pt>
                <c:pt idx="458">
                  <c:v>24.69581341037383</c:v>
                </c:pt>
                <c:pt idx="459">
                  <c:v>24.790129083972111</c:v>
                </c:pt>
                <c:pt idx="460">
                  <c:v>25.001249968751566</c:v>
                </c:pt>
                <c:pt idx="461">
                  <c:v>25.095569330063025</c:v>
                </c:pt>
                <c:pt idx="462">
                  <c:v>25.298051308351798</c:v>
                </c:pt>
                <c:pt idx="463">
                  <c:v>25.401088559351155</c:v>
                </c:pt>
                <c:pt idx="464">
                  <c:v>25.595194861536022</c:v>
                </c:pt>
                <c:pt idx="465">
                  <c:v>25.697894855415687</c:v>
                </c:pt>
                <c:pt idx="466">
                  <c:v>25.900781841481155</c:v>
                </c:pt>
                <c:pt idx="467">
                  <c:v>26.000555763290908</c:v>
                </c:pt>
                <c:pt idx="468">
                  <c:v>26.197591492349062</c:v>
                </c:pt>
                <c:pt idx="469">
                  <c:v>26.304269615406543</c:v>
                </c:pt>
                <c:pt idx="470">
                  <c:v>26.299448663422584</c:v>
                </c:pt>
                <c:pt idx="471">
                  <c:v>26.397461999214997</c:v>
                </c:pt>
                <c:pt idx="472">
                  <c:v>26.401236713457195</c:v>
                </c:pt>
                <c:pt idx="473">
                  <c:v>26.491842140553384</c:v>
                </c:pt>
                <c:pt idx="474">
                  <c:v>26.495863828152498</c:v>
                </c:pt>
                <c:pt idx="475">
                  <c:v>26.599633456121158</c:v>
                </c:pt>
                <c:pt idx="476">
                  <c:v>26.698166603720189</c:v>
                </c:pt>
                <c:pt idx="477">
                  <c:v>26.698333281311779</c:v>
                </c:pt>
                <c:pt idx="478">
                  <c:v>26.79713417513149</c:v>
                </c:pt>
                <c:pt idx="479">
                  <c:v>26.806928208953746</c:v>
                </c:pt>
                <c:pt idx="480">
                  <c:v>26.905895264792807</c:v>
                </c:pt>
                <c:pt idx="481">
                  <c:v>27.0012184910237</c:v>
                </c:pt>
                <c:pt idx="482">
                  <c:v>26.992378553954818</c:v>
                </c:pt>
                <c:pt idx="483">
                  <c:v>27.091697990343832</c:v>
                </c:pt>
                <c:pt idx="484">
                  <c:v>27.101927975699443</c:v>
                </c:pt>
                <c:pt idx="485">
                  <c:v>27.20140621365006</c:v>
                </c:pt>
                <c:pt idx="486">
                  <c:v>27.203385818680733</c:v>
                </c:pt>
                <c:pt idx="487">
                  <c:v>27.303113375584111</c:v>
                </c:pt>
                <c:pt idx="488">
                  <c:v>27.397848455672573</c:v>
                </c:pt>
                <c:pt idx="489">
                  <c:v>27.403452337251231</c:v>
                </c:pt>
                <c:pt idx="490">
                  <c:v>27.508487781046782</c:v>
                </c:pt>
                <c:pt idx="491">
                  <c:v>27.497785365370788</c:v>
                </c:pt>
                <c:pt idx="492">
                  <c:v>27.598007174431999</c:v>
                </c:pt>
                <c:pt idx="493">
                  <c:v>27.698306807456664</c:v>
                </c:pt>
                <c:pt idx="494">
                  <c:v>27.690765608772899</c:v>
                </c:pt>
                <c:pt idx="495">
                  <c:v>27.79991726606394</c:v>
                </c:pt>
                <c:pt idx="496">
                  <c:v>27.900465945930009</c:v>
                </c:pt>
                <c:pt idx="497">
                  <c:v>27.898136138459144</c:v>
                </c:pt>
                <c:pt idx="498">
                  <c:v>28.000471424602839</c:v>
                </c:pt>
                <c:pt idx="499">
                  <c:v>28.000471424602839</c:v>
                </c:pt>
                <c:pt idx="500">
                  <c:v>28.10133448788509</c:v>
                </c:pt>
                <c:pt idx="501">
                  <c:v>28.204290453758979</c:v>
                </c:pt>
                <c:pt idx="502">
                  <c:v>28.197405909054826</c:v>
                </c:pt>
                <c:pt idx="503">
                  <c:v>28.307172236025274</c:v>
                </c:pt>
                <c:pt idx="504">
                  <c:v>28.401382008627678</c:v>
                </c:pt>
                <c:pt idx="505">
                  <c:v>28.399515840943486</c:v>
                </c:pt>
                <c:pt idx="506">
                  <c:v>28.502471822633208</c:v>
                </c:pt>
                <c:pt idx="507">
                  <c:v>28.598811164102607</c:v>
                </c:pt>
                <c:pt idx="508">
                  <c:v>28.592294416503197</c:v>
                </c:pt>
                <c:pt idx="509">
                  <c:v>28.695248735635662</c:v>
                </c:pt>
              </c:numCache>
            </c:numRef>
          </c:xVal>
          <c:yVal>
            <c:numRef>
              <c:f>Calculating_ws_and_direction!$V$2:$V$511</c:f>
              <c:numCache>
                <c:formatCode>General</c:formatCode>
                <c:ptCount val="5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5.46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160</c:v>
                </c:pt>
                <c:pt idx="20">
                  <c:v>170</c:v>
                </c:pt>
                <c:pt idx="21">
                  <c:v>180</c:v>
                </c:pt>
                <c:pt idx="22">
                  <c:v>190</c:v>
                </c:pt>
                <c:pt idx="23">
                  <c:v>200</c:v>
                </c:pt>
                <c:pt idx="24">
                  <c:v>210</c:v>
                </c:pt>
                <c:pt idx="25">
                  <c:v>220</c:v>
                </c:pt>
                <c:pt idx="26">
                  <c:v>230</c:v>
                </c:pt>
                <c:pt idx="27">
                  <c:v>240</c:v>
                </c:pt>
                <c:pt idx="28">
                  <c:v>250</c:v>
                </c:pt>
                <c:pt idx="29">
                  <c:v>259.89999999999998</c:v>
                </c:pt>
                <c:pt idx="30">
                  <c:v>260</c:v>
                </c:pt>
                <c:pt idx="31">
                  <c:v>266.3</c:v>
                </c:pt>
                <c:pt idx="32">
                  <c:v>270</c:v>
                </c:pt>
                <c:pt idx="33">
                  <c:v>272.7</c:v>
                </c:pt>
                <c:pt idx="34">
                  <c:v>279</c:v>
                </c:pt>
                <c:pt idx="35">
                  <c:v>280</c:v>
                </c:pt>
                <c:pt idx="36">
                  <c:v>285.39999999999998</c:v>
                </c:pt>
                <c:pt idx="37">
                  <c:v>291.8</c:v>
                </c:pt>
                <c:pt idx="38">
                  <c:v>298.2</c:v>
                </c:pt>
                <c:pt idx="39">
                  <c:v>304.5</c:v>
                </c:pt>
                <c:pt idx="40">
                  <c:v>310.89999999999998</c:v>
                </c:pt>
                <c:pt idx="41">
                  <c:v>317.3</c:v>
                </c:pt>
                <c:pt idx="42">
                  <c:v>323.60000000000002</c:v>
                </c:pt>
                <c:pt idx="43">
                  <c:v>330</c:v>
                </c:pt>
                <c:pt idx="44">
                  <c:v>336.4</c:v>
                </c:pt>
                <c:pt idx="45">
                  <c:v>342.8</c:v>
                </c:pt>
                <c:pt idx="46">
                  <c:v>349.2</c:v>
                </c:pt>
                <c:pt idx="47">
                  <c:v>355.7</c:v>
                </c:pt>
                <c:pt idx="48">
                  <c:v>362.3</c:v>
                </c:pt>
                <c:pt idx="49">
                  <c:v>368.8</c:v>
                </c:pt>
                <c:pt idx="50">
                  <c:v>375.3</c:v>
                </c:pt>
                <c:pt idx="51">
                  <c:v>381.9</c:v>
                </c:pt>
                <c:pt idx="52">
                  <c:v>388.4</c:v>
                </c:pt>
                <c:pt idx="53">
                  <c:v>394.9</c:v>
                </c:pt>
                <c:pt idx="54">
                  <c:v>401.5</c:v>
                </c:pt>
                <c:pt idx="55">
                  <c:v>408</c:v>
                </c:pt>
                <c:pt idx="56">
                  <c:v>414.5</c:v>
                </c:pt>
                <c:pt idx="57">
                  <c:v>421.1</c:v>
                </c:pt>
                <c:pt idx="58">
                  <c:v>427.6</c:v>
                </c:pt>
                <c:pt idx="59">
                  <c:v>432.7</c:v>
                </c:pt>
                <c:pt idx="60">
                  <c:v>437.2</c:v>
                </c:pt>
                <c:pt idx="61">
                  <c:v>441.8</c:v>
                </c:pt>
                <c:pt idx="62">
                  <c:v>446.3</c:v>
                </c:pt>
                <c:pt idx="63">
                  <c:v>450.9</c:v>
                </c:pt>
                <c:pt idx="64">
                  <c:v>455.4</c:v>
                </c:pt>
                <c:pt idx="65">
                  <c:v>460</c:v>
                </c:pt>
                <c:pt idx="66">
                  <c:v>464.5</c:v>
                </c:pt>
                <c:pt idx="67">
                  <c:v>469.1</c:v>
                </c:pt>
                <c:pt idx="68">
                  <c:v>473.6</c:v>
                </c:pt>
                <c:pt idx="69">
                  <c:v>478.2</c:v>
                </c:pt>
                <c:pt idx="70">
                  <c:v>482.7</c:v>
                </c:pt>
                <c:pt idx="71">
                  <c:v>487.3</c:v>
                </c:pt>
                <c:pt idx="72">
                  <c:v>491.6</c:v>
                </c:pt>
                <c:pt idx="73">
                  <c:v>495.8</c:v>
                </c:pt>
                <c:pt idx="74">
                  <c:v>499.9</c:v>
                </c:pt>
                <c:pt idx="75">
                  <c:v>504.1</c:v>
                </c:pt>
                <c:pt idx="76">
                  <c:v>508.2</c:v>
                </c:pt>
                <c:pt idx="77">
                  <c:v>512.4</c:v>
                </c:pt>
                <c:pt idx="78">
                  <c:v>516.5</c:v>
                </c:pt>
                <c:pt idx="79">
                  <c:v>520.70000000000005</c:v>
                </c:pt>
                <c:pt idx="80">
                  <c:v>524.79999999999995</c:v>
                </c:pt>
                <c:pt idx="81">
                  <c:v>529</c:v>
                </c:pt>
                <c:pt idx="82">
                  <c:v>533.1</c:v>
                </c:pt>
                <c:pt idx="83">
                  <c:v>537.20000000000005</c:v>
                </c:pt>
                <c:pt idx="84">
                  <c:v>541.4</c:v>
                </c:pt>
                <c:pt idx="85">
                  <c:v>545.4</c:v>
                </c:pt>
                <c:pt idx="86">
                  <c:v>549.20000000000005</c:v>
                </c:pt>
                <c:pt idx="87">
                  <c:v>553</c:v>
                </c:pt>
                <c:pt idx="88">
                  <c:v>556.70000000000005</c:v>
                </c:pt>
                <c:pt idx="89">
                  <c:v>560.5</c:v>
                </c:pt>
                <c:pt idx="90">
                  <c:v>564.29999999999995</c:v>
                </c:pt>
                <c:pt idx="91">
                  <c:v>568.1</c:v>
                </c:pt>
                <c:pt idx="92">
                  <c:v>571.9</c:v>
                </c:pt>
                <c:pt idx="93">
                  <c:v>575.6</c:v>
                </c:pt>
                <c:pt idx="94">
                  <c:v>579.4</c:v>
                </c:pt>
                <c:pt idx="95">
                  <c:v>583.20000000000005</c:v>
                </c:pt>
                <c:pt idx="96">
                  <c:v>587</c:v>
                </c:pt>
                <c:pt idx="97">
                  <c:v>590.79999999999995</c:v>
                </c:pt>
                <c:pt idx="98">
                  <c:v>594.5</c:v>
                </c:pt>
                <c:pt idx="99">
                  <c:v>598.20000000000005</c:v>
                </c:pt>
                <c:pt idx="100">
                  <c:v>601.79999999999995</c:v>
                </c:pt>
                <c:pt idx="101">
                  <c:v>605.5</c:v>
                </c:pt>
                <c:pt idx="102">
                  <c:v>609.20000000000005</c:v>
                </c:pt>
                <c:pt idx="103">
                  <c:v>612.79999999999995</c:v>
                </c:pt>
                <c:pt idx="104">
                  <c:v>616.5</c:v>
                </c:pt>
                <c:pt idx="105">
                  <c:v>620.20000000000005</c:v>
                </c:pt>
                <c:pt idx="106">
                  <c:v>623.79999999999995</c:v>
                </c:pt>
                <c:pt idx="107">
                  <c:v>627.5</c:v>
                </c:pt>
                <c:pt idx="108">
                  <c:v>631.20000000000005</c:v>
                </c:pt>
                <c:pt idx="109">
                  <c:v>634.79999999999995</c:v>
                </c:pt>
                <c:pt idx="110">
                  <c:v>638.5</c:v>
                </c:pt>
                <c:pt idx="111">
                  <c:v>642.6</c:v>
                </c:pt>
                <c:pt idx="112">
                  <c:v>646.79999999999995</c:v>
                </c:pt>
                <c:pt idx="113">
                  <c:v>650.9</c:v>
                </c:pt>
                <c:pt idx="114">
                  <c:v>655.1</c:v>
                </c:pt>
                <c:pt idx="115">
                  <c:v>659.2</c:v>
                </c:pt>
                <c:pt idx="116">
                  <c:v>663.4</c:v>
                </c:pt>
                <c:pt idx="117">
                  <c:v>667.5</c:v>
                </c:pt>
                <c:pt idx="118">
                  <c:v>671.6</c:v>
                </c:pt>
                <c:pt idx="119">
                  <c:v>675.8</c:v>
                </c:pt>
                <c:pt idx="120">
                  <c:v>679.9</c:v>
                </c:pt>
                <c:pt idx="121">
                  <c:v>684.1</c:v>
                </c:pt>
                <c:pt idx="122">
                  <c:v>688.2</c:v>
                </c:pt>
                <c:pt idx="123">
                  <c:v>692.1</c:v>
                </c:pt>
                <c:pt idx="124">
                  <c:v>695.9</c:v>
                </c:pt>
                <c:pt idx="125">
                  <c:v>699.7</c:v>
                </c:pt>
                <c:pt idx="126">
                  <c:v>703.5</c:v>
                </c:pt>
                <c:pt idx="127">
                  <c:v>707.3</c:v>
                </c:pt>
                <c:pt idx="128">
                  <c:v>711.1</c:v>
                </c:pt>
                <c:pt idx="129">
                  <c:v>714.9</c:v>
                </c:pt>
                <c:pt idx="130">
                  <c:v>718.7</c:v>
                </c:pt>
                <c:pt idx="131">
                  <c:v>722.5</c:v>
                </c:pt>
                <c:pt idx="132">
                  <c:v>726.3</c:v>
                </c:pt>
                <c:pt idx="133">
                  <c:v>730.1</c:v>
                </c:pt>
                <c:pt idx="134">
                  <c:v>733.9</c:v>
                </c:pt>
                <c:pt idx="135">
                  <c:v>737.7</c:v>
                </c:pt>
                <c:pt idx="136">
                  <c:v>741.4</c:v>
                </c:pt>
                <c:pt idx="137">
                  <c:v>744.8</c:v>
                </c:pt>
                <c:pt idx="138">
                  <c:v>748.2</c:v>
                </c:pt>
                <c:pt idx="139">
                  <c:v>751.6</c:v>
                </c:pt>
                <c:pt idx="140">
                  <c:v>755.1</c:v>
                </c:pt>
                <c:pt idx="141">
                  <c:v>758.5</c:v>
                </c:pt>
                <c:pt idx="142">
                  <c:v>761.9</c:v>
                </c:pt>
                <c:pt idx="143">
                  <c:v>765.3</c:v>
                </c:pt>
                <c:pt idx="144">
                  <c:v>768.8</c:v>
                </c:pt>
                <c:pt idx="145">
                  <c:v>772.2</c:v>
                </c:pt>
                <c:pt idx="146">
                  <c:v>775.6</c:v>
                </c:pt>
                <c:pt idx="147">
                  <c:v>779.1</c:v>
                </c:pt>
                <c:pt idx="148">
                  <c:v>782.5</c:v>
                </c:pt>
                <c:pt idx="149">
                  <c:v>786</c:v>
                </c:pt>
                <c:pt idx="150">
                  <c:v>789.7</c:v>
                </c:pt>
                <c:pt idx="151">
                  <c:v>793.5</c:v>
                </c:pt>
                <c:pt idx="152">
                  <c:v>797.2</c:v>
                </c:pt>
                <c:pt idx="153">
                  <c:v>800.9</c:v>
                </c:pt>
                <c:pt idx="154">
                  <c:v>804.6</c:v>
                </c:pt>
                <c:pt idx="155">
                  <c:v>808.3</c:v>
                </c:pt>
                <c:pt idx="156">
                  <c:v>812</c:v>
                </c:pt>
                <c:pt idx="157">
                  <c:v>815.7</c:v>
                </c:pt>
                <c:pt idx="158">
                  <c:v>819.5</c:v>
                </c:pt>
                <c:pt idx="159">
                  <c:v>823.2</c:v>
                </c:pt>
                <c:pt idx="160">
                  <c:v>826.9</c:v>
                </c:pt>
                <c:pt idx="161">
                  <c:v>830.6</c:v>
                </c:pt>
                <c:pt idx="162">
                  <c:v>834.4</c:v>
                </c:pt>
                <c:pt idx="163">
                  <c:v>838.8</c:v>
                </c:pt>
                <c:pt idx="164">
                  <c:v>843.2</c:v>
                </c:pt>
                <c:pt idx="165">
                  <c:v>847.6</c:v>
                </c:pt>
                <c:pt idx="166">
                  <c:v>851.9</c:v>
                </c:pt>
                <c:pt idx="167">
                  <c:v>856.3</c:v>
                </c:pt>
                <c:pt idx="168">
                  <c:v>860.7</c:v>
                </c:pt>
                <c:pt idx="169">
                  <c:v>865.1</c:v>
                </c:pt>
                <c:pt idx="170">
                  <c:v>869.5</c:v>
                </c:pt>
                <c:pt idx="171">
                  <c:v>873.9</c:v>
                </c:pt>
                <c:pt idx="172">
                  <c:v>878.2</c:v>
                </c:pt>
                <c:pt idx="173">
                  <c:v>882.6</c:v>
                </c:pt>
                <c:pt idx="174">
                  <c:v>887</c:v>
                </c:pt>
                <c:pt idx="175">
                  <c:v>891.1</c:v>
                </c:pt>
                <c:pt idx="176">
                  <c:v>894.8</c:v>
                </c:pt>
                <c:pt idx="177">
                  <c:v>898.6</c:v>
                </c:pt>
                <c:pt idx="178">
                  <c:v>902.3</c:v>
                </c:pt>
                <c:pt idx="179">
                  <c:v>906</c:v>
                </c:pt>
                <c:pt idx="180">
                  <c:v>909.8</c:v>
                </c:pt>
                <c:pt idx="181">
                  <c:v>913.5</c:v>
                </c:pt>
                <c:pt idx="182">
                  <c:v>917.2</c:v>
                </c:pt>
                <c:pt idx="183">
                  <c:v>921</c:v>
                </c:pt>
                <c:pt idx="184">
                  <c:v>924.7</c:v>
                </c:pt>
                <c:pt idx="185">
                  <c:v>928.4</c:v>
                </c:pt>
                <c:pt idx="186">
                  <c:v>932.1</c:v>
                </c:pt>
                <c:pt idx="187">
                  <c:v>935.9</c:v>
                </c:pt>
                <c:pt idx="188">
                  <c:v>939.3</c:v>
                </c:pt>
                <c:pt idx="189">
                  <c:v>942.2</c:v>
                </c:pt>
                <c:pt idx="190">
                  <c:v>945.1</c:v>
                </c:pt>
                <c:pt idx="191">
                  <c:v>948.1</c:v>
                </c:pt>
                <c:pt idx="192">
                  <c:v>951</c:v>
                </c:pt>
                <c:pt idx="193">
                  <c:v>953.9</c:v>
                </c:pt>
                <c:pt idx="194">
                  <c:v>956.8</c:v>
                </c:pt>
                <c:pt idx="195">
                  <c:v>959.7</c:v>
                </c:pt>
                <c:pt idx="196">
                  <c:v>962.7</c:v>
                </c:pt>
                <c:pt idx="197">
                  <c:v>965.6</c:v>
                </c:pt>
                <c:pt idx="198">
                  <c:v>968.5</c:v>
                </c:pt>
                <c:pt idx="199">
                  <c:v>971.4</c:v>
                </c:pt>
                <c:pt idx="200">
                  <c:v>974.1</c:v>
                </c:pt>
                <c:pt idx="201">
                  <c:v>976.1</c:v>
                </c:pt>
                <c:pt idx="202">
                  <c:v>978.2</c:v>
                </c:pt>
                <c:pt idx="203">
                  <c:v>980.2</c:v>
                </c:pt>
                <c:pt idx="204">
                  <c:v>982.2</c:v>
                </c:pt>
                <c:pt idx="205">
                  <c:v>984.3</c:v>
                </c:pt>
                <c:pt idx="206">
                  <c:v>986.3</c:v>
                </c:pt>
                <c:pt idx="207">
                  <c:v>988.3</c:v>
                </c:pt>
                <c:pt idx="208">
                  <c:v>990.4</c:v>
                </c:pt>
                <c:pt idx="209">
                  <c:v>992.4</c:v>
                </c:pt>
                <c:pt idx="210">
                  <c:v>994.4</c:v>
                </c:pt>
                <c:pt idx="211">
                  <c:v>996.5</c:v>
                </c:pt>
                <c:pt idx="212">
                  <c:v>998.5</c:v>
                </c:pt>
                <c:pt idx="213">
                  <c:v>1000.6</c:v>
                </c:pt>
                <c:pt idx="214">
                  <c:v>1003.1</c:v>
                </c:pt>
                <c:pt idx="215">
                  <c:v>1005.7</c:v>
                </c:pt>
                <c:pt idx="216">
                  <c:v>1008.2</c:v>
                </c:pt>
                <c:pt idx="217">
                  <c:v>1010.8</c:v>
                </c:pt>
                <c:pt idx="218">
                  <c:v>1013.4</c:v>
                </c:pt>
                <c:pt idx="219">
                  <c:v>1015.9</c:v>
                </c:pt>
                <c:pt idx="220">
                  <c:v>1018.5</c:v>
                </c:pt>
                <c:pt idx="221">
                  <c:v>1021.1</c:v>
                </c:pt>
                <c:pt idx="222">
                  <c:v>1023.6</c:v>
                </c:pt>
                <c:pt idx="223">
                  <c:v>1026.2</c:v>
                </c:pt>
                <c:pt idx="224">
                  <c:v>1028.7</c:v>
                </c:pt>
                <c:pt idx="225">
                  <c:v>1031.3</c:v>
                </c:pt>
                <c:pt idx="226">
                  <c:v>1033.9000000000001</c:v>
                </c:pt>
                <c:pt idx="227">
                  <c:v>1036.9000000000001</c:v>
                </c:pt>
                <c:pt idx="228">
                  <c:v>1040.0999999999999</c:v>
                </c:pt>
                <c:pt idx="229">
                  <c:v>1043.4000000000001</c:v>
                </c:pt>
                <c:pt idx="230">
                  <c:v>1046.7</c:v>
                </c:pt>
                <c:pt idx="231">
                  <c:v>1049.9000000000001</c:v>
                </c:pt>
                <c:pt idx="232">
                  <c:v>1053.2</c:v>
                </c:pt>
                <c:pt idx="233">
                  <c:v>1056.4000000000001</c:v>
                </c:pt>
                <c:pt idx="234">
                  <c:v>1059.7</c:v>
                </c:pt>
                <c:pt idx="235">
                  <c:v>1062.9000000000001</c:v>
                </c:pt>
                <c:pt idx="236">
                  <c:v>1066.2</c:v>
                </c:pt>
                <c:pt idx="237">
                  <c:v>1069.4000000000001</c:v>
                </c:pt>
                <c:pt idx="238">
                  <c:v>1072.7</c:v>
                </c:pt>
                <c:pt idx="239">
                  <c:v>1075.9000000000001</c:v>
                </c:pt>
                <c:pt idx="240">
                  <c:v>1079.2</c:v>
                </c:pt>
                <c:pt idx="241">
                  <c:v>1082.5</c:v>
                </c:pt>
                <c:pt idx="242">
                  <c:v>1085.8</c:v>
                </c:pt>
                <c:pt idx="243">
                  <c:v>1089.0999999999999</c:v>
                </c:pt>
                <c:pt idx="244">
                  <c:v>1092.5</c:v>
                </c:pt>
                <c:pt idx="245">
                  <c:v>1095.8</c:v>
                </c:pt>
                <c:pt idx="246">
                  <c:v>1099.0999999999999</c:v>
                </c:pt>
                <c:pt idx="247">
                  <c:v>1102.4000000000001</c:v>
                </c:pt>
                <c:pt idx="248">
                  <c:v>1105.7</c:v>
                </c:pt>
                <c:pt idx="249">
                  <c:v>1109.0999999999999</c:v>
                </c:pt>
                <c:pt idx="250">
                  <c:v>1112.4000000000001</c:v>
                </c:pt>
                <c:pt idx="251">
                  <c:v>1115.7</c:v>
                </c:pt>
                <c:pt idx="252">
                  <c:v>1119.3</c:v>
                </c:pt>
                <c:pt idx="253">
                  <c:v>1123.2</c:v>
                </c:pt>
                <c:pt idx="254">
                  <c:v>1127.2</c:v>
                </c:pt>
                <c:pt idx="255">
                  <c:v>1131.0999999999999</c:v>
                </c:pt>
                <c:pt idx="256">
                  <c:v>1135</c:v>
                </c:pt>
                <c:pt idx="257">
                  <c:v>1138.9000000000001</c:v>
                </c:pt>
                <c:pt idx="258">
                  <c:v>1142.9000000000001</c:v>
                </c:pt>
                <c:pt idx="259">
                  <c:v>1146.8</c:v>
                </c:pt>
                <c:pt idx="260">
                  <c:v>1150.7</c:v>
                </c:pt>
                <c:pt idx="261">
                  <c:v>1154.7</c:v>
                </c:pt>
                <c:pt idx="262">
                  <c:v>1158.5999999999999</c:v>
                </c:pt>
                <c:pt idx="263">
                  <c:v>1162.5</c:v>
                </c:pt>
                <c:pt idx="264">
                  <c:v>1166.4000000000001</c:v>
                </c:pt>
                <c:pt idx="265">
                  <c:v>1170.4000000000001</c:v>
                </c:pt>
                <c:pt idx="266">
                  <c:v>1173.9000000000001</c:v>
                </c:pt>
                <c:pt idx="267">
                  <c:v>1177.3</c:v>
                </c:pt>
                <c:pt idx="268">
                  <c:v>1180.8</c:v>
                </c:pt>
                <c:pt idx="269">
                  <c:v>1184.3</c:v>
                </c:pt>
                <c:pt idx="270">
                  <c:v>1187.7</c:v>
                </c:pt>
                <c:pt idx="271">
                  <c:v>1191.2</c:v>
                </c:pt>
                <c:pt idx="272">
                  <c:v>1194.5999999999999</c:v>
                </c:pt>
                <c:pt idx="273">
                  <c:v>1198.0999999999999</c:v>
                </c:pt>
                <c:pt idx="274">
                  <c:v>1201.5999999999999</c:v>
                </c:pt>
                <c:pt idx="275">
                  <c:v>1205</c:v>
                </c:pt>
                <c:pt idx="276">
                  <c:v>1208.5</c:v>
                </c:pt>
                <c:pt idx="277">
                  <c:v>1212.2</c:v>
                </c:pt>
                <c:pt idx="278">
                  <c:v>1217.7</c:v>
                </c:pt>
                <c:pt idx="279">
                  <c:v>1223.0999999999999</c:v>
                </c:pt>
                <c:pt idx="280">
                  <c:v>1228.5999999999999</c:v>
                </c:pt>
                <c:pt idx="281">
                  <c:v>1234</c:v>
                </c:pt>
                <c:pt idx="282">
                  <c:v>1239.5</c:v>
                </c:pt>
                <c:pt idx="283">
                  <c:v>1244.9000000000001</c:v>
                </c:pt>
                <c:pt idx="284">
                  <c:v>1250.4000000000001</c:v>
                </c:pt>
                <c:pt idx="285">
                  <c:v>1255.8</c:v>
                </c:pt>
                <c:pt idx="286">
                  <c:v>1261.3</c:v>
                </c:pt>
                <c:pt idx="287">
                  <c:v>1266.7</c:v>
                </c:pt>
                <c:pt idx="288">
                  <c:v>1272.2</c:v>
                </c:pt>
                <c:pt idx="289">
                  <c:v>1277.5999999999999</c:v>
                </c:pt>
                <c:pt idx="290">
                  <c:v>1283.0999999999999</c:v>
                </c:pt>
                <c:pt idx="291">
                  <c:v>1288.5</c:v>
                </c:pt>
                <c:pt idx="292">
                  <c:v>1294</c:v>
                </c:pt>
                <c:pt idx="293">
                  <c:v>1299.4000000000001</c:v>
                </c:pt>
                <c:pt idx="294">
                  <c:v>1305.4000000000001</c:v>
                </c:pt>
                <c:pt idx="295">
                  <c:v>1311.7</c:v>
                </c:pt>
                <c:pt idx="296">
                  <c:v>1317.9</c:v>
                </c:pt>
                <c:pt idx="297">
                  <c:v>1324.1</c:v>
                </c:pt>
                <c:pt idx="298">
                  <c:v>1330.3</c:v>
                </c:pt>
                <c:pt idx="299">
                  <c:v>1336.5</c:v>
                </c:pt>
                <c:pt idx="300">
                  <c:v>1342.7</c:v>
                </c:pt>
                <c:pt idx="301">
                  <c:v>1349</c:v>
                </c:pt>
                <c:pt idx="302">
                  <c:v>1355.2</c:v>
                </c:pt>
                <c:pt idx="303">
                  <c:v>1361.4</c:v>
                </c:pt>
                <c:pt idx="304">
                  <c:v>1367.6</c:v>
                </c:pt>
                <c:pt idx="305">
                  <c:v>1373.8</c:v>
                </c:pt>
                <c:pt idx="306">
                  <c:v>1380</c:v>
                </c:pt>
                <c:pt idx="307">
                  <c:v>1386.2</c:v>
                </c:pt>
                <c:pt idx="308">
                  <c:v>1392.5</c:v>
                </c:pt>
                <c:pt idx="309">
                  <c:v>1398.7</c:v>
                </c:pt>
                <c:pt idx="310">
                  <c:v>1404.9</c:v>
                </c:pt>
                <c:pt idx="311">
                  <c:v>1411.2</c:v>
                </c:pt>
                <c:pt idx="312">
                  <c:v>1417.5</c:v>
                </c:pt>
                <c:pt idx="313">
                  <c:v>1423.9</c:v>
                </c:pt>
                <c:pt idx="314">
                  <c:v>1430.3</c:v>
                </c:pt>
                <c:pt idx="315">
                  <c:v>1436.6</c:v>
                </c:pt>
                <c:pt idx="316">
                  <c:v>1443</c:v>
                </c:pt>
                <c:pt idx="317">
                  <c:v>1449.4</c:v>
                </c:pt>
                <c:pt idx="318">
                  <c:v>1455.7</c:v>
                </c:pt>
                <c:pt idx="319">
                  <c:v>1462.1</c:v>
                </c:pt>
                <c:pt idx="320">
                  <c:v>1468.5</c:v>
                </c:pt>
                <c:pt idx="321">
                  <c:v>1474.9</c:v>
                </c:pt>
                <c:pt idx="322">
                  <c:v>1481.2</c:v>
                </c:pt>
                <c:pt idx="323">
                  <c:v>1488</c:v>
                </c:pt>
                <c:pt idx="324">
                  <c:v>1495.2</c:v>
                </c:pt>
                <c:pt idx="325">
                  <c:v>1502.5</c:v>
                </c:pt>
                <c:pt idx="326">
                  <c:v>1509.8</c:v>
                </c:pt>
                <c:pt idx="327">
                  <c:v>1517</c:v>
                </c:pt>
                <c:pt idx="328">
                  <c:v>1524.3</c:v>
                </c:pt>
                <c:pt idx="329">
                  <c:v>1531.6</c:v>
                </c:pt>
                <c:pt idx="330">
                  <c:v>1538.9</c:v>
                </c:pt>
                <c:pt idx="331">
                  <c:v>1546.1</c:v>
                </c:pt>
                <c:pt idx="332">
                  <c:v>1553.4</c:v>
                </c:pt>
                <c:pt idx="333">
                  <c:v>1560.1</c:v>
                </c:pt>
                <c:pt idx="334">
                  <c:v>1566.5</c:v>
                </c:pt>
                <c:pt idx="335">
                  <c:v>1572.8</c:v>
                </c:pt>
                <c:pt idx="336">
                  <c:v>1579.2</c:v>
                </c:pt>
                <c:pt idx="337">
                  <c:v>1585.6</c:v>
                </c:pt>
                <c:pt idx="338">
                  <c:v>1591.9</c:v>
                </c:pt>
                <c:pt idx="339">
                  <c:v>1598.3</c:v>
                </c:pt>
                <c:pt idx="340">
                  <c:v>1604.6</c:v>
                </c:pt>
                <c:pt idx="341">
                  <c:v>1611</c:v>
                </c:pt>
                <c:pt idx="342">
                  <c:v>1617.3</c:v>
                </c:pt>
                <c:pt idx="343">
                  <c:v>1623.7</c:v>
                </c:pt>
                <c:pt idx="344">
                  <c:v>1630</c:v>
                </c:pt>
                <c:pt idx="345">
                  <c:v>1636.4</c:v>
                </c:pt>
                <c:pt idx="346">
                  <c:v>1642.7</c:v>
                </c:pt>
                <c:pt idx="347">
                  <c:v>1649.1</c:v>
                </c:pt>
                <c:pt idx="348">
                  <c:v>1654.9</c:v>
                </c:pt>
                <c:pt idx="349">
                  <c:v>1660.6</c:v>
                </c:pt>
                <c:pt idx="350">
                  <c:v>1666.3</c:v>
                </c:pt>
                <c:pt idx="351">
                  <c:v>1672</c:v>
                </c:pt>
                <c:pt idx="352">
                  <c:v>1677.7</c:v>
                </c:pt>
                <c:pt idx="353">
                  <c:v>1683.4</c:v>
                </c:pt>
                <c:pt idx="354">
                  <c:v>1689.1</c:v>
                </c:pt>
                <c:pt idx="355">
                  <c:v>1694.8</c:v>
                </c:pt>
                <c:pt idx="356">
                  <c:v>1700.5</c:v>
                </c:pt>
                <c:pt idx="357">
                  <c:v>1706.2</c:v>
                </c:pt>
                <c:pt idx="358">
                  <c:v>1712</c:v>
                </c:pt>
                <c:pt idx="359">
                  <c:v>1717</c:v>
                </c:pt>
                <c:pt idx="360">
                  <c:v>1722</c:v>
                </c:pt>
                <c:pt idx="361">
                  <c:v>1727.1</c:v>
                </c:pt>
                <c:pt idx="362">
                  <c:v>1732.1</c:v>
                </c:pt>
                <c:pt idx="363">
                  <c:v>1737.1</c:v>
                </c:pt>
                <c:pt idx="364">
                  <c:v>1742.1</c:v>
                </c:pt>
                <c:pt idx="365">
                  <c:v>1747.1</c:v>
                </c:pt>
                <c:pt idx="366">
                  <c:v>1752.1</c:v>
                </c:pt>
                <c:pt idx="367">
                  <c:v>1757.1</c:v>
                </c:pt>
                <c:pt idx="368">
                  <c:v>1762.1</c:v>
                </c:pt>
                <c:pt idx="369">
                  <c:v>1767.1</c:v>
                </c:pt>
                <c:pt idx="370">
                  <c:v>1772.1</c:v>
                </c:pt>
                <c:pt idx="371">
                  <c:v>1777.1</c:v>
                </c:pt>
                <c:pt idx="372">
                  <c:v>1782.1</c:v>
                </c:pt>
                <c:pt idx="373">
                  <c:v>1787.1</c:v>
                </c:pt>
                <c:pt idx="374">
                  <c:v>1792.1</c:v>
                </c:pt>
                <c:pt idx="375">
                  <c:v>1797.2</c:v>
                </c:pt>
                <c:pt idx="376">
                  <c:v>1802.2</c:v>
                </c:pt>
                <c:pt idx="377">
                  <c:v>1807.2</c:v>
                </c:pt>
                <c:pt idx="378">
                  <c:v>1812.2</c:v>
                </c:pt>
                <c:pt idx="379">
                  <c:v>1817.2</c:v>
                </c:pt>
                <c:pt idx="380">
                  <c:v>1821.5</c:v>
                </c:pt>
                <c:pt idx="381">
                  <c:v>1825.2</c:v>
                </c:pt>
                <c:pt idx="382">
                  <c:v>1828.9</c:v>
                </c:pt>
                <c:pt idx="383">
                  <c:v>1832.6</c:v>
                </c:pt>
                <c:pt idx="384">
                  <c:v>1836.3</c:v>
                </c:pt>
                <c:pt idx="385">
                  <c:v>1840</c:v>
                </c:pt>
                <c:pt idx="386">
                  <c:v>1843.7</c:v>
                </c:pt>
                <c:pt idx="387">
                  <c:v>1847.4</c:v>
                </c:pt>
                <c:pt idx="388">
                  <c:v>1851.1</c:v>
                </c:pt>
                <c:pt idx="389">
                  <c:v>1854.9</c:v>
                </c:pt>
                <c:pt idx="390">
                  <c:v>1858.6</c:v>
                </c:pt>
                <c:pt idx="391">
                  <c:v>1862.3</c:v>
                </c:pt>
                <c:pt idx="392">
                  <c:v>1865.8</c:v>
                </c:pt>
                <c:pt idx="393">
                  <c:v>1869.3</c:v>
                </c:pt>
                <c:pt idx="394">
                  <c:v>1872.8</c:v>
                </c:pt>
                <c:pt idx="395">
                  <c:v>1876.3</c:v>
                </c:pt>
                <c:pt idx="396">
                  <c:v>1879.8</c:v>
                </c:pt>
                <c:pt idx="397">
                  <c:v>1883.2</c:v>
                </c:pt>
                <c:pt idx="398">
                  <c:v>1886.7</c:v>
                </c:pt>
                <c:pt idx="399">
                  <c:v>1890.2</c:v>
                </c:pt>
                <c:pt idx="400">
                  <c:v>1893.7</c:v>
                </c:pt>
                <c:pt idx="401">
                  <c:v>1897.2</c:v>
                </c:pt>
                <c:pt idx="402">
                  <c:v>1900.7</c:v>
                </c:pt>
                <c:pt idx="403">
                  <c:v>1904.2</c:v>
                </c:pt>
                <c:pt idx="404">
                  <c:v>1907.7</c:v>
                </c:pt>
                <c:pt idx="405">
                  <c:v>1911.2</c:v>
                </c:pt>
                <c:pt idx="406">
                  <c:v>1914.7</c:v>
                </c:pt>
                <c:pt idx="407">
                  <c:v>1917.9</c:v>
                </c:pt>
                <c:pt idx="408">
                  <c:v>1921.2</c:v>
                </c:pt>
                <c:pt idx="409">
                  <c:v>1924.5</c:v>
                </c:pt>
                <c:pt idx="410">
                  <c:v>1927.7</c:v>
                </c:pt>
                <c:pt idx="411">
                  <c:v>1931</c:v>
                </c:pt>
                <c:pt idx="412">
                  <c:v>1934.3</c:v>
                </c:pt>
                <c:pt idx="413">
                  <c:v>1937.6</c:v>
                </c:pt>
                <c:pt idx="414">
                  <c:v>1940.8</c:v>
                </c:pt>
                <c:pt idx="415">
                  <c:v>1944.1</c:v>
                </c:pt>
                <c:pt idx="416">
                  <c:v>1947.4</c:v>
                </c:pt>
                <c:pt idx="417">
                  <c:v>1950.6</c:v>
                </c:pt>
                <c:pt idx="418">
                  <c:v>1954.8</c:v>
                </c:pt>
                <c:pt idx="419">
                  <c:v>1959.5</c:v>
                </c:pt>
                <c:pt idx="420">
                  <c:v>1964.3</c:v>
                </c:pt>
                <c:pt idx="421">
                  <c:v>1969.1</c:v>
                </c:pt>
                <c:pt idx="422">
                  <c:v>1973.9</c:v>
                </c:pt>
                <c:pt idx="423">
                  <c:v>1978.6</c:v>
                </c:pt>
                <c:pt idx="424">
                  <c:v>1983.4</c:v>
                </c:pt>
                <c:pt idx="425">
                  <c:v>1988.2</c:v>
                </c:pt>
                <c:pt idx="426">
                  <c:v>1992.9</c:v>
                </c:pt>
                <c:pt idx="427">
                  <c:v>1997.7</c:v>
                </c:pt>
                <c:pt idx="428">
                  <c:v>2002.5</c:v>
                </c:pt>
                <c:pt idx="429">
                  <c:v>2007.3</c:v>
                </c:pt>
                <c:pt idx="430">
                  <c:v>2012</c:v>
                </c:pt>
                <c:pt idx="431">
                  <c:v>2016.8</c:v>
                </c:pt>
                <c:pt idx="432">
                  <c:v>2021.5</c:v>
                </c:pt>
                <c:pt idx="433">
                  <c:v>2025</c:v>
                </c:pt>
                <c:pt idx="434">
                  <c:v>2028.5</c:v>
                </c:pt>
                <c:pt idx="435">
                  <c:v>2032</c:v>
                </c:pt>
                <c:pt idx="436">
                  <c:v>2035.5</c:v>
                </c:pt>
                <c:pt idx="437">
                  <c:v>2039</c:v>
                </c:pt>
                <c:pt idx="438">
                  <c:v>2042.5</c:v>
                </c:pt>
                <c:pt idx="439">
                  <c:v>2046</c:v>
                </c:pt>
                <c:pt idx="440">
                  <c:v>2049.5</c:v>
                </c:pt>
                <c:pt idx="441">
                  <c:v>2053</c:v>
                </c:pt>
                <c:pt idx="442">
                  <c:v>2056.4</c:v>
                </c:pt>
                <c:pt idx="443">
                  <c:v>2059.9</c:v>
                </c:pt>
                <c:pt idx="444">
                  <c:v>2063.4</c:v>
                </c:pt>
                <c:pt idx="445">
                  <c:v>2066.9</c:v>
                </c:pt>
                <c:pt idx="446">
                  <c:v>2070.4</c:v>
                </c:pt>
                <c:pt idx="447">
                  <c:v>2073.9</c:v>
                </c:pt>
                <c:pt idx="448">
                  <c:v>2077.4</c:v>
                </c:pt>
                <c:pt idx="449">
                  <c:v>2080.9</c:v>
                </c:pt>
                <c:pt idx="450">
                  <c:v>2084.8000000000002</c:v>
                </c:pt>
                <c:pt idx="451">
                  <c:v>2088.8000000000002</c:v>
                </c:pt>
                <c:pt idx="452">
                  <c:v>2092.6999999999998</c:v>
                </c:pt>
                <c:pt idx="453">
                  <c:v>2096.6</c:v>
                </c:pt>
                <c:pt idx="454">
                  <c:v>2100.5</c:v>
                </c:pt>
                <c:pt idx="455">
                  <c:v>2104.5</c:v>
                </c:pt>
                <c:pt idx="456">
                  <c:v>2108.4</c:v>
                </c:pt>
                <c:pt idx="457">
                  <c:v>2112.3000000000002</c:v>
                </c:pt>
                <c:pt idx="458">
                  <c:v>2116.1999999999998</c:v>
                </c:pt>
                <c:pt idx="459">
                  <c:v>2120.1999999999998</c:v>
                </c:pt>
                <c:pt idx="460">
                  <c:v>2124.1</c:v>
                </c:pt>
                <c:pt idx="461">
                  <c:v>2128</c:v>
                </c:pt>
                <c:pt idx="462">
                  <c:v>2132</c:v>
                </c:pt>
                <c:pt idx="463">
                  <c:v>2135.3000000000002</c:v>
                </c:pt>
                <c:pt idx="464">
                  <c:v>2137.9</c:v>
                </c:pt>
                <c:pt idx="465">
                  <c:v>2140.6</c:v>
                </c:pt>
                <c:pt idx="466">
                  <c:v>2143.3000000000002</c:v>
                </c:pt>
                <c:pt idx="467">
                  <c:v>2146</c:v>
                </c:pt>
                <c:pt idx="468">
                  <c:v>2148.6</c:v>
                </c:pt>
                <c:pt idx="469">
                  <c:v>2151.3000000000002</c:v>
                </c:pt>
                <c:pt idx="470">
                  <c:v>2154</c:v>
                </c:pt>
                <c:pt idx="471">
                  <c:v>2156.6</c:v>
                </c:pt>
                <c:pt idx="472">
                  <c:v>2159.3000000000002</c:v>
                </c:pt>
                <c:pt idx="473">
                  <c:v>2162</c:v>
                </c:pt>
                <c:pt idx="474">
                  <c:v>2164.6999999999998</c:v>
                </c:pt>
                <c:pt idx="475">
                  <c:v>2167.3000000000002</c:v>
                </c:pt>
                <c:pt idx="476">
                  <c:v>2170</c:v>
                </c:pt>
                <c:pt idx="477">
                  <c:v>2172.6999999999998</c:v>
                </c:pt>
                <c:pt idx="478">
                  <c:v>2175.3000000000002</c:v>
                </c:pt>
                <c:pt idx="479">
                  <c:v>2178</c:v>
                </c:pt>
                <c:pt idx="480">
                  <c:v>2180.6999999999998</c:v>
                </c:pt>
                <c:pt idx="481">
                  <c:v>2183.3000000000002</c:v>
                </c:pt>
                <c:pt idx="482">
                  <c:v>2186</c:v>
                </c:pt>
                <c:pt idx="483">
                  <c:v>2188.6999999999998</c:v>
                </c:pt>
                <c:pt idx="484">
                  <c:v>2191.3000000000002</c:v>
                </c:pt>
                <c:pt idx="485">
                  <c:v>2194</c:v>
                </c:pt>
                <c:pt idx="486">
                  <c:v>2196.6999999999998</c:v>
                </c:pt>
                <c:pt idx="487">
                  <c:v>2199.3000000000002</c:v>
                </c:pt>
                <c:pt idx="488">
                  <c:v>2202</c:v>
                </c:pt>
                <c:pt idx="489">
                  <c:v>2204.6999999999998</c:v>
                </c:pt>
                <c:pt idx="490">
                  <c:v>2207.5</c:v>
                </c:pt>
                <c:pt idx="491">
                  <c:v>2210.3000000000002</c:v>
                </c:pt>
                <c:pt idx="492">
                  <c:v>2213.1999999999998</c:v>
                </c:pt>
                <c:pt idx="493">
                  <c:v>2216</c:v>
                </c:pt>
                <c:pt idx="494">
                  <c:v>2218.8000000000002</c:v>
                </c:pt>
                <c:pt idx="495">
                  <c:v>2221.6999999999998</c:v>
                </c:pt>
                <c:pt idx="496">
                  <c:v>2224.5</c:v>
                </c:pt>
                <c:pt idx="497">
                  <c:v>2227.4</c:v>
                </c:pt>
                <c:pt idx="498">
                  <c:v>2230.1999999999998</c:v>
                </c:pt>
                <c:pt idx="499">
                  <c:v>2233.1</c:v>
                </c:pt>
                <c:pt idx="500">
                  <c:v>2235.9</c:v>
                </c:pt>
                <c:pt idx="501">
                  <c:v>2238.6999999999998</c:v>
                </c:pt>
                <c:pt idx="502">
                  <c:v>2241.6</c:v>
                </c:pt>
                <c:pt idx="503">
                  <c:v>2244.5</c:v>
                </c:pt>
                <c:pt idx="504">
                  <c:v>2247.3000000000002</c:v>
                </c:pt>
                <c:pt idx="505">
                  <c:v>2250.1999999999998</c:v>
                </c:pt>
                <c:pt idx="506">
                  <c:v>2253.1</c:v>
                </c:pt>
                <c:pt idx="507">
                  <c:v>2255.9</c:v>
                </c:pt>
                <c:pt idx="508">
                  <c:v>2258.8000000000002</c:v>
                </c:pt>
                <c:pt idx="509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2-5E46-BE09-3E6E6A44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778911"/>
        <c:axId val="1605925967"/>
      </c:scatterChart>
      <c:valAx>
        <c:axId val="1605778911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25967"/>
        <c:crosses val="autoZero"/>
        <c:crossBetween val="midCat"/>
      </c:valAx>
      <c:valAx>
        <c:axId val="160592596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77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input_sounding!$B$1</c:f>
              <c:strCache>
                <c:ptCount val="1"/>
                <c:pt idx="0">
                  <c:v>pot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input_sounding!$B$2:$B$512</c:f>
              <c:numCache>
                <c:formatCode>General</c:formatCode>
                <c:ptCount val="511"/>
                <c:pt idx="0">
                  <c:v>292.14999999999998</c:v>
                </c:pt>
                <c:pt idx="1">
                  <c:v>291.34399999999999</c:v>
                </c:pt>
                <c:pt idx="2">
                  <c:v>290.53800000000001</c:v>
                </c:pt>
                <c:pt idx="3">
                  <c:v>289.73200000000003</c:v>
                </c:pt>
                <c:pt idx="4">
                  <c:v>288.92600000000004</c:v>
                </c:pt>
                <c:pt idx="5">
                  <c:v>288.12</c:v>
                </c:pt>
                <c:pt idx="6">
                  <c:v>284.91000000000003</c:v>
                </c:pt>
                <c:pt idx="7">
                  <c:v>285.11</c:v>
                </c:pt>
                <c:pt idx="8">
                  <c:v>284.88</c:v>
                </c:pt>
                <c:pt idx="9">
                  <c:v>284.76</c:v>
                </c:pt>
                <c:pt idx="10">
                  <c:v>284.64999999999998</c:v>
                </c:pt>
                <c:pt idx="11">
                  <c:v>284.52999999999997</c:v>
                </c:pt>
                <c:pt idx="12">
                  <c:v>284.42</c:v>
                </c:pt>
                <c:pt idx="13">
                  <c:v>284.3</c:v>
                </c:pt>
                <c:pt idx="14">
                  <c:v>284.19</c:v>
                </c:pt>
                <c:pt idx="15">
                  <c:v>284.07</c:v>
                </c:pt>
                <c:pt idx="16">
                  <c:v>283.95</c:v>
                </c:pt>
                <c:pt idx="17">
                  <c:v>283.83999999999997</c:v>
                </c:pt>
                <c:pt idx="18">
                  <c:v>283.73</c:v>
                </c:pt>
                <c:pt idx="19">
                  <c:v>283.61</c:v>
                </c:pt>
                <c:pt idx="20">
                  <c:v>283.5</c:v>
                </c:pt>
                <c:pt idx="21">
                  <c:v>283.38</c:v>
                </c:pt>
                <c:pt idx="22">
                  <c:v>283.26</c:v>
                </c:pt>
                <c:pt idx="23">
                  <c:v>283.14999999999998</c:v>
                </c:pt>
                <c:pt idx="24">
                  <c:v>283.04000000000002</c:v>
                </c:pt>
                <c:pt idx="25">
                  <c:v>283.92</c:v>
                </c:pt>
                <c:pt idx="26">
                  <c:v>282.8</c:v>
                </c:pt>
                <c:pt idx="27">
                  <c:v>282.69</c:v>
                </c:pt>
                <c:pt idx="28">
                  <c:v>282.58</c:v>
                </c:pt>
                <c:pt idx="29">
                  <c:v>282.45999999999998</c:v>
                </c:pt>
                <c:pt idx="30">
                  <c:v>282.35000000000002</c:v>
                </c:pt>
                <c:pt idx="31">
                  <c:v>282.35000000000002</c:v>
                </c:pt>
                <c:pt idx="32">
                  <c:v>282.10000000000002</c:v>
                </c:pt>
                <c:pt idx="33">
                  <c:v>282</c:v>
                </c:pt>
                <c:pt idx="34">
                  <c:v>281.94</c:v>
                </c:pt>
                <c:pt idx="35">
                  <c:v>281.77999999999997</c:v>
                </c:pt>
                <c:pt idx="36">
                  <c:v>281.75</c:v>
                </c:pt>
                <c:pt idx="37">
                  <c:v>281.72000000000003</c:v>
                </c:pt>
                <c:pt idx="38">
                  <c:v>281.56</c:v>
                </c:pt>
                <c:pt idx="39">
                  <c:v>281.41000000000003</c:v>
                </c:pt>
                <c:pt idx="40">
                  <c:v>281.33999999999997</c:v>
                </c:pt>
                <c:pt idx="41">
                  <c:v>281.18</c:v>
                </c:pt>
                <c:pt idx="42">
                  <c:v>281.13</c:v>
                </c:pt>
                <c:pt idx="43">
                  <c:v>280.97000000000003</c:v>
                </c:pt>
                <c:pt idx="44">
                  <c:v>280.89999999999998</c:v>
                </c:pt>
                <c:pt idx="45">
                  <c:v>280.75</c:v>
                </c:pt>
                <c:pt idx="46">
                  <c:v>280.58999999999997</c:v>
                </c:pt>
                <c:pt idx="47">
                  <c:v>280.52999999999997</c:v>
                </c:pt>
                <c:pt idx="48">
                  <c:v>280.37</c:v>
                </c:pt>
                <c:pt idx="49">
                  <c:v>280.31</c:v>
                </c:pt>
                <c:pt idx="50">
                  <c:v>280.16000000000003</c:v>
                </c:pt>
                <c:pt idx="51">
                  <c:v>280</c:v>
                </c:pt>
                <c:pt idx="52">
                  <c:v>279.93</c:v>
                </c:pt>
                <c:pt idx="53">
                  <c:v>279.77999999999997</c:v>
                </c:pt>
                <c:pt idx="54">
                  <c:v>279.72000000000003</c:v>
                </c:pt>
                <c:pt idx="55">
                  <c:v>279.56</c:v>
                </c:pt>
                <c:pt idx="56">
                  <c:v>279.41000000000003</c:v>
                </c:pt>
                <c:pt idx="57">
                  <c:v>279.33999999999997</c:v>
                </c:pt>
                <c:pt idx="58">
                  <c:v>279.18</c:v>
                </c:pt>
                <c:pt idx="59">
                  <c:v>279.13</c:v>
                </c:pt>
                <c:pt idx="60">
                  <c:v>278.97000000000003</c:v>
                </c:pt>
                <c:pt idx="61">
                  <c:v>278.81</c:v>
                </c:pt>
                <c:pt idx="62">
                  <c:v>278.76</c:v>
                </c:pt>
                <c:pt idx="63">
                  <c:v>278.58999999999997</c:v>
                </c:pt>
                <c:pt idx="64">
                  <c:v>278.55</c:v>
                </c:pt>
                <c:pt idx="65">
                  <c:v>278.41000000000003</c:v>
                </c:pt>
                <c:pt idx="66">
                  <c:v>278.27</c:v>
                </c:pt>
                <c:pt idx="67">
                  <c:v>278.23</c:v>
                </c:pt>
                <c:pt idx="68">
                  <c:v>278.08999999999997</c:v>
                </c:pt>
                <c:pt idx="69">
                  <c:v>278.05</c:v>
                </c:pt>
                <c:pt idx="70">
                  <c:v>277.91000000000003</c:v>
                </c:pt>
                <c:pt idx="71">
                  <c:v>277.77</c:v>
                </c:pt>
                <c:pt idx="72">
                  <c:v>277.73</c:v>
                </c:pt>
                <c:pt idx="73">
                  <c:v>277.58999999999997</c:v>
                </c:pt>
                <c:pt idx="74">
                  <c:v>277.54000000000002</c:v>
                </c:pt>
                <c:pt idx="75">
                  <c:v>277.39999999999998</c:v>
                </c:pt>
                <c:pt idx="76">
                  <c:v>277.36</c:v>
                </c:pt>
                <c:pt idx="77">
                  <c:v>277.22000000000003</c:v>
                </c:pt>
                <c:pt idx="78">
                  <c:v>277.18</c:v>
                </c:pt>
                <c:pt idx="79">
                  <c:v>277.14</c:v>
                </c:pt>
                <c:pt idx="80">
                  <c:v>277</c:v>
                </c:pt>
                <c:pt idx="81">
                  <c:v>276.95999999999998</c:v>
                </c:pt>
                <c:pt idx="82">
                  <c:v>276.92</c:v>
                </c:pt>
                <c:pt idx="83">
                  <c:v>276.77999999999997</c:v>
                </c:pt>
                <c:pt idx="84">
                  <c:v>276.74</c:v>
                </c:pt>
                <c:pt idx="85">
                  <c:v>276.7</c:v>
                </c:pt>
                <c:pt idx="86">
                  <c:v>276.56</c:v>
                </c:pt>
                <c:pt idx="87">
                  <c:v>276.52</c:v>
                </c:pt>
                <c:pt idx="88">
                  <c:v>276.39</c:v>
                </c:pt>
                <c:pt idx="89">
                  <c:v>276.36</c:v>
                </c:pt>
                <c:pt idx="90">
                  <c:v>276.32</c:v>
                </c:pt>
                <c:pt idx="91">
                  <c:v>276.18</c:v>
                </c:pt>
                <c:pt idx="92">
                  <c:v>276.14999999999998</c:v>
                </c:pt>
                <c:pt idx="93">
                  <c:v>276.12</c:v>
                </c:pt>
                <c:pt idx="94">
                  <c:v>275.98</c:v>
                </c:pt>
                <c:pt idx="95">
                  <c:v>275.95</c:v>
                </c:pt>
                <c:pt idx="96">
                  <c:v>275.91000000000003</c:v>
                </c:pt>
                <c:pt idx="97">
                  <c:v>275.77999999999997</c:v>
                </c:pt>
                <c:pt idx="98">
                  <c:v>275.74</c:v>
                </c:pt>
                <c:pt idx="99">
                  <c:v>275.70999999999998</c:v>
                </c:pt>
                <c:pt idx="100">
                  <c:v>275.57</c:v>
                </c:pt>
                <c:pt idx="101">
                  <c:v>275.52999999999997</c:v>
                </c:pt>
                <c:pt idx="102">
                  <c:v>275.5</c:v>
                </c:pt>
                <c:pt idx="103">
                  <c:v>275.37</c:v>
                </c:pt>
                <c:pt idx="104">
                  <c:v>275.33</c:v>
                </c:pt>
                <c:pt idx="105">
                  <c:v>275.29000000000002</c:v>
                </c:pt>
                <c:pt idx="106">
                  <c:v>275.16000000000003</c:v>
                </c:pt>
                <c:pt idx="107">
                  <c:v>275.13</c:v>
                </c:pt>
                <c:pt idx="108">
                  <c:v>274.99</c:v>
                </c:pt>
                <c:pt idx="109">
                  <c:v>274.95999999999998</c:v>
                </c:pt>
                <c:pt idx="110">
                  <c:v>274.91000000000003</c:v>
                </c:pt>
                <c:pt idx="111">
                  <c:v>274.77999999999997</c:v>
                </c:pt>
                <c:pt idx="112">
                  <c:v>274.74</c:v>
                </c:pt>
                <c:pt idx="113">
                  <c:v>274.7</c:v>
                </c:pt>
                <c:pt idx="114">
                  <c:v>274.57</c:v>
                </c:pt>
                <c:pt idx="115">
                  <c:v>274.52999999999997</c:v>
                </c:pt>
                <c:pt idx="116">
                  <c:v>274.49</c:v>
                </c:pt>
                <c:pt idx="117">
                  <c:v>274.35000000000002</c:v>
                </c:pt>
                <c:pt idx="118">
                  <c:v>274.31</c:v>
                </c:pt>
                <c:pt idx="119">
                  <c:v>274.27999999999997</c:v>
                </c:pt>
                <c:pt idx="120">
                  <c:v>274.14</c:v>
                </c:pt>
                <c:pt idx="121">
                  <c:v>274.10000000000002</c:v>
                </c:pt>
                <c:pt idx="122">
                  <c:v>274.06</c:v>
                </c:pt>
                <c:pt idx="123">
                  <c:v>273.92</c:v>
                </c:pt>
                <c:pt idx="124">
                  <c:v>273.89</c:v>
                </c:pt>
                <c:pt idx="125">
                  <c:v>273.86</c:v>
                </c:pt>
                <c:pt idx="126">
                  <c:v>273.73</c:v>
                </c:pt>
                <c:pt idx="127">
                  <c:v>273.69</c:v>
                </c:pt>
                <c:pt idx="128">
                  <c:v>273.66000000000003</c:v>
                </c:pt>
                <c:pt idx="129">
                  <c:v>273.52999999999997</c:v>
                </c:pt>
                <c:pt idx="130">
                  <c:v>273.49</c:v>
                </c:pt>
                <c:pt idx="131">
                  <c:v>273.45</c:v>
                </c:pt>
                <c:pt idx="132">
                  <c:v>273.32</c:v>
                </c:pt>
                <c:pt idx="133">
                  <c:v>273.29000000000002</c:v>
                </c:pt>
                <c:pt idx="134">
                  <c:v>273.25</c:v>
                </c:pt>
                <c:pt idx="135">
                  <c:v>273.12</c:v>
                </c:pt>
                <c:pt idx="136">
                  <c:v>273.08999999999997</c:v>
                </c:pt>
                <c:pt idx="137">
                  <c:v>273.05</c:v>
                </c:pt>
                <c:pt idx="138">
                  <c:v>272.92</c:v>
                </c:pt>
                <c:pt idx="139">
                  <c:v>272.89</c:v>
                </c:pt>
                <c:pt idx="140">
                  <c:v>272.86</c:v>
                </c:pt>
                <c:pt idx="141">
                  <c:v>272.73</c:v>
                </c:pt>
                <c:pt idx="142">
                  <c:v>272.69</c:v>
                </c:pt>
                <c:pt idx="143">
                  <c:v>272.55</c:v>
                </c:pt>
                <c:pt idx="144">
                  <c:v>272.52</c:v>
                </c:pt>
                <c:pt idx="145">
                  <c:v>272.49</c:v>
                </c:pt>
                <c:pt idx="146">
                  <c:v>272.35000000000002</c:v>
                </c:pt>
                <c:pt idx="147">
                  <c:v>272.32</c:v>
                </c:pt>
                <c:pt idx="148">
                  <c:v>272.29000000000002</c:v>
                </c:pt>
                <c:pt idx="149">
                  <c:v>272.16000000000003</c:v>
                </c:pt>
                <c:pt idx="150">
                  <c:v>272.12</c:v>
                </c:pt>
                <c:pt idx="151">
                  <c:v>272.08</c:v>
                </c:pt>
                <c:pt idx="152">
                  <c:v>271.95</c:v>
                </c:pt>
                <c:pt idx="153">
                  <c:v>271.91000000000003</c:v>
                </c:pt>
                <c:pt idx="154">
                  <c:v>271.87</c:v>
                </c:pt>
                <c:pt idx="155">
                  <c:v>271.73</c:v>
                </c:pt>
                <c:pt idx="156">
                  <c:v>271.7</c:v>
                </c:pt>
                <c:pt idx="157">
                  <c:v>271.66000000000003</c:v>
                </c:pt>
                <c:pt idx="158">
                  <c:v>271.52</c:v>
                </c:pt>
                <c:pt idx="159">
                  <c:v>271.49</c:v>
                </c:pt>
                <c:pt idx="160">
                  <c:v>271.44</c:v>
                </c:pt>
                <c:pt idx="161">
                  <c:v>271.41000000000003</c:v>
                </c:pt>
                <c:pt idx="162">
                  <c:v>271.27</c:v>
                </c:pt>
                <c:pt idx="163">
                  <c:v>271.24</c:v>
                </c:pt>
                <c:pt idx="164">
                  <c:v>271.19</c:v>
                </c:pt>
                <c:pt idx="165">
                  <c:v>271.06</c:v>
                </c:pt>
                <c:pt idx="166">
                  <c:v>271.02</c:v>
                </c:pt>
                <c:pt idx="167">
                  <c:v>270.99</c:v>
                </c:pt>
                <c:pt idx="168">
                  <c:v>270.94</c:v>
                </c:pt>
                <c:pt idx="169">
                  <c:v>270.81</c:v>
                </c:pt>
                <c:pt idx="170">
                  <c:v>270.77</c:v>
                </c:pt>
                <c:pt idx="171">
                  <c:v>270.74</c:v>
                </c:pt>
                <c:pt idx="172">
                  <c:v>270.60000000000002</c:v>
                </c:pt>
                <c:pt idx="173">
                  <c:v>270.56</c:v>
                </c:pt>
                <c:pt idx="174">
                  <c:v>270.52</c:v>
                </c:pt>
                <c:pt idx="175">
                  <c:v>270.39</c:v>
                </c:pt>
                <c:pt idx="176">
                  <c:v>270.35000000000002</c:v>
                </c:pt>
                <c:pt idx="177">
                  <c:v>270.32</c:v>
                </c:pt>
                <c:pt idx="178">
                  <c:v>270.29000000000002</c:v>
                </c:pt>
                <c:pt idx="179">
                  <c:v>270.16000000000003</c:v>
                </c:pt>
                <c:pt idx="180">
                  <c:v>270.12</c:v>
                </c:pt>
                <c:pt idx="181">
                  <c:v>270.08999999999997</c:v>
                </c:pt>
                <c:pt idx="182">
                  <c:v>269.95999999999998</c:v>
                </c:pt>
                <c:pt idx="183">
                  <c:v>269.93</c:v>
                </c:pt>
                <c:pt idx="184">
                  <c:v>269.89999999999998</c:v>
                </c:pt>
                <c:pt idx="185">
                  <c:v>269.77</c:v>
                </c:pt>
                <c:pt idx="186">
                  <c:v>269.74</c:v>
                </c:pt>
                <c:pt idx="187">
                  <c:v>269.7</c:v>
                </c:pt>
                <c:pt idx="188">
                  <c:v>269.67</c:v>
                </c:pt>
                <c:pt idx="189">
                  <c:v>269.54000000000002</c:v>
                </c:pt>
                <c:pt idx="190">
                  <c:v>269.51</c:v>
                </c:pt>
                <c:pt idx="191">
                  <c:v>269.48</c:v>
                </c:pt>
                <c:pt idx="192">
                  <c:v>269.35000000000002</c:v>
                </c:pt>
                <c:pt idx="193">
                  <c:v>269.31</c:v>
                </c:pt>
                <c:pt idx="194">
                  <c:v>269.27999999999997</c:v>
                </c:pt>
                <c:pt idx="195">
                  <c:v>269.24</c:v>
                </c:pt>
                <c:pt idx="196">
                  <c:v>269.12</c:v>
                </c:pt>
                <c:pt idx="197">
                  <c:v>269.11</c:v>
                </c:pt>
                <c:pt idx="198">
                  <c:v>269.08</c:v>
                </c:pt>
                <c:pt idx="199">
                  <c:v>269.05</c:v>
                </c:pt>
                <c:pt idx="200">
                  <c:v>268.94</c:v>
                </c:pt>
                <c:pt idx="201">
                  <c:v>268.92</c:v>
                </c:pt>
                <c:pt idx="202">
                  <c:v>268.89</c:v>
                </c:pt>
                <c:pt idx="203">
                  <c:v>268.87</c:v>
                </c:pt>
                <c:pt idx="204">
                  <c:v>268.75</c:v>
                </c:pt>
                <c:pt idx="205">
                  <c:v>268.72000000000003</c:v>
                </c:pt>
                <c:pt idx="206">
                  <c:v>268.70999999999998</c:v>
                </c:pt>
                <c:pt idx="207">
                  <c:v>268.68</c:v>
                </c:pt>
                <c:pt idx="208">
                  <c:v>268.57</c:v>
                </c:pt>
                <c:pt idx="209">
                  <c:v>268.54000000000002</c:v>
                </c:pt>
                <c:pt idx="210">
                  <c:v>268.52</c:v>
                </c:pt>
                <c:pt idx="211">
                  <c:v>268.5</c:v>
                </c:pt>
                <c:pt idx="212">
                  <c:v>268.38</c:v>
                </c:pt>
                <c:pt idx="213">
                  <c:v>268.35000000000002</c:v>
                </c:pt>
                <c:pt idx="214">
                  <c:v>268.33999999999997</c:v>
                </c:pt>
                <c:pt idx="215">
                  <c:v>268.31</c:v>
                </c:pt>
                <c:pt idx="216">
                  <c:v>268.27999999999997</c:v>
                </c:pt>
                <c:pt idx="217">
                  <c:v>268.17</c:v>
                </c:pt>
                <c:pt idx="218">
                  <c:v>268.14999999999998</c:v>
                </c:pt>
                <c:pt idx="219">
                  <c:v>268.12</c:v>
                </c:pt>
                <c:pt idx="220">
                  <c:v>268.10000000000002</c:v>
                </c:pt>
                <c:pt idx="221">
                  <c:v>267.98</c:v>
                </c:pt>
                <c:pt idx="222">
                  <c:v>267.95999999999998</c:v>
                </c:pt>
                <c:pt idx="223">
                  <c:v>267.94</c:v>
                </c:pt>
                <c:pt idx="224">
                  <c:v>267.91000000000003</c:v>
                </c:pt>
                <c:pt idx="225">
                  <c:v>267.8</c:v>
                </c:pt>
                <c:pt idx="226">
                  <c:v>267.77</c:v>
                </c:pt>
                <c:pt idx="227">
                  <c:v>267.75</c:v>
                </c:pt>
                <c:pt idx="228">
                  <c:v>267.72000000000003</c:v>
                </c:pt>
                <c:pt idx="229">
                  <c:v>267.58999999999997</c:v>
                </c:pt>
                <c:pt idx="230">
                  <c:v>267.56</c:v>
                </c:pt>
                <c:pt idx="231">
                  <c:v>267.52999999999997</c:v>
                </c:pt>
                <c:pt idx="232">
                  <c:v>267.5</c:v>
                </c:pt>
                <c:pt idx="233">
                  <c:v>267.47000000000003</c:v>
                </c:pt>
                <c:pt idx="234">
                  <c:v>267.33999999999997</c:v>
                </c:pt>
                <c:pt idx="235">
                  <c:v>267.32</c:v>
                </c:pt>
                <c:pt idx="236">
                  <c:v>267.27999999999997</c:v>
                </c:pt>
                <c:pt idx="237">
                  <c:v>267.16000000000003</c:v>
                </c:pt>
                <c:pt idx="238">
                  <c:v>267.13</c:v>
                </c:pt>
                <c:pt idx="239">
                  <c:v>267.10000000000002</c:v>
                </c:pt>
                <c:pt idx="240">
                  <c:v>267.07</c:v>
                </c:pt>
                <c:pt idx="241">
                  <c:v>266.93</c:v>
                </c:pt>
                <c:pt idx="242">
                  <c:v>266.91000000000003</c:v>
                </c:pt>
                <c:pt idx="243">
                  <c:v>266.87</c:v>
                </c:pt>
                <c:pt idx="244">
                  <c:v>266.74</c:v>
                </c:pt>
                <c:pt idx="245">
                  <c:v>266.70999999999998</c:v>
                </c:pt>
                <c:pt idx="246">
                  <c:v>266.68</c:v>
                </c:pt>
                <c:pt idx="247">
                  <c:v>266.55</c:v>
                </c:pt>
                <c:pt idx="248">
                  <c:v>266.51</c:v>
                </c:pt>
                <c:pt idx="249">
                  <c:v>266.48</c:v>
                </c:pt>
                <c:pt idx="250">
                  <c:v>266.35000000000002</c:v>
                </c:pt>
                <c:pt idx="251">
                  <c:v>266.31</c:v>
                </c:pt>
                <c:pt idx="252">
                  <c:v>266.27999999999997</c:v>
                </c:pt>
                <c:pt idx="253">
                  <c:v>266.24</c:v>
                </c:pt>
                <c:pt idx="254">
                  <c:v>266.11</c:v>
                </c:pt>
                <c:pt idx="255">
                  <c:v>266.08</c:v>
                </c:pt>
                <c:pt idx="256">
                  <c:v>266.04000000000002</c:v>
                </c:pt>
                <c:pt idx="257">
                  <c:v>265.91000000000003</c:v>
                </c:pt>
                <c:pt idx="258">
                  <c:v>265.88</c:v>
                </c:pt>
                <c:pt idx="259">
                  <c:v>265.83999999999997</c:v>
                </c:pt>
                <c:pt idx="260">
                  <c:v>265.70999999999998</c:v>
                </c:pt>
                <c:pt idx="261">
                  <c:v>265.68</c:v>
                </c:pt>
                <c:pt idx="262">
                  <c:v>265.64999999999998</c:v>
                </c:pt>
                <c:pt idx="263">
                  <c:v>265.51</c:v>
                </c:pt>
                <c:pt idx="264">
                  <c:v>265.48</c:v>
                </c:pt>
                <c:pt idx="265">
                  <c:v>265.45</c:v>
                </c:pt>
                <c:pt idx="266">
                  <c:v>265.41000000000003</c:v>
                </c:pt>
                <c:pt idx="267">
                  <c:v>265.27999999999997</c:v>
                </c:pt>
                <c:pt idx="268">
                  <c:v>265.24</c:v>
                </c:pt>
                <c:pt idx="269">
                  <c:v>265.2</c:v>
                </c:pt>
                <c:pt idx="270">
                  <c:v>265.06</c:v>
                </c:pt>
                <c:pt idx="271">
                  <c:v>265.01</c:v>
                </c:pt>
                <c:pt idx="272">
                  <c:v>264.97000000000003</c:v>
                </c:pt>
                <c:pt idx="273">
                  <c:v>264.83</c:v>
                </c:pt>
                <c:pt idx="274">
                  <c:v>264.77999999999997</c:v>
                </c:pt>
                <c:pt idx="275">
                  <c:v>264.74</c:v>
                </c:pt>
                <c:pt idx="276">
                  <c:v>264.60000000000002</c:v>
                </c:pt>
                <c:pt idx="277">
                  <c:v>264.55</c:v>
                </c:pt>
                <c:pt idx="278">
                  <c:v>264.41000000000003</c:v>
                </c:pt>
                <c:pt idx="279">
                  <c:v>264.37</c:v>
                </c:pt>
                <c:pt idx="280">
                  <c:v>264.23</c:v>
                </c:pt>
                <c:pt idx="281">
                  <c:v>264.08999999999997</c:v>
                </c:pt>
                <c:pt idx="282">
                  <c:v>264.05</c:v>
                </c:pt>
                <c:pt idx="283">
                  <c:v>263.91000000000003</c:v>
                </c:pt>
                <c:pt idx="284">
                  <c:v>263.87</c:v>
                </c:pt>
                <c:pt idx="285">
                  <c:v>263.73</c:v>
                </c:pt>
                <c:pt idx="286">
                  <c:v>263.69</c:v>
                </c:pt>
                <c:pt idx="287">
                  <c:v>263.55</c:v>
                </c:pt>
                <c:pt idx="288">
                  <c:v>263.5</c:v>
                </c:pt>
                <c:pt idx="289">
                  <c:v>263.37</c:v>
                </c:pt>
                <c:pt idx="290">
                  <c:v>263.32</c:v>
                </c:pt>
                <c:pt idx="291">
                  <c:v>263.18</c:v>
                </c:pt>
                <c:pt idx="292">
                  <c:v>263.04000000000002</c:v>
                </c:pt>
                <c:pt idx="293">
                  <c:v>263</c:v>
                </c:pt>
                <c:pt idx="294">
                  <c:v>262.86</c:v>
                </c:pt>
                <c:pt idx="295">
                  <c:v>262.81</c:v>
                </c:pt>
                <c:pt idx="296">
                  <c:v>262.64999999999998</c:v>
                </c:pt>
                <c:pt idx="297">
                  <c:v>262.60000000000002</c:v>
                </c:pt>
                <c:pt idx="298">
                  <c:v>262.45</c:v>
                </c:pt>
                <c:pt idx="299">
                  <c:v>262.38</c:v>
                </c:pt>
                <c:pt idx="300">
                  <c:v>262.24</c:v>
                </c:pt>
                <c:pt idx="301">
                  <c:v>262.18</c:v>
                </c:pt>
                <c:pt idx="302">
                  <c:v>262.02</c:v>
                </c:pt>
                <c:pt idx="303">
                  <c:v>261.95999999999998</c:v>
                </c:pt>
                <c:pt idx="304">
                  <c:v>261.81</c:v>
                </c:pt>
                <c:pt idx="305">
                  <c:v>261.66000000000003</c:v>
                </c:pt>
                <c:pt idx="306">
                  <c:v>261.60000000000002</c:v>
                </c:pt>
                <c:pt idx="307">
                  <c:v>261.45</c:v>
                </c:pt>
                <c:pt idx="308">
                  <c:v>261.39</c:v>
                </c:pt>
                <c:pt idx="309">
                  <c:v>261.24</c:v>
                </c:pt>
                <c:pt idx="310">
                  <c:v>261.18</c:v>
                </c:pt>
                <c:pt idx="311">
                  <c:v>261.02</c:v>
                </c:pt>
                <c:pt idx="312">
                  <c:v>260.97000000000003</c:v>
                </c:pt>
                <c:pt idx="313">
                  <c:v>260.81</c:v>
                </c:pt>
                <c:pt idx="314">
                  <c:v>260.75</c:v>
                </c:pt>
                <c:pt idx="315">
                  <c:v>260.60000000000002</c:v>
                </c:pt>
                <c:pt idx="316">
                  <c:v>260.45</c:v>
                </c:pt>
                <c:pt idx="317">
                  <c:v>260.38</c:v>
                </c:pt>
                <c:pt idx="318">
                  <c:v>260.22000000000003</c:v>
                </c:pt>
                <c:pt idx="319">
                  <c:v>260.16000000000003</c:v>
                </c:pt>
                <c:pt idx="320">
                  <c:v>260</c:v>
                </c:pt>
                <c:pt idx="321">
                  <c:v>259.93</c:v>
                </c:pt>
                <c:pt idx="322">
                  <c:v>259.77999999999997</c:v>
                </c:pt>
                <c:pt idx="323">
                  <c:v>259.72000000000003</c:v>
                </c:pt>
                <c:pt idx="324">
                  <c:v>259.56</c:v>
                </c:pt>
                <c:pt idx="325">
                  <c:v>259.39999999999998</c:v>
                </c:pt>
                <c:pt idx="326">
                  <c:v>259.33</c:v>
                </c:pt>
                <c:pt idx="327">
                  <c:v>259.18</c:v>
                </c:pt>
                <c:pt idx="328">
                  <c:v>259.12</c:v>
                </c:pt>
                <c:pt idx="329">
                  <c:v>258.95</c:v>
                </c:pt>
                <c:pt idx="330">
                  <c:v>258.89</c:v>
                </c:pt>
                <c:pt idx="331">
                  <c:v>258.73</c:v>
                </c:pt>
                <c:pt idx="332">
                  <c:v>258.67</c:v>
                </c:pt>
                <c:pt idx="333">
                  <c:v>258.52</c:v>
                </c:pt>
                <c:pt idx="334">
                  <c:v>258.36</c:v>
                </c:pt>
                <c:pt idx="335">
                  <c:v>258.3</c:v>
                </c:pt>
                <c:pt idx="336">
                  <c:v>258.24</c:v>
                </c:pt>
                <c:pt idx="337">
                  <c:v>258.18</c:v>
                </c:pt>
                <c:pt idx="338">
                  <c:v>258.12</c:v>
                </c:pt>
                <c:pt idx="339">
                  <c:v>258.16000000000003</c:v>
                </c:pt>
                <c:pt idx="340">
                  <c:v>258.10000000000002</c:v>
                </c:pt>
                <c:pt idx="341">
                  <c:v>258.04000000000002</c:v>
                </c:pt>
                <c:pt idx="342">
                  <c:v>257.99</c:v>
                </c:pt>
                <c:pt idx="343">
                  <c:v>257.93</c:v>
                </c:pt>
                <c:pt idx="344">
                  <c:v>257.77999999999997</c:v>
                </c:pt>
                <c:pt idx="345">
                  <c:v>257.63</c:v>
                </c:pt>
                <c:pt idx="346">
                  <c:v>257.47000000000003</c:v>
                </c:pt>
                <c:pt idx="347">
                  <c:v>257.33</c:v>
                </c:pt>
                <c:pt idx="348">
                  <c:v>257.18</c:v>
                </c:pt>
                <c:pt idx="349">
                  <c:v>257.02999999999997</c:v>
                </c:pt>
                <c:pt idx="350">
                  <c:v>256.88</c:v>
                </c:pt>
                <c:pt idx="351">
                  <c:v>256.73</c:v>
                </c:pt>
                <c:pt idx="352">
                  <c:v>256.77</c:v>
                </c:pt>
                <c:pt idx="353">
                  <c:v>256.72000000000003</c:v>
                </c:pt>
                <c:pt idx="354">
                  <c:v>256.76</c:v>
                </c:pt>
                <c:pt idx="355">
                  <c:v>256.7</c:v>
                </c:pt>
                <c:pt idx="356">
                  <c:v>256.75</c:v>
                </c:pt>
                <c:pt idx="357">
                  <c:v>256.7</c:v>
                </c:pt>
                <c:pt idx="358">
                  <c:v>256.74</c:v>
                </c:pt>
                <c:pt idx="359">
                  <c:v>256.7</c:v>
                </c:pt>
                <c:pt idx="360">
                  <c:v>256.55</c:v>
                </c:pt>
                <c:pt idx="361">
                  <c:v>256.51</c:v>
                </c:pt>
                <c:pt idx="362">
                  <c:v>256.37</c:v>
                </c:pt>
                <c:pt idx="363">
                  <c:v>256.22000000000003</c:v>
                </c:pt>
                <c:pt idx="364">
                  <c:v>256.17</c:v>
                </c:pt>
                <c:pt idx="365">
                  <c:v>256.02999999999997</c:v>
                </c:pt>
                <c:pt idx="366">
                  <c:v>255.98</c:v>
                </c:pt>
                <c:pt idx="367">
                  <c:v>255.84</c:v>
                </c:pt>
                <c:pt idx="368">
                  <c:v>255.7</c:v>
                </c:pt>
                <c:pt idx="369">
                  <c:v>255.66</c:v>
                </c:pt>
                <c:pt idx="370">
                  <c:v>255.53</c:v>
                </c:pt>
                <c:pt idx="371">
                  <c:v>255.39</c:v>
                </c:pt>
                <c:pt idx="372">
                  <c:v>255.36</c:v>
                </c:pt>
                <c:pt idx="373">
                  <c:v>255.22</c:v>
                </c:pt>
                <c:pt idx="374">
                  <c:v>255.09</c:v>
                </c:pt>
                <c:pt idx="375">
                  <c:v>255.04</c:v>
                </c:pt>
                <c:pt idx="376">
                  <c:v>254.91</c:v>
                </c:pt>
                <c:pt idx="377">
                  <c:v>254.77</c:v>
                </c:pt>
                <c:pt idx="378">
                  <c:v>254.74</c:v>
                </c:pt>
                <c:pt idx="379">
                  <c:v>254.6</c:v>
                </c:pt>
                <c:pt idx="380">
                  <c:v>254.47</c:v>
                </c:pt>
                <c:pt idx="381">
                  <c:v>254.43</c:v>
                </c:pt>
                <c:pt idx="382">
                  <c:v>254.3</c:v>
                </c:pt>
                <c:pt idx="383">
                  <c:v>254.25</c:v>
                </c:pt>
                <c:pt idx="384">
                  <c:v>254.12</c:v>
                </c:pt>
                <c:pt idx="385">
                  <c:v>253.98</c:v>
                </c:pt>
                <c:pt idx="386">
                  <c:v>253.95</c:v>
                </c:pt>
                <c:pt idx="387">
                  <c:v>253.81</c:v>
                </c:pt>
                <c:pt idx="388">
                  <c:v>253.68</c:v>
                </c:pt>
                <c:pt idx="389">
                  <c:v>253.64</c:v>
                </c:pt>
                <c:pt idx="390">
                  <c:v>253.51</c:v>
                </c:pt>
                <c:pt idx="391">
                  <c:v>253.46</c:v>
                </c:pt>
                <c:pt idx="392">
                  <c:v>253.33</c:v>
                </c:pt>
                <c:pt idx="393">
                  <c:v>253.2</c:v>
                </c:pt>
                <c:pt idx="394">
                  <c:v>253.18</c:v>
                </c:pt>
                <c:pt idx="395">
                  <c:v>253.05</c:v>
                </c:pt>
                <c:pt idx="396">
                  <c:v>253.02</c:v>
                </c:pt>
                <c:pt idx="397">
                  <c:v>252.9</c:v>
                </c:pt>
                <c:pt idx="398">
                  <c:v>252.86</c:v>
                </c:pt>
                <c:pt idx="399">
                  <c:v>252.84</c:v>
                </c:pt>
                <c:pt idx="400">
                  <c:v>252.8</c:v>
                </c:pt>
                <c:pt idx="401">
                  <c:v>252.77</c:v>
                </c:pt>
                <c:pt idx="402">
                  <c:v>252.64</c:v>
                </c:pt>
                <c:pt idx="403">
                  <c:v>252.62</c:v>
                </c:pt>
                <c:pt idx="404">
                  <c:v>252.58</c:v>
                </c:pt>
                <c:pt idx="405">
                  <c:v>252.55</c:v>
                </c:pt>
                <c:pt idx="406">
                  <c:v>252.42</c:v>
                </c:pt>
                <c:pt idx="407">
                  <c:v>252.4</c:v>
                </c:pt>
                <c:pt idx="408">
                  <c:v>252.36</c:v>
                </c:pt>
                <c:pt idx="409">
                  <c:v>252.33</c:v>
                </c:pt>
                <c:pt idx="410">
                  <c:v>252.21</c:v>
                </c:pt>
                <c:pt idx="411">
                  <c:v>252.18</c:v>
                </c:pt>
                <c:pt idx="412">
                  <c:v>252.15</c:v>
                </c:pt>
                <c:pt idx="413">
                  <c:v>252.12</c:v>
                </c:pt>
                <c:pt idx="414">
                  <c:v>251.99</c:v>
                </c:pt>
                <c:pt idx="415">
                  <c:v>251.96</c:v>
                </c:pt>
                <c:pt idx="416">
                  <c:v>251.92</c:v>
                </c:pt>
                <c:pt idx="417">
                  <c:v>251.88</c:v>
                </c:pt>
                <c:pt idx="418">
                  <c:v>251.75</c:v>
                </c:pt>
                <c:pt idx="419">
                  <c:v>251.7</c:v>
                </c:pt>
                <c:pt idx="420">
                  <c:v>251.67</c:v>
                </c:pt>
                <c:pt idx="421">
                  <c:v>251.62</c:v>
                </c:pt>
                <c:pt idx="422">
                  <c:v>251.59</c:v>
                </c:pt>
                <c:pt idx="423">
                  <c:v>251.45</c:v>
                </c:pt>
                <c:pt idx="424">
                  <c:v>251.4</c:v>
                </c:pt>
                <c:pt idx="425">
                  <c:v>251.37</c:v>
                </c:pt>
                <c:pt idx="426">
                  <c:v>251.32</c:v>
                </c:pt>
                <c:pt idx="427">
                  <c:v>251.19</c:v>
                </c:pt>
                <c:pt idx="428">
                  <c:v>251.15</c:v>
                </c:pt>
                <c:pt idx="429">
                  <c:v>251.11</c:v>
                </c:pt>
                <c:pt idx="430">
                  <c:v>251.07</c:v>
                </c:pt>
                <c:pt idx="431">
                  <c:v>250.94</c:v>
                </c:pt>
                <c:pt idx="432">
                  <c:v>250.89</c:v>
                </c:pt>
                <c:pt idx="433">
                  <c:v>250.86</c:v>
                </c:pt>
                <c:pt idx="434">
                  <c:v>250.73</c:v>
                </c:pt>
                <c:pt idx="435">
                  <c:v>250.7</c:v>
                </c:pt>
                <c:pt idx="436">
                  <c:v>250.66</c:v>
                </c:pt>
                <c:pt idx="437">
                  <c:v>250.54</c:v>
                </c:pt>
                <c:pt idx="438">
                  <c:v>250.51</c:v>
                </c:pt>
                <c:pt idx="439">
                  <c:v>250.48</c:v>
                </c:pt>
                <c:pt idx="440">
                  <c:v>250.35</c:v>
                </c:pt>
                <c:pt idx="441">
                  <c:v>250.32</c:v>
                </c:pt>
                <c:pt idx="442">
                  <c:v>250.29</c:v>
                </c:pt>
                <c:pt idx="443">
                  <c:v>250.26</c:v>
                </c:pt>
                <c:pt idx="444">
                  <c:v>250.13</c:v>
                </c:pt>
                <c:pt idx="445">
                  <c:v>250.1</c:v>
                </c:pt>
                <c:pt idx="446">
                  <c:v>250.07</c:v>
                </c:pt>
                <c:pt idx="447">
                  <c:v>250.04</c:v>
                </c:pt>
                <c:pt idx="448">
                  <c:v>249.91</c:v>
                </c:pt>
                <c:pt idx="449">
                  <c:v>249.87</c:v>
                </c:pt>
                <c:pt idx="450">
                  <c:v>249.85</c:v>
                </c:pt>
                <c:pt idx="451">
                  <c:v>249.81</c:v>
                </c:pt>
                <c:pt idx="452">
                  <c:v>249.77</c:v>
                </c:pt>
                <c:pt idx="453">
                  <c:v>249.74</c:v>
                </c:pt>
                <c:pt idx="454">
                  <c:v>249.7</c:v>
                </c:pt>
                <c:pt idx="455">
                  <c:v>249.76</c:v>
                </c:pt>
                <c:pt idx="456">
                  <c:v>249.73</c:v>
                </c:pt>
                <c:pt idx="457">
                  <c:v>249.69</c:v>
                </c:pt>
                <c:pt idx="458">
                  <c:v>249.66</c:v>
                </c:pt>
                <c:pt idx="459">
                  <c:v>249.62</c:v>
                </c:pt>
                <c:pt idx="460">
                  <c:v>249.68</c:v>
                </c:pt>
                <c:pt idx="461">
                  <c:v>249.64</c:v>
                </c:pt>
                <c:pt idx="462">
                  <c:v>249.61</c:v>
                </c:pt>
                <c:pt idx="463">
                  <c:v>249.58</c:v>
                </c:pt>
                <c:pt idx="464">
                  <c:v>249.64</c:v>
                </c:pt>
                <c:pt idx="465">
                  <c:v>249.71</c:v>
                </c:pt>
                <c:pt idx="466">
                  <c:v>249.78</c:v>
                </c:pt>
                <c:pt idx="467">
                  <c:v>249.85</c:v>
                </c:pt>
                <c:pt idx="468">
                  <c:v>249.91</c:v>
                </c:pt>
                <c:pt idx="469">
                  <c:v>249.98</c:v>
                </c:pt>
                <c:pt idx="470">
                  <c:v>249.96</c:v>
                </c:pt>
                <c:pt idx="471">
                  <c:v>250.03</c:v>
                </c:pt>
                <c:pt idx="472">
                  <c:v>250</c:v>
                </c:pt>
                <c:pt idx="473">
                  <c:v>249.98</c:v>
                </c:pt>
                <c:pt idx="474">
                  <c:v>249.95</c:v>
                </c:pt>
                <c:pt idx="475">
                  <c:v>249.92</c:v>
                </c:pt>
                <c:pt idx="476">
                  <c:v>249.91</c:v>
                </c:pt>
                <c:pt idx="477">
                  <c:v>249.88</c:v>
                </c:pt>
                <c:pt idx="478">
                  <c:v>249.85</c:v>
                </c:pt>
                <c:pt idx="479">
                  <c:v>249.73</c:v>
                </c:pt>
                <c:pt idx="480">
                  <c:v>249.71</c:v>
                </c:pt>
                <c:pt idx="481">
                  <c:v>249.68</c:v>
                </c:pt>
                <c:pt idx="482">
                  <c:v>249.66</c:v>
                </c:pt>
                <c:pt idx="483">
                  <c:v>249.64</c:v>
                </c:pt>
                <c:pt idx="484">
                  <c:v>249.61</c:v>
                </c:pt>
                <c:pt idx="485">
                  <c:v>249.58</c:v>
                </c:pt>
                <c:pt idx="486">
                  <c:v>249.57</c:v>
                </c:pt>
                <c:pt idx="487">
                  <c:v>249.45</c:v>
                </c:pt>
                <c:pt idx="488">
                  <c:v>249.42</c:v>
                </c:pt>
                <c:pt idx="489">
                  <c:v>249.4</c:v>
                </c:pt>
                <c:pt idx="490">
                  <c:v>249.37</c:v>
                </c:pt>
                <c:pt idx="491">
                  <c:v>249.34</c:v>
                </c:pt>
                <c:pt idx="492">
                  <c:v>249.33</c:v>
                </c:pt>
                <c:pt idx="493">
                  <c:v>249.3</c:v>
                </c:pt>
                <c:pt idx="494">
                  <c:v>249.18</c:v>
                </c:pt>
                <c:pt idx="495">
                  <c:v>249.16</c:v>
                </c:pt>
                <c:pt idx="496">
                  <c:v>249.13</c:v>
                </c:pt>
                <c:pt idx="497">
                  <c:v>249.1</c:v>
                </c:pt>
                <c:pt idx="498">
                  <c:v>249.09</c:v>
                </c:pt>
                <c:pt idx="499">
                  <c:v>249.06</c:v>
                </c:pt>
                <c:pt idx="500">
                  <c:v>249.03</c:v>
                </c:pt>
                <c:pt idx="501">
                  <c:v>248.91</c:v>
                </c:pt>
                <c:pt idx="502">
                  <c:v>248.89</c:v>
                </c:pt>
                <c:pt idx="503">
                  <c:v>248.86</c:v>
                </c:pt>
                <c:pt idx="504">
                  <c:v>248.84</c:v>
                </c:pt>
                <c:pt idx="505">
                  <c:v>248.82</c:v>
                </c:pt>
                <c:pt idx="506">
                  <c:v>248.79</c:v>
                </c:pt>
                <c:pt idx="507">
                  <c:v>248.76</c:v>
                </c:pt>
                <c:pt idx="508">
                  <c:v>248.73</c:v>
                </c:pt>
                <c:pt idx="509">
                  <c:v>248.71</c:v>
                </c:pt>
                <c:pt idx="510">
                  <c:v>248.69</c:v>
                </c:pt>
              </c:numCache>
            </c:numRef>
          </c:xVal>
          <c:yVal>
            <c:numRef>
              <c:f>input_sounding!$A$2:$A$512</c:f>
              <c:numCache>
                <c:formatCode>General</c:formatCode>
                <c:ptCount val="511"/>
                <c:pt idx="0">
                  <c:v>1019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5.46</c:v>
                </c:pt>
                <c:pt idx="6">
                  <c:v>10</c:v>
                </c:pt>
                <c:pt idx="7">
                  <c:v>20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140</c:v>
                </c:pt>
                <c:pt idx="19">
                  <c:v>150</c:v>
                </c:pt>
                <c:pt idx="20">
                  <c:v>160</c:v>
                </c:pt>
                <c:pt idx="21">
                  <c:v>170</c:v>
                </c:pt>
                <c:pt idx="22">
                  <c:v>180</c:v>
                </c:pt>
                <c:pt idx="23">
                  <c:v>190</c:v>
                </c:pt>
                <c:pt idx="24">
                  <c:v>200</c:v>
                </c:pt>
                <c:pt idx="25">
                  <c:v>210</c:v>
                </c:pt>
                <c:pt idx="26">
                  <c:v>220</c:v>
                </c:pt>
                <c:pt idx="27">
                  <c:v>230</c:v>
                </c:pt>
                <c:pt idx="28">
                  <c:v>240</c:v>
                </c:pt>
                <c:pt idx="29">
                  <c:v>250</c:v>
                </c:pt>
                <c:pt idx="30">
                  <c:v>259.89999999999998</c:v>
                </c:pt>
                <c:pt idx="31">
                  <c:v>260</c:v>
                </c:pt>
                <c:pt idx="32">
                  <c:v>266.3</c:v>
                </c:pt>
                <c:pt idx="33">
                  <c:v>270</c:v>
                </c:pt>
                <c:pt idx="34">
                  <c:v>272.7</c:v>
                </c:pt>
                <c:pt idx="35">
                  <c:v>279</c:v>
                </c:pt>
                <c:pt idx="36">
                  <c:v>280</c:v>
                </c:pt>
                <c:pt idx="37">
                  <c:v>285.39999999999998</c:v>
                </c:pt>
                <c:pt idx="38">
                  <c:v>291.8</c:v>
                </c:pt>
                <c:pt idx="39">
                  <c:v>298.2</c:v>
                </c:pt>
                <c:pt idx="40">
                  <c:v>304.5</c:v>
                </c:pt>
                <c:pt idx="41">
                  <c:v>310.89999999999998</c:v>
                </c:pt>
                <c:pt idx="42">
                  <c:v>317.3</c:v>
                </c:pt>
                <c:pt idx="43">
                  <c:v>323.60000000000002</c:v>
                </c:pt>
                <c:pt idx="44">
                  <c:v>330</c:v>
                </c:pt>
                <c:pt idx="45">
                  <c:v>336.4</c:v>
                </c:pt>
                <c:pt idx="46">
                  <c:v>342.8</c:v>
                </c:pt>
                <c:pt idx="47">
                  <c:v>349.2</c:v>
                </c:pt>
                <c:pt idx="48">
                  <c:v>355.7</c:v>
                </c:pt>
                <c:pt idx="49">
                  <c:v>362.3</c:v>
                </c:pt>
                <c:pt idx="50">
                  <c:v>368.8</c:v>
                </c:pt>
                <c:pt idx="51">
                  <c:v>375.3</c:v>
                </c:pt>
                <c:pt idx="52">
                  <c:v>381.9</c:v>
                </c:pt>
                <c:pt idx="53">
                  <c:v>388.4</c:v>
                </c:pt>
                <c:pt idx="54">
                  <c:v>394.9</c:v>
                </c:pt>
                <c:pt idx="55">
                  <c:v>401.5</c:v>
                </c:pt>
                <c:pt idx="56">
                  <c:v>408</c:v>
                </c:pt>
                <c:pt idx="57">
                  <c:v>414.5</c:v>
                </c:pt>
                <c:pt idx="58">
                  <c:v>421.1</c:v>
                </c:pt>
                <c:pt idx="59">
                  <c:v>427.6</c:v>
                </c:pt>
                <c:pt idx="60">
                  <c:v>432.7</c:v>
                </c:pt>
                <c:pt idx="61">
                  <c:v>437.2</c:v>
                </c:pt>
                <c:pt idx="62">
                  <c:v>441.8</c:v>
                </c:pt>
                <c:pt idx="63">
                  <c:v>446.3</c:v>
                </c:pt>
                <c:pt idx="64">
                  <c:v>450.9</c:v>
                </c:pt>
                <c:pt idx="65">
                  <c:v>455.4</c:v>
                </c:pt>
                <c:pt idx="66">
                  <c:v>460</c:v>
                </c:pt>
                <c:pt idx="67">
                  <c:v>464.5</c:v>
                </c:pt>
                <c:pt idx="68">
                  <c:v>469.1</c:v>
                </c:pt>
                <c:pt idx="69">
                  <c:v>473.6</c:v>
                </c:pt>
                <c:pt idx="70">
                  <c:v>478.2</c:v>
                </c:pt>
                <c:pt idx="71">
                  <c:v>482.7</c:v>
                </c:pt>
                <c:pt idx="72">
                  <c:v>487.3</c:v>
                </c:pt>
                <c:pt idx="73">
                  <c:v>491.6</c:v>
                </c:pt>
                <c:pt idx="74">
                  <c:v>495.8</c:v>
                </c:pt>
                <c:pt idx="75">
                  <c:v>499.9</c:v>
                </c:pt>
                <c:pt idx="76">
                  <c:v>504.1</c:v>
                </c:pt>
                <c:pt idx="77">
                  <c:v>508.2</c:v>
                </c:pt>
                <c:pt idx="78">
                  <c:v>512.4</c:v>
                </c:pt>
                <c:pt idx="79">
                  <c:v>516.5</c:v>
                </c:pt>
                <c:pt idx="80">
                  <c:v>520.70000000000005</c:v>
                </c:pt>
                <c:pt idx="81">
                  <c:v>524.79999999999995</c:v>
                </c:pt>
                <c:pt idx="82">
                  <c:v>529</c:v>
                </c:pt>
                <c:pt idx="83">
                  <c:v>533.1</c:v>
                </c:pt>
                <c:pt idx="84">
                  <c:v>537.20000000000005</c:v>
                </c:pt>
                <c:pt idx="85">
                  <c:v>541.4</c:v>
                </c:pt>
                <c:pt idx="86">
                  <c:v>545.4</c:v>
                </c:pt>
                <c:pt idx="87">
                  <c:v>549.20000000000005</c:v>
                </c:pt>
                <c:pt idx="88">
                  <c:v>553</c:v>
                </c:pt>
                <c:pt idx="89">
                  <c:v>556.70000000000005</c:v>
                </c:pt>
                <c:pt idx="90">
                  <c:v>560.5</c:v>
                </c:pt>
                <c:pt idx="91">
                  <c:v>564.29999999999995</c:v>
                </c:pt>
                <c:pt idx="92">
                  <c:v>568.1</c:v>
                </c:pt>
                <c:pt idx="93">
                  <c:v>571.9</c:v>
                </c:pt>
                <c:pt idx="94">
                  <c:v>575.6</c:v>
                </c:pt>
                <c:pt idx="95">
                  <c:v>579.4</c:v>
                </c:pt>
                <c:pt idx="96">
                  <c:v>583.20000000000005</c:v>
                </c:pt>
                <c:pt idx="97">
                  <c:v>587</c:v>
                </c:pt>
                <c:pt idx="98">
                  <c:v>590.79999999999995</c:v>
                </c:pt>
                <c:pt idx="99">
                  <c:v>594.5</c:v>
                </c:pt>
                <c:pt idx="100">
                  <c:v>598.20000000000005</c:v>
                </c:pt>
                <c:pt idx="101">
                  <c:v>601.79999999999995</c:v>
                </c:pt>
                <c:pt idx="102">
                  <c:v>605.5</c:v>
                </c:pt>
                <c:pt idx="103">
                  <c:v>609.20000000000005</c:v>
                </c:pt>
                <c:pt idx="104">
                  <c:v>612.79999999999995</c:v>
                </c:pt>
                <c:pt idx="105">
                  <c:v>616.5</c:v>
                </c:pt>
                <c:pt idx="106">
                  <c:v>620.20000000000005</c:v>
                </c:pt>
                <c:pt idx="107">
                  <c:v>623.79999999999995</c:v>
                </c:pt>
                <c:pt idx="108">
                  <c:v>627.5</c:v>
                </c:pt>
                <c:pt idx="109">
                  <c:v>631.20000000000005</c:v>
                </c:pt>
                <c:pt idx="110">
                  <c:v>634.79999999999995</c:v>
                </c:pt>
                <c:pt idx="111">
                  <c:v>638.5</c:v>
                </c:pt>
                <c:pt idx="112">
                  <c:v>642.6</c:v>
                </c:pt>
                <c:pt idx="113">
                  <c:v>646.79999999999995</c:v>
                </c:pt>
                <c:pt idx="114">
                  <c:v>650.9</c:v>
                </c:pt>
                <c:pt idx="115">
                  <c:v>655.1</c:v>
                </c:pt>
                <c:pt idx="116">
                  <c:v>659.2</c:v>
                </c:pt>
                <c:pt idx="117">
                  <c:v>663.4</c:v>
                </c:pt>
                <c:pt idx="118">
                  <c:v>667.5</c:v>
                </c:pt>
                <c:pt idx="119">
                  <c:v>671.6</c:v>
                </c:pt>
                <c:pt idx="120">
                  <c:v>675.8</c:v>
                </c:pt>
                <c:pt idx="121">
                  <c:v>679.9</c:v>
                </c:pt>
                <c:pt idx="122">
                  <c:v>684.1</c:v>
                </c:pt>
                <c:pt idx="123">
                  <c:v>688.2</c:v>
                </c:pt>
                <c:pt idx="124">
                  <c:v>692.1</c:v>
                </c:pt>
                <c:pt idx="125">
                  <c:v>695.9</c:v>
                </c:pt>
                <c:pt idx="126">
                  <c:v>699.7</c:v>
                </c:pt>
                <c:pt idx="127">
                  <c:v>703.5</c:v>
                </c:pt>
                <c:pt idx="128">
                  <c:v>707.3</c:v>
                </c:pt>
                <c:pt idx="129">
                  <c:v>711.1</c:v>
                </c:pt>
                <c:pt idx="130">
                  <c:v>714.9</c:v>
                </c:pt>
                <c:pt idx="131">
                  <c:v>718.7</c:v>
                </c:pt>
                <c:pt idx="132">
                  <c:v>722.5</c:v>
                </c:pt>
                <c:pt idx="133">
                  <c:v>726.3</c:v>
                </c:pt>
                <c:pt idx="134">
                  <c:v>730.1</c:v>
                </c:pt>
                <c:pt idx="135">
                  <c:v>733.9</c:v>
                </c:pt>
                <c:pt idx="136">
                  <c:v>737.7</c:v>
                </c:pt>
                <c:pt idx="137">
                  <c:v>741.4</c:v>
                </c:pt>
                <c:pt idx="138">
                  <c:v>744.8</c:v>
                </c:pt>
                <c:pt idx="139">
                  <c:v>748.2</c:v>
                </c:pt>
                <c:pt idx="140">
                  <c:v>751.6</c:v>
                </c:pt>
                <c:pt idx="141">
                  <c:v>755.1</c:v>
                </c:pt>
                <c:pt idx="142">
                  <c:v>758.5</c:v>
                </c:pt>
                <c:pt idx="143">
                  <c:v>761.9</c:v>
                </c:pt>
                <c:pt idx="144">
                  <c:v>765.3</c:v>
                </c:pt>
                <c:pt idx="145">
                  <c:v>768.8</c:v>
                </c:pt>
                <c:pt idx="146">
                  <c:v>772.2</c:v>
                </c:pt>
                <c:pt idx="147">
                  <c:v>775.6</c:v>
                </c:pt>
                <c:pt idx="148">
                  <c:v>779.1</c:v>
                </c:pt>
                <c:pt idx="149">
                  <c:v>782.5</c:v>
                </c:pt>
                <c:pt idx="150">
                  <c:v>786</c:v>
                </c:pt>
                <c:pt idx="151">
                  <c:v>789.7</c:v>
                </c:pt>
                <c:pt idx="152">
                  <c:v>793.5</c:v>
                </c:pt>
                <c:pt idx="153">
                  <c:v>797.2</c:v>
                </c:pt>
                <c:pt idx="154">
                  <c:v>800.9</c:v>
                </c:pt>
                <c:pt idx="155">
                  <c:v>804.6</c:v>
                </c:pt>
                <c:pt idx="156">
                  <c:v>808.3</c:v>
                </c:pt>
                <c:pt idx="157">
                  <c:v>812</c:v>
                </c:pt>
                <c:pt idx="158">
                  <c:v>815.7</c:v>
                </c:pt>
                <c:pt idx="159">
                  <c:v>819.5</c:v>
                </c:pt>
                <c:pt idx="160">
                  <c:v>823.2</c:v>
                </c:pt>
                <c:pt idx="161">
                  <c:v>826.9</c:v>
                </c:pt>
                <c:pt idx="162">
                  <c:v>830.6</c:v>
                </c:pt>
                <c:pt idx="163">
                  <c:v>834.4</c:v>
                </c:pt>
                <c:pt idx="164">
                  <c:v>838.8</c:v>
                </c:pt>
                <c:pt idx="165">
                  <c:v>843.2</c:v>
                </c:pt>
                <c:pt idx="166">
                  <c:v>847.6</c:v>
                </c:pt>
                <c:pt idx="167">
                  <c:v>851.9</c:v>
                </c:pt>
                <c:pt idx="168">
                  <c:v>856.3</c:v>
                </c:pt>
                <c:pt idx="169">
                  <c:v>860.7</c:v>
                </c:pt>
                <c:pt idx="170">
                  <c:v>865.1</c:v>
                </c:pt>
                <c:pt idx="171">
                  <c:v>869.5</c:v>
                </c:pt>
                <c:pt idx="172">
                  <c:v>873.9</c:v>
                </c:pt>
                <c:pt idx="173">
                  <c:v>878.2</c:v>
                </c:pt>
                <c:pt idx="174">
                  <c:v>882.6</c:v>
                </c:pt>
                <c:pt idx="175">
                  <c:v>887</c:v>
                </c:pt>
                <c:pt idx="176">
                  <c:v>891.1</c:v>
                </c:pt>
                <c:pt idx="177">
                  <c:v>894.8</c:v>
                </c:pt>
                <c:pt idx="178">
                  <c:v>898.6</c:v>
                </c:pt>
                <c:pt idx="179">
                  <c:v>902.3</c:v>
                </c:pt>
                <c:pt idx="180">
                  <c:v>906</c:v>
                </c:pt>
                <c:pt idx="181">
                  <c:v>909.8</c:v>
                </c:pt>
                <c:pt idx="182">
                  <c:v>913.5</c:v>
                </c:pt>
                <c:pt idx="183">
                  <c:v>917.2</c:v>
                </c:pt>
                <c:pt idx="184">
                  <c:v>921</c:v>
                </c:pt>
                <c:pt idx="185">
                  <c:v>924.7</c:v>
                </c:pt>
                <c:pt idx="186">
                  <c:v>928.4</c:v>
                </c:pt>
                <c:pt idx="187">
                  <c:v>932.1</c:v>
                </c:pt>
                <c:pt idx="188">
                  <c:v>935.9</c:v>
                </c:pt>
                <c:pt idx="189">
                  <c:v>939.3</c:v>
                </c:pt>
                <c:pt idx="190">
                  <c:v>942.2</c:v>
                </c:pt>
                <c:pt idx="191">
                  <c:v>945.1</c:v>
                </c:pt>
                <c:pt idx="192">
                  <c:v>948.1</c:v>
                </c:pt>
                <c:pt idx="193">
                  <c:v>951</c:v>
                </c:pt>
                <c:pt idx="194">
                  <c:v>953.9</c:v>
                </c:pt>
                <c:pt idx="195">
                  <c:v>956.8</c:v>
                </c:pt>
                <c:pt idx="196">
                  <c:v>959.7</c:v>
                </c:pt>
                <c:pt idx="197">
                  <c:v>962.7</c:v>
                </c:pt>
                <c:pt idx="198">
                  <c:v>965.6</c:v>
                </c:pt>
                <c:pt idx="199">
                  <c:v>968.5</c:v>
                </c:pt>
                <c:pt idx="200">
                  <c:v>971.4</c:v>
                </c:pt>
                <c:pt idx="201">
                  <c:v>974.1</c:v>
                </c:pt>
                <c:pt idx="202">
                  <c:v>976.1</c:v>
                </c:pt>
                <c:pt idx="203">
                  <c:v>978.2</c:v>
                </c:pt>
                <c:pt idx="204">
                  <c:v>980.2</c:v>
                </c:pt>
                <c:pt idx="205">
                  <c:v>982.2</c:v>
                </c:pt>
                <c:pt idx="206">
                  <c:v>984.3</c:v>
                </c:pt>
                <c:pt idx="207">
                  <c:v>986.3</c:v>
                </c:pt>
                <c:pt idx="208">
                  <c:v>988.3</c:v>
                </c:pt>
                <c:pt idx="209">
                  <c:v>990.4</c:v>
                </c:pt>
                <c:pt idx="210">
                  <c:v>992.4</c:v>
                </c:pt>
                <c:pt idx="211">
                  <c:v>994.4</c:v>
                </c:pt>
                <c:pt idx="212">
                  <c:v>996.5</c:v>
                </c:pt>
                <c:pt idx="213">
                  <c:v>998.5</c:v>
                </c:pt>
                <c:pt idx="214">
                  <c:v>1000.6</c:v>
                </c:pt>
                <c:pt idx="215">
                  <c:v>1003.1</c:v>
                </c:pt>
                <c:pt idx="216">
                  <c:v>1005.7</c:v>
                </c:pt>
                <c:pt idx="217">
                  <c:v>1008.2</c:v>
                </c:pt>
                <c:pt idx="218">
                  <c:v>1010.8</c:v>
                </c:pt>
                <c:pt idx="219">
                  <c:v>1013.4</c:v>
                </c:pt>
                <c:pt idx="220">
                  <c:v>1015.9</c:v>
                </c:pt>
                <c:pt idx="221">
                  <c:v>1018.5</c:v>
                </c:pt>
                <c:pt idx="222">
                  <c:v>1021.1</c:v>
                </c:pt>
                <c:pt idx="223">
                  <c:v>1023.6</c:v>
                </c:pt>
                <c:pt idx="224">
                  <c:v>1026.2</c:v>
                </c:pt>
                <c:pt idx="225">
                  <c:v>1028.7</c:v>
                </c:pt>
                <c:pt idx="226">
                  <c:v>1031.3</c:v>
                </c:pt>
                <c:pt idx="227">
                  <c:v>1033.9000000000001</c:v>
                </c:pt>
                <c:pt idx="228">
                  <c:v>1036.9000000000001</c:v>
                </c:pt>
                <c:pt idx="229">
                  <c:v>1040.0999999999999</c:v>
                </c:pt>
                <c:pt idx="230">
                  <c:v>1043.4000000000001</c:v>
                </c:pt>
                <c:pt idx="231">
                  <c:v>1046.7</c:v>
                </c:pt>
                <c:pt idx="232">
                  <c:v>1049.9000000000001</c:v>
                </c:pt>
                <c:pt idx="233">
                  <c:v>1053.2</c:v>
                </c:pt>
                <c:pt idx="234">
                  <c:v>1056.4000000000001</c:v>
                </c:pt>
                <c:pt idx="235">
                  <c:v>1059.7</c:v>
                </c:pt>
                <c:pt idx="236">
                  <c:v>1062.9000000000001</c:v>
                </c:pt>
                <c:pt idx="237">
                  <c:v>1066.2</c:v>
                </c:pt>
                <c:pt idx="238">
                  <c:v>1069.4000000000001</c:v>
                </c:pt>
                <c:pt idx="239">
                  <c:v>1072.7</c:v>
                </c:pt>
                <c:pt idx="240">
                  <c:v>1075.9000000000001</c:v>
                </c:pt>
                <c:pt idx="241">
                  <c:v>1079.2</c:v>
                </c:pt>
                <c:pt idx="242">
                  <c:v>1082.5</c:v>
                </c:pt>
                <c:pt idx="243">
                  <c:v>1085.8</c:v>
                </c:pt>
                <c:pt idx="244">
                  <c:v>1089.0999999999999</c:v>
                </c:pt>
                <c:pt idx="245">
                  <c:v>1092.5</c:v>
                </c:pt>
                <c:pt idx="246">
                  <c:v>1095.8</c:v>
                </c:pt>
                <c:pt idx="247">
                  <c:v>1099.0999999999999</c:v>
                </c:pt>
                <c:pt idx="248">
                  <c:v>1102.4000000000001</c:v>
                </c:pt>
                <c:pt idx="249">
                  <c:v>1105.7</c:v>
                </c:pt>
                <c:pt idx="250">
                  <c:v>1109.0999999999999</c:v>
                </c:pt>
                <c:pt idx="251">
                  <c:v>1112.4000000000001</c:v>
                </c:pt>
                <c:pt idx="252">
                  <c:v>1115.7</c:v>
                </c:pt>
                <c:pt idx="253">
                  <c:v>1119.3</c:v>
                </c:pt>
                <c:pt idx="254">
                  <c:v>1123.2</c:v>
                </c:pt>
                <c:pt idx="255">
                  <c:v>1127.2</c:v>
                </c:pt>
                <c:pt idx="256">
                  <c:v>1131.0999999999999</c:v>
                </c:pt>
                <c:pt idx="257">
                  <c:v>1135</c:v>
                </c:pt>
                <c:pt idx="258">
                  <c:v>1138.9000000000001</c:v>
                </c:pt>
                <c:pt idx="259">
                  <c:v>1142.9000000000001</c:v>
                </c:pt>
                <c:pt idx="260">
                  <c:v>1146.8</c:v>
                </c:pt>
                <c:pt idx="261">
                  <c:v>1150.7</c:v>
                </c:pt>
                <c:pt idx="262">
                  <c:v>1154.7</c:v>
                </c:pt>
                <c:pt idx="263">
                  <c:v>1158.5999999999999</c:v>
                </c:pt>
                <c:pt idx="264">
                  <c:v>1162.5</c:v>
                </c:pt>
                <c:pt idx="265">
                  <c:v>1166.4000000000001</c:v>
                </c:pt>
                <c:pt idx="266">
                  <c:v>1170.4000000000001</c:v>
                </c:pt>
                <c:pt idx="267">
                  <c:v>1173.9000000000001</c:v>
                </c:pt>
                <c:pt idx="268">
                  <c:v>1177.3</c:v>
                </c:pt>
                <c:pt idx="269">
                  <c:v>1180.8</c:v>
                </c:pt>
                <c:pt idx="270">
                  <c:v>1184.3</c:v>
                </c:pt>
                <c:pt idx="271">
                  <c:v>1187.7</c:v>
                </c:pt>
                <c:pt idx="272">
                  <c:v>1191.2</c:v>
                </c:pt>
                <c:pt idx="273">
                  <c:v>1194.5999999999999</c:v>
                </c:pt>
                <c:pt idx="274">
                  <c:v>1198.0999999999999</c:v>
                </c:pt>
                <c:pt idx="275">
                  <c:v>1201.5999999999999</c:v>
                </c:pt>
                <c:pt idx="276">
                  <c:v>1205</c:v>
                </c:pt>
                <c:pt idx="277">
                  <c:v>1208.5</c:v>
                </c:pt>
                <c:pt idx="278">
                  <c:v>1212.2</c:v>
                </c:pt>
                <c:pt idx="279">
                  <c:v>1217.7</c:v>
                </c:pt>
                <c:pt idx="280">
                  <c:v>1223.0999999999999</c:v>
                </c:pt>
                <c:pt idx="281">
                  <c:v>1228.5999999999999</c:v>
                </c:pt>
                <c:pt idx="282">
                  <c:v>1234</c:v>
                </c:pt>
                <c:pt idx="283">
                  <c:v>1239.5</c:v>
                </c:pt>
                <c:pt idx="284">
                  <c:v>1244.9000000000001</c:v>
                </c:pt>
                <c:pt idx="285">
                  <c:v>1250.4000000000001</c:v>
                </c:pt>
                <c:pt idx="286">
                  <c:v>1255.8</c:v>
                </c:pt>
                <c:pt idx="287">
                  <c:v>1261.3</c:v>
                </c:pt>
                <c:pt idx="288">
                  <c:v>1266.7</c:v>
                </c:pt>
                <c:pt idx="289">
                  <c:v>1272.2</c:v>
                </c:pt>
                <c:pt idx="290">
                  <c:v>1277.5999999999999</c:v>
                </c:pt>
                <c:pt idx="291">
                  <c:v>1283.0999999999999</c:v>
                </c:pt>
                <c:pt idx="292">
                  <c:v>1288.5</c:v>
                </c:pt>
                <c:pt idx="293">
                  <c:v>1294</c:v>
                </c:pt>
                <c:pt idx="294">
                  <c:v>1299.4000000000001</c:v>
                </c:pt>
                <c:pt idx="295">
                  <c:v>1305.4000000000001</c:v>
                </c:pt>
                <c:pt idx="296">
                  <c:v>1311.7</c:v>
                </c:pt>
                <c:pt idx="297">
                  <c:v>1317.9</c:v>
                </c:pt>
                <c:pt idx="298">
                  <c:v>1324.1</c:v>
                </c:pt>
                <c:pt idx="299">
                  <c:v>1330.3</c:v>
                </c:pt>
                <c:pt idx="300">
                  <c:v>1336.5</c:v>
                </c:pt>
                <c:pt idx="301">
                  <c:v>1342.7</c:v>
                </c:pt>
                <c:pt idx="302">
                  <c:v>1349</c:v>
                </c:pt>
                <c:pt idx="303">
                  <c:v>1355.2</c:v>
                </c:pt>
                <c:pt idx="304">
                  <c:v>1361.4</c:v>
                </c:pt>
                <c:pt idx="305">
                  <c:v>1367.6</c:v>
                </c:pt>
                <c:pt idx="306">
                  <c:v>1373.8</c:v>
                </c:pt>
                <c:pt idx="307">
                  <c:v>1380</c:v>
                </c:pt>
                <c:pt idx="308">
                  <c:v>1386.2</c:v>
                </c:pt>
                <c:pt idx="309">
                  <c:v>1392.5</c:v>
                </c:pt>
                <c:pt idx="310">
                  <c:v>1398.7</c:v>
                </c:pt>
                <c:pt idx="311">
                  <c:v>1404.9</c:v>
                </c:pt>
                <c:pt idx="312">
                  <c:v>1411.2</c:v>
                </c:pt>
                <c:pt idx="313">
                  <c:v>1417.5</c:v>
                </c:pt>
                <c:pt idx="314">
                  <c:v>1423.9</c:v>
                </c:pt>
                <c:pt idx="315">
                  <c:v>1430.3</c:v>
                </c:pt>
                <c:pt idx="316">
                  <c:v>1436.6</c:v>
                </c:pt>
                <c:pt idx="317">
                  <c:v>1443</c:v>
                </c:pt>
                <c:pt idx="318">
                  <c:v>1449.4</c:v>
                </c:pt>
                <c:pt idx="319">
                  <c:v>1455.7</c:v>
                </c:pt>
                <c:pt idx="320">
                  <c:v>1462.1</c:v>
                </c:pt>
                <c:pt idx="321">
                  <c:v>1468.5</c:v>
                </c:pt>
                <c:pt idx="322">
                  <c:v>1474.9</c:v>
                </c:pt>
                <c:pt idx="323">
                  <c:v>1481.2</c:v>
                </c:pt>
                <c:pt idx="324">
                  <c:v>1488</c:v>
                </c:pt>
                <c:pt idx="325">
                  <c:v>1495.2</c:v>
                </c:pt>
                <c:pt idx="326">
                  <c:v>1502.5</c:v>
                </c:pt>
                <c:pt idx="327">
                  <c:v>1509.8</c:v>
                </c:pt>
                <c:pt idx="328">
                  <c:v>1517</c:v>
                </c:pt>
                <c:pt idx="329">
                  <c:v>1524.3</c:v>
                </c:pt>
                <c:pt idx="330">
                  <c:v>1531.6</c:v>
                </c:pt>
                <c:pt idx="331">
                  <c:v>1538.9</c:v>
                </c:pt>
                <c:pt idx="332">
                  <c:v>1546.1</c:v>
                </c:pt>
                <c:pt idx="333">
                  <c:v>1553.4</c:v>
                </c:pt>
                <c:pt idx="334">
                  <c:v>1560.1</c:v>
                </c:pt>
                <c:pt idx="335">
                  <c:v>1566.5</c:v>
                </c:pt>
                <c:pt idx="336">
                  <c:v>1572.8</c:v>
                </c:pt>
                <c:pt idx="337">
                  <c:v>1579.2</c:v>
                </c:pt>
                <c:pt idx="338">
                  <c:v>1585.6</c:v>
                </c:pt>
                <c:pt idx="339">
                  <c:v>1591.9</c:v>
                </c:pt>
                <c:pt idx="340">
                  <c:v>1598.3</c:v>
                </c:pt>
                <c:pt idx="341">
                  <c:v>1604.6</c:v>
                </c:pt>
                <c:pt idx="342">
                  <c:v>1611</c:v>
                </c:pt>
                <c:pt idx="343">
                  <c:v>1617.3</c:v>
                </c:pt>
                <c:pt idx="344">
                  <c:v>1623.7</c:v>
                </c:pt>
                <c:pt idx="345">
                  <c:v>1630</c:v>
                </c:pt>
                <c:pt idx="346">
                  <c:v>1636.4</c:v>
                </c:pt>
                <c:pt idx="347">
                  <c:v>1642.7</c:v>
                </c:pt>
                <c:pt idx="348">
                  <c:v>1649.1</c:v>
                </c:pt>
                <c:pt idx="349">
                  <c:v>1654.9</c:v>
                </c:pt>
                <c:pt idx="350">
                  <c:v>1660.6</c:v>
                </c:pt>
                <c:pt idx="351">
                  <c:v>1666.3</c:v>
                </c:pt>
                <c:pt idx="352">
                  <c:v>1672</c:v>
                </c:pt>
                <c:pt idx="353">
                  <c:v>1677.7</c:v>
                </c:pt>
                <c:pt idx="354">
                  <c:v>1683.4</c:v>
                </c:pt>
                <c:pt idx="355">
                  <c:v>1689.1</c:v>
                </c:pt>
                <c:pt idx="356">
                  <c:v>1694.8</c:v>
                </c:pt>
                <c:pt idx="357">
                  <c:v>1700.5</c:v>
                </c:pt>
                <c:pt idx="358">
                  <c:v>1706.2</c:v>
                </c:pt>
                <c:pt idx="359">
                  <c:v>1712</c:v>
                </c:pt>
                <c:pt idx="360">
                  <c:v>1717</c:v>
                </c:pt>
                <c:pt idx="361">
                  <c:v>1722</c:v>
                </c:pt>
                <c:pt idx="362">
                  <c:v>1727.1</c:v>
                </c:pt>
                <c:pt idx="363">
                  <c:v>1732.1</c:v>
                </c:pt>
                <c:pt idx="364">
                  <c:v>1737.1</c:v>
                </c:pt>
                <c:pt idx="365">
                  <c:v>1742.1</c:v>
                </c:pt>
                <c:pt idx="366">
                  <c:v>1747.1</c:v>
                </c:pt>
                <c:pt idx="367">
                  <c:v>1752.1</c:v>
                </c:pt>
                <c:pt idx="368">
                  <c:v>1757.1</c:v>
                </c:pt>
                <c:pt idx="369">
                  <c:v>1762.1</c:v>
                </c:pt>
                <c:pt idx="370">
                  <c:v>1767.1</c:v>
                </c:pt>
                <c:pt idx="371">
                  <c:v>1772.1</c:v>
                </c:pt>
                <c:pt idx="372">
                  <c:v>1777.1</c:v>
                </c:pt>
                <c:pt idx="373">
                  <c:v>1782.1</c:v>
                </c:pt>
                <c:pt idx="374">
                  <c:v>1787.1</c:v>
                </c:pt>
                <c:pt idx="375">
                  <c:v>1792.1</c:v>
                </c:pt>
                <c:pt idx="376">
                  <c:v>1797.2</c:v>
                </c:pt>
                <c:pt idx="377">
                  <c:v>1802.2</c:v>
                </c:pt>
                <c:pt idx="378">
                  <c:v>1807.2</c:v>
                </c:pt>
                <c:pt idx="379">
                  <c:v>1812.2</c:v>
                </c:pt>
                <c:pt idx="380">
                  <c:v>1817.2</c:v>
                </c:pt>
                <c:pt idx="381">
                  <c:v>1821.5</c:v>
                </c:pt>
                <c:pt idx="382">
                  <c:v>1825.2</c:v>
                </c:pt>
                <c:pt idx="383">
                  <c:v>1828.9</c:v>
                </c:pt>
                <c:pt idx="384">
                  <c:v>1832.6</c:v>
                </c:pt>
                <c:pt idx="385">
                  <c:v>1836.3</c:v>
                </c:pt>
                <c:pt idx="386">
                  <c:v>1840</c:v>
                </c:pt>
                <c:pt idx="387">
                  <c:v>1843.7</c:v>
                </c:pt>
                <c:pt idx="388">
                  <c:v>1847.4</c:v>
                </c:pt>
                <c:pt idx="389">
                  <c:v>1851.1</c:v>
                </c:pt>
                <c:pt idx="390">
                  <c:v>1854.9</c:v>
                </c:pt>
                <c:pt idx="391">
                  <c:v>1858.6</c:v>
                </c:pt>
                <c:pt idx="392">
                  <c:v>1862.3</c:v>
                </c:pt>
                <c:pt idx="393">
                  <c:v>1865.8</c:v>
                </c:pt>
                <c:pt idx="394">
                  <c:v>1869.3</c:v>
                </c:pt>
                <c:pt idx="395">
                  <c:v>1872.8</c:v>
                </c:pt>
                <c:pt idx="396">
                  <c:v>1876.3</c:v>
                </c:pt>
                <c:pt idx="397">
                  <c:v>1879.8</c:v>
                </c:pt>
                <c:pt idx="398">
                  <c:v>1883.2</c:v>
                </c:pt>
                <c:pt idx="399">
                  <c:v>1886.7</c:v>
                </c:pt>
                <c:pt idx="400">
                  <c:v>1890.2</c:v>
                </c:pt>
                <c:pt idx="401">
                  <c:v>1893.7</c:v>
                </c:pt>
                <c:pt idx="402">
                  <c:v>1897.2</c:v>
                </c:pt>
                <c:pt idx="403">
                  <c:v>1900.7</c:v>
                </c:pt>
                <c:pt idx="404">
                  <c:v>1904.2</c:v>
                </c:pt>
                <c:pt idx="405">
                  <c:v>1907.7</c:v>
                </c:pt>
                <c:pt idx="406">
                  <c:v>1911.2</c:v>
                </c:pt>
                <c:pt idx="407">
                  <c:v>1914.7</c:v>
                </c:pt>
                <c:pt idx="408">
                  <c:v>1917.9</c:v>
                </c:pt>
                <c:pt idx="409">
                  <c:v>1921.2</c:v>
                </c:pt>
                <c:pt idx="410">
                  <c:v>1924.5</c:v>
                </c:pt>
                <c:pt idx="411">
                  <c:v>1927.7</c:v>
                </c:pt>
                <c:pt idx="412">
                  <c:v>1931</c:v>
                </c:pt>
                <c:pt idx="413">
                  <c:v>1934.3</c:v>
                </c:pt>
                <c:pt idx="414">
                  <c:v>1937.6</c:v>
                </c:pt>
                <c:pt idx="415">
                  <c:v>1940.8</c:v>
                </c:pt>
                <c:pt idx="416">
                  <c:v>1944.1</c:v>
                </c:pt>
                <c:pt idx="417">
                  <c:v>1947.4</c:v>
                </c:pt>
                <c:pt idx="418">
                  <c:v>1950.6</c:v>
                </c:pt>
                <c:pt idx="419">
                  <c:v>1954.8</c:v>
                </c:pt>
                <c:pt idx="420">
                  <c:v>1959.5</c:v>
                </c:pt>
                <c:pt idx="421">
                  <c:v>1964.3</c:v>
                </c:pt>
                <c:pt idx="422">
                  <c:v>1969.1</c:v>
                </c:pt>
                <c:pt idx="423">
                  <c:v>1973.9</c:v>
                </c:pt>
                <c:pt idx="424">
                  <c:v>1978.6</c:v>
                </c:pt>
                <c:pt idx="425">
                  <c:v>1983.4</c:v>
                </c:pt>
                <c:pt idx="426">
                  <c:v>1988.2</c:v>
                </c:pt>
                <c:pt idx="427">
                  <c:v>1992.9</c:v>
                </c:pt>
                <c:pt idx="428">
                  <c:v>1997.7</c:v>
                </c:pt>
                <c:pt idx="429">
                  <c:v>2002.5</c:v>
                </c:pt>
                <c:pt idx="430">
                  <c:v>2007.3</c:v>
                </c:pt>
                <c:pt idx="431">
                  <c:v>2012</c:v>
                </c:pt>
                <c:pt idx="432">
                  <c:v>2016.8</c:v>
                </c:pt>
                <c:pt idx="433">
                  <c:v>2021.5</c:v>
                </c:pt>
                <c:pt idx="434">
                  <c:v>2025</c:v>
                </c:pt>
                <c:pt idx="435">
                  <c:v>2028.5</c:v>
                </c:pt>
                <c:pt idx="436">
                  <c:v>2032</c:v>
                </c:pt>
                <c:pt idx="437">
                  <c:v>2035.5</c:v>
                </c:pt>
                <c:pt idx="438">
                  <c:v>2039</c:v>
                </c:pt>
                <c:pt idx="439">
                  <c:v>2042.5</c:v>
                </c:pt>
                <c:pt idx="440">
                  <c:v>2046</c:v>
                </c:pt>
                <c:pt idx="441">
                  <c:v>2049.5</c:v>
                </c:pt>
                <c:pt idx="442">
                  <c:v>2053</c:v>
                </c:pt>
                <c:pt idx="443">
                  <c:v>2056.4</c:v>
                </c:pt>
                <c:pt idx="444">
                  <c:v>2059.9</c:v>
                </c:pt>
                <c:pt idx="445">
                  <c:v>2063.4</c:v>
                </c:pt>
                <c:pt idx="446">
                  <c:v>2066.9</c:v>
                </c:pt>
                <c:pt idx="447">
                  <c:v>2070.4</c:v>
                </c:pt>
                <c:pt idx="448">
                  <c:v>2073.9</c:v>
                </c:pt>
                <c:pt idx="449">
                  <c:v>2077.4</c:v>
                </c:pt>
                <c:pt idx="450">
                  <c:v>2080.9</c:v>
                </c:pt>
                <c:pt idx="451">
                  <c:v>2084.8000000000002</c:v>
                </c:pt>
                <c:pt idx="452">
                  <c:v>2088.8000000000002</c:v>
                </c:pt>
                <c:pt idx="453">
                  <c:v>2092.6999999999998</c:v>
                </c:pt>
                <c:pt idx="454">
                  <c:v>2096.6</c:v>
                </c:pt>
                <c:pt idx="455">
                  <c:v>2100.5</c:v>
                </c:pt>
                <c:pt idx="456">
                  <c:v>2104.5</c:v>
                </c:pt>
                <c:pt idx="457">
                  <c:v>2108.4</c:v>
                </c:pt>
                <c:pt idx="458">
                  <c:v>2112.3000000000002</c:v>
                </c:pt>
                <c:pt idx="459">
                  <c:v>2116.1999999999998</c:v>
                </c:pt>
                <c:pt idx="460">
                  <c:v>2120.1999999999998</c:v>
                </c:pt>
                <c:pt idx="461">
                  <c:v>2124.1</c:v>
                </c:pt>
                <c:pt idx="462">
                  <c:v>2128</c:v>
                </c:pt>
                <c:pt idx="463">
                  <c:v>2132</c:v>
                </c:pt>
                <c:pt idx="464">
                  <c:v>2135.3000000000002</c:v>
                </c:pt>
                <c:pt idx="465">
                  <c:v>2137.9</c:v>
                </c:pt>
                <c:pt idx="466">
                  <c:v>2140.6</c:v>
                </c:pt>
                <c:pt idx="467">
                  <c:v>2143.3000000000002</c:v>
                </c:pt>
                <c:pt idx="468">
                  <c:v>2146</c:v>
                </c:pt>
                <c:pt idx="469">
                  <c:v>2148.6</c:v>
                </c:pt>
                <c:pt idx="470">
                  <c:v>2151.3000000000002</c:v>
                </c:pt>
                <c:pt idx="471">
                  <c:v>2154</c:v>
                </c:pt>
                <c:pt idx="472">
                  <c:v>2156.6</c:v>
                </c:pt>
                <c:pt idx="473">
                  <c:v>2159.3000000000002</c:v>
                </c:pt>
                <c:pt idx="474">
                  <c:v>2162</c:v>
                </c:pt>
                <c:pt idx="475">
                  <c:v>2164.6999999999998</c:v>
                </c:pt>
                <c:pt idx="476">
                  <c:v>2167.3000000000002</c:v>
                </c:pt>
                <c:pt idx="477">
                  <c:v>2170</c:v>
                </c:pt>
                <c:pt idx="478">
                  <c:v>2172.6999999999998</c:v>
                </c:pt>
                <c:pt idx="479">
                  <c:v>2175.3000000000002</c:v>
                </c:pt>
                <c:pt idx="480">
                  <c:v>2178</c:v>
                </c:pt>
                <c:pt idx="481">
                  <c:v>2180.6999999999998</c:v>
                </c:pt>
                <c:pt idx="482">
                  <c:v>2183.3000000000002</c:v>
                </c:pt>
                <c:pt idx="483">
                  <c:v>2186</c:v>
                </c:pt>
                <c:pt idx="484">
                  <c:v>2188.6999999999998</c:v>
                </c:pt>
                <c:pt idx="485">
                  <c:v>2191.3000000000002</c:v>
                </c:pt>
                <c:pt idx="486">
                  <c:v>2194</c:v>
                </c:pt>
                <c:pt idx="487">
                  <c:v>2196.6999999999998</c:v>
                </c:pt>
                <c:pt idx="488">
                  <c:v>2199.3000000000002</c:v>
                </c:pt>
                <c:pt idx="489">
                  <c:v>2202</c:v>
                </c:pt>
                <c:pt idx="490">
                  <c:v>2204.6999999999998</c:v>
                </c:pt>
                <c:pt idx="491">
                  <c:v>2207.5</c:v>
                </c:pt>
                <c:pt idx="492">
                  <c:v>2210.3000000000002</c:v>
                </c:pt>
                <c:pt idx="493">
                  <c:v>2213.1999999999998</c:v>
                </c:pt>
                <c:pt idx="494">
                  <c:v>2216</c:v>
                </c:pt>
                <c:pt idx="495">
                  <c:v>2218.8000000000002</c:v>
                </c:pt>
                <c:pt idx="496">
                  <c:v>2221.6999999999998</c:v>
                </c:pt>
                <c:pt idx="497">
                  <c:v>2224.5</c:v>
                </c:pt>
                <c:pt idx="498">
                  <c:v>2227.4</c:v>
                </c:pt>
                <c:pt idx="499">
                  <c:v>2230.1999999999998</c:v>
                </c:pt>
                <c:pt idx="500">
                  <c:v>2233.1</c:v>
                </c:pt>
                <c:pt idx="501">
                  <c:v>2235.9</c:v>
                </c:pt>
                <c:pt idx="502">
                  <c:v>2238.6999999999998</c:v>
                </c:pt>
                <c:pt idx="503">
                  <c:v>2241.6</c:v>
                </c:pt>
                <c:pt idx="504">
                  <c:v>2244.5</c:v>
                </c:pt>
                <c:pt idx="505">
                  <c:v>2247.3000000000002</c:v>
                </c:pt>
                <c:pt idx="506">
                  <c:v>2250.1999999999998</c:v>
                </c:pt>
                <c:pt idx="507">
                  <c:v>2253.1</c:v>
                </c:pt>
                <c:pt idx="508">
                  <c:v>2255.9</c:v>
                </c:pt>
                <c:pt idx="509">
                  <c:v>2258.8000000000002</c:v>
                </c:pt>
                <c:pt idx="510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34B-A16B-5DA6E290D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934751"/>
        <c:axId val="926451423"/>
      </c:scatterChart>
      <c:valAx>
        <c:axId val="92593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51423"/>
        <c:crosses val="autoZero"/>
        <c:crossBetween val="midCat"/>
      </c:valAx>
      <c:valAx>
        <c:axId val="92645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3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Old_sheet_with_old_sims!$V$1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Old_sheet_with_old_sims!$U$2:$U$509</c:f>
              <c:numCache>
                <c:formatCode>General</c:formatCode>
                <c:ptCount val="508"/>
                <c:pt idx="0">
                  <c:v>6.000050824126288</c:v>
                </c:pt>
                <c:pt idx="1">
                  <c:v>6.9077552789821368</c:v>
                </c:pt>
                <c:pt idx="2">
                  <c:v>7.9474760498220531</c:v>
                </c:pt>
                <c:pt idx="3">
                  <c:v>8.5556737119842996</c:v>
                </c:pt>
                <c:pt idx="4">
                  <c:v>8.9871968206619712</c:v>
                </c:pt>
                <c:pt idx="5">
                  <c:v>9.3219121476332862</c:v>
                </c:pt>
                <c:pt idx="6">
                  <c:v>9.5953944828242186</c:v>
                </c:pt>
                <c:pt idx="7">
                  <c:v>9.8266205025651043</c:v>
                </c:pt>
                <c:pt idx="8">
                  <c:v>10.026917591501888</c:v>
                </c:pt>
                <c:pt idx="9">
                  <c:v>10.203592144986464</c:v>
                </c:pt>
                <c:pt idx="10">
                  <c:v>10.361632918473203</c:v>
                </c:pt>
                <c:pt idx="11">
                  <c:v>10.50459818817969</c:v>
                </c:pt>
                <c:pt idx="12">
                  <c:v>10.635115253664136</c:v>
                </c:pt>
                <c:pt idx="13">
                  <c:v>10.755179315174441</c:v>
                </c:pt>
                <c:pt idx="14">
                  <c:v>10.866341273405023</c:v>
                </c:pt>
                <c:pt idx="15">
                  <c:v>10.969830580635451</c:v>
                </c:pt>
                <c:pt idx="16">
                  <c:v>11.066638362341807</c:v>
                </c:pt>
                <c:pt idx="17">
                  <c:v>11.15757529506646</c:v>
                </c:pt>
                <c:pt idx="18">
                  <c:v>11.243312915826383</c:v>
                </c:pt>
                <c:pt idx="19">
                  <c:v>11.324413747731796</c:v>
                </c:pt>
                <c:pt idx="20">
                  <c:v>11.401353689313122</c:v>
                </c:pt>
                <c:pt idx="21">
                  <c:v>11.474538935567271</c:v>
                </c:pt>
                <c:pt idx="22">
                  <c:v>11.544318959019609</c:v>
                </c:pt>
                <c:pt idx="23">
                  <c:v>11.610996602875861</c:v>
                </c:pt>
                <c:pt idx="24">
                  <c:v>11.674836024504055</c:v>
                </c:pt>
                <c:pt idx="25">
                  <c:v>11.736069016284436</c:v>
                </c:pt>
                <c:pt idx="26">
                  <c:v>11.794323051962234</c:v>
                </c:pt>
                <c:pt idx="27">
                  <c:v>11.794900086014358</c:v>
                </c:pt>
                <c:pt idx="28">
                  <c:v>11.830812878720897</c:v>
                </c:pt>
                <c:pt idx="29">
                  <c:v>11.851510577988629</c:v>
                </c:pt>
                <c:pt idx="30">
                  <c:v>11.86643607426838</c:v>
                </c:pt>
                <c:pt idx="31">
                  <c:v>11.900695312223116</c:v>
                </c:pt>
                <c:pt idx="32">
                  <c:v>11.906062044244941</c:v>
                </c:pt>
                <c:pt idx="33">
                  <c:v>11.934715197055171</c:v>
                </c:pt>
                <c:pt idx="34">
                  <c:v>11.967980593624095</c:v>
                </c:pt>
                <c:pt idx="35">
                  <c:v>12.000524242987025</c:v>
                </c:pt>
                <c:pt idx="36">
                  <c:v>12.031884270215993</c:v>
                </c:pt>
                <c:pt idx="37">
                  <c:v>12.063084615088128</c:v>
                </c:pt>
                <c:pt idx="38">
                  <c:v>12.09364918737479</c:v>
                </c:pt>
                <c:pt idx="39">
                  <c:v>12.12313991726757</c:v>
                </c:pt>
                <c:pt idx="40">
                  <c:v>12.152516621181855</c:v>
                </c:pt>
                <c:pt idx="41">
                  <c:v>12.181329031639255</c:v>
                </c:pt>
                <c:pt idx="42">
                  <c:v>12.209598419576503</c:v>
                </c:pt>
                <c:pt idx="43">
                  <c:v>12.237344875439236</c:v>
                </c:pt>
                <c:pt idx="44">
                  <c:v>12.26500915792268</c:v>
                </c:pt>
                <c:pt idx="45">
                  <c:v>12.292586536342613</c:v>
                </c:pt>
                <c:pt idx="46">
                  <c:v>12.319259377014724</c:v>
                </c:pt>
                <c:pt idx="47">
                  <c:v>12.345466198702528</c:v>
                </c:pt>
                <c:pt idx="48">
                  <c:v>12.371615830838271</c:v>
                </c:pt>
                <c:pt idx="49">
                  <c:v>12.396931244116821</c:v>
                </c:pt>
                <c:pt idx="50">
                  <c:v>12.421826491929973</c:v>
                </c:pt>
                <c:pt idx="51">
                  <c:v>12.44668893957129</c:v>
                </c:pt>
                <c:pt idx="52">
                  <c:v>12.470778401097309</c:v>
                </c:pt>
                <c:pt idx="53">
                  <c:v>12.494487101354091</c:v>
                </c:pt>
                <c:pt idx="54">
                  <c:v>12.51818314224289</c:v>
                </c:pt>
                <c:pt idx="55">
                  <c:v>12.541159908217402</c:v>
                </c:pt>
                <c:pt idx="56">
                  <c:v>12.558944610337324</c:v>
                </c:pt>
                <c:pt idx="57">
                  <c:v>12.574463773944641</c:v>
                </c:pt>
                <c:pt idx="58">
                  <c:v>12.590163575970092</c:v>
                </c:pt>
                <c:pt idx="59">
                  <c:v>12.605364696943901</c:v>
                </c:pt>
                <c:pt idx="60">
                  <c:v>12.620746017631623</c:v>
                </c:pt>
                <c:pt idx="61">
                  <c:v>12.635641869935524</c:v>
                </c:pt>
                <c:pt idx="62">
                  <c:v>12.650717373715779</c:v>
                </c:pt>
                <c:pt idx="63">
                  <c:v>12.665319976871906</c:v>
                </c:pt>
                <c:pt idx="64">
                  <c:v>12.680101587492684</c:v>
                </c:pt>
                <c:pt idx="65">
                  <c:v>12.694422264845761</c:v>
                </c:pt>
                <c:pt idx="66">
                  <c:v>12.708921222027403</c:v>
                </c:pt>
                <c:pt idx="67">
                  <c:v>12.722970653490737</c:v>
                </c:pt>
                <c:pt idx="68">
                  <c:v>12.737197564265257</c:v>
                </c:pt>
                <c:pt idx="69">
                  <c:v>12.750375706028885</c:v>
                </c:pt>
                <c:pt idx="70">
                  <c:v>12.763136568892701</c:v>
                </c:pt>
                <c:pt idx="71">
                  <c:v>12.775489757120354</c:v>
                </c:pt>
                <c:pt idx="72">
                  <c:v>12.788039631123944</c:v>
                </c:pt>
                <c:pt idx="73">
                  <c:v>12.800190245820161</c:v>
                </c:pt>
                <c:pt idx="74">
                  <c:v>12.812535994524934</c:v>
                </c:pt>
                <c:pt idx="75">
                  <c:v>12.824490572330607</c:v>
                </c:pt>
                <c:pt idx="76">
                  <c:v>12.836638729744346</c:v>
                </c:pt>
                <c:pt idx="77">
                  <c:v>12.848403495935885</c:v>
                </c:pt>
                <c:pt idx="78">
                  <c:v>12.860360287278514</c:v>
                </c:pt>
                <c:pt idx="79">
                  <c:v>12.87194117523414</c:v>
                </c:pt>
                <c:pt idx="80">
                  <c:v>12.883433336464691</c:v>
                </c:pt>
                <c:pt idx="81">
                  <c:v>12.895115205261368</c:v>
                </c:pt>
                <c:pt idx="82">
                  <c:v>12.906156845108297</c:v>
                </c:pt>
                <c:pt idx="83">
                  <c:v>12.91657165033179</c:v>
                </c:pt>
                <c:pt idx="84">
                  <c:v>12.92691464177457</c:v>
                </c:pt>
                <c:pt idx="85">
                  <c:v>12.936917382275258</c:v>
                </c:pt>
                <c:pt idx="86">
                  <c:v>12.947121503259389</c:v>
                </c:pt>
                <c:pt idx="87">
                  <c:v>12.957256676953708</c:v>
                </c:pt>
                <c:pt idx="88">
                  <c:v>12.967323828835687</c:v>
                </c:pt>
                <c:pt idx="89">
                  <c:v>12.977323865872972</c:v>
                </c:pt>
                <c:pt idx="90">
                  <c:v>12.986997102010884</c:v>
                </c:pt>
                <c:pt idx="91">
                  <c:v>12.99686726749394</c:v>
                </c:pt>
                <c:pt idx="92">
                  <c:v>13.006672910532739</c:v>
                </c:pt>
                <c:pt idx="93">
                  <c:v>13.016414869233211</c:v>
                </c:pt>
                <c:pt idx="94">
                  <c:v>13.026093965476903</c:v>
                </c:pt>
                <c:pt idx="95">
                  <c:v>13.035458713687323</c:v>
                </c:pt>
                <c:pt idx="96">
                  <c:v>13.044765358784836</c:v>
                </c:pt>
                <c:pt idx="97">
                  <c:v>13.053765385784983</c:v>
                </c:pt>
                <c:pt idx="98">
                  <c:v>13.062959483980787</c:v>
                </c:pt>
                <c:pt idx="99">
                  <c:v>13.072097571022576</c:v>
                </c:pt>
                <c:pt idx="100">
                  <c:v>13.080935567130638</c:v>
                </c:pt>
                <c:pt idx="101">
                  <c:v>13.089965123397663</c:v>
                </c:pt>
                <c:pt idx="102">
                  <c:v>13.09894064949059</c:v>
                </c:pt>
                <c:pt idx="103">
                  <c:v>13.10762234575162</c:v>
                </c:pt>
                <c:pt idx="104">
                  <c:v>13.116493145999975</c:v>
                </c:pt>
                <c:pt idx="105">
                  <c:v>13.125311793788564</c:v>
                </c:pt>
                <c:pt idx="106">
                  <c:v>13.133842622469446</c:v>
                </c:pt>
                <c:pt idx="107">
                  <c:v>13.142560152699957</c:v>
                </c:pt>
                <c:pt idx="108">
                  <c:v>13.152161309513703</c:v>
                </c:pt>
                <c:pt idx="109">
                  <c:v>13.161933331045494</c:v>
                </c:pt>
                <c:pt idx="110">
                  <c:v>13.171411670358578</c:v>
                </c:pt>
                <c:pt idx="111">
                  <c:v>13.181059483097812</c:v>
                </c:pt>
                <c:pt idx="112">
                  <c:v>13.190418107383961</c:v>
                </c:pt>
                <c:pt idx="113">
                  <c:v>13.199944829260494</c:v>
                </c:pt>
                <c:pt idx="114">
                  <c:v>13.209186724902672</c:v>
                </c:pt>
                <c:pt idx="115">
                  <c:v>13.218372027296144</c:v>
                </c:pt>
                <c:pt idx="116">
                  <c:v>13.227723400911351</c:v>
                </c:pt>
                <c:pt idx="117">
                  <c:v>13.236796232289686</c:v>
                </c:pt>
                <c:pt idx="118">
                  <c:v>13.246033798141495</c:v>
                </c:pt>
                <c:pt idx="119">
                  <c:v>13.254996879536137</c:v>
                </c:pt>
                <c:pt idx="120">
                  <c:v>13.263473320262793</c:v>
                </c:pt>
                <c:pt idx="121">
                  <c:v>13.271686597267273</c:v>
                </c:pt>
                <c:pt idx="122">
                  <c:v>13.279855147118845</c:v>
                </c:pt>
                <c:pt idx="123">
                  <c:v>13.287979454322731</c:v>
                </c:pt>
                <c:pt idx="124">
                  <c:v>13.296059995553982</c:v>
                </c:pt>
                <c:pt idx="125">
                  <c:v>13.304097239825275</c:v>
                </c:pt>
                <c:pt idx="126">
                  <c:v>13.312091648650274</c:v>
                </c:pt>
                <c:pt idx="127">
                  <c:v>13.320043676202662</c:v>
                </c:pt>
                <c:pt idx="128">
                  <c:v>13.327953769470948</c:v>
                </c:pt>
                <c:pt idx="129">
                  <c:v>13.335822368409248</c:v>
                </c:pt>
                <c:pt idx="130">
                  <c:v>13.343649906084126</c:v>
                </c:pt>
                <c:pt idx="131">
                  <c:v>13.35143680881759</c:v>
                </c:pt>
                <c:pt idx="132">
                  <c:v>13.359183496326452</c:v>
                </c:pt>
                <c:pt idx="133">
                  <c:v>13.366688075566014</c:v>
                </c:pt>
                <c:pt idx="134">
                  <c:v>13.373551228435353</c:v>
                </c:pt>
                <c:pt idx="135">
                  <c:v>13.380383122362135</c:v>
                </c:pt>
                <c:pt idx="136">
                  <c:v>13.387184040800033</c:v>
                </c:pt>
                <c:pt idx="137">
                  <c:v>13.394152925705136</c:v>
                </c:pt>
                <c:pt idx="138">
                  <c:v>13.400891837673946</c:v>
                </c:pt>
                <c:pt idx="139">
                  <c:v>13.407600609709512</c:v>
                </c:pt>
                <c:pt idx="140">
                  <c:v>13.414279510214879</c:v>
                </c:pt>
                <c:pt idx="141">
                  <c:v>13.421123925975191</c:v>
                </c:pt>
                <c:pt idx="142">
                  <c:v>13.42774301523627</c:v>
                </c:pt>
                <c:pt idx="143">
                  <c:v>13.434333024543811</c:v>
                </c:pt>
                <c:pt idx="144">
                  <c:v>13.441086750496286</c:v>
                </c:pt>
                <c:pt idx="145">
                  <c:v>13.44761852311253</c:v>
                </c:pt>
                <c:pt idx="146">
                  <c:v>13.454312828134876</c:v>
                </c:pt>
                <c:pt idx="147">
                  <c:v>13.461357329246368</c:v>
                </c:pt>
                <c:pt idx="148">
                  <c:v>13.468557949440763</c:v>
                </c:pt>
                <c:pt idx="149">
                  <c:v>13.475536021999027</c:v>
                </c:pt>
                <c:pt idx="150">
                  <c:v>13.482481782485522</c:v>
                </c:pt>
                <c:pt idx="151">
                  <c:v>13.489395528764597</c:v>
                </c:pt>
                <c:pt idx="152">
                  <c:v>13.496277554600765</c:v>
                </c:pt>
                <c:pt idx="153">
                  <c:v>13.503128149733584</c:v>
                </c:pt>
                <c:pt idx="154">
                  <c:v>13.509947599950868</c:v>
                </c:pt>
                <c:pt idx="155">
                  <c:v>13.516919236766894</c:v>
                </c:pt>
                <c:pt idx="156">
                  <c:v>13.523676416270826</c:v>
                </c:pt>
                <c:pt idx="157">
                  <c:v>13.530403292583248</c:v>
                </c:pt>
                <c:pt idx="158">
                  <c:v>13.537100136286044</c:v>
                </c:pt>
                <c:pt idx="159">
                  <c:v>13.54394699502091</c:v>
                </c:pt>
                <c:pt idx="160">
                  <c:v>13.551836088032713</c:v>
                </c:pt>
                <c:pt idx="161">
                  <c:v>13.559683906171713</c:v>
                </c:pt>
                <c:pt idx="162">
                  <c:v>13.567490879082284</c:v>
                </c:pt>
                <c:pt idx="163">
                  <c:v>13.575081363064259</c:v>
                </c:pt>
                <c:pt idx="164">
                  <c:v>13.582808812539284</c:v>
                </c:pt>
                <c:pt idx="165">
                  <c:v>13.59049665697421</c:v>
                </c:pt>
                <c:pt idx="166">
                  <c:v>13.598145300270559</c:v>
                </c:pt>
                <c:pt idx="167">
                  <c:v>13.605755140182572</c:v>
                </c:pt>
                <c:pt idx="168">
                  <c:v>13.613326568441313</c:v>
                </c:pt>
                <c:pt idx="169">
                  <c:v>13.620689176682491</c:v>
                </c:pt>
                <c:pt idx="170">
                  <c:v>13.628185784744236</c:v>
                </c:pt>
                <c:pt idx="171">
                  <c:v>13.635645112955437</c:v>
                </c:pt>
                <c:pt idx="172">
                  <c:v>13.642562621419078</c:v>
                </c:pt>
                <c:pt idx="173">
                  <c:v>13.648777983915028</c:v>
                </c:pt>
                <c:pt idx="174">
                  <c:v>13.655134634445156</c:v>
                </c:pt>
                <c:pt idx="175">
                  <c:v>13.661298227991747</c:v>
                </c:pt>
                <c:pt idx="176">
                  <c:v>13.667436598555534</c:v>
                </c:pt>
                <c:pt idx="177">
                  <c:v>13.673714832194921</c:v>
                </c:pt>
                <c:pt idx="178">
                  <c:v>13.67980270321816</c:v>
                </c:pt>
                <c:pt idx="179">
                  <c:v>13.685865965966691</c:v>
                </c:pt>
                <c:pt idx="180">
                  <c:v>13.692067693874026</c:v>
                </c:pt>
                <c:pt idx="181">
                  <c:v>13.698081680366455</c:v>
                </c:pt>
                <c:pt idx="182">
                  <c:v>13.704071651091489</c:v>
                </c:pt>
                <c:pt idx="183">
                  <c:v>13.710037797091733</c:v>
                </c:pt>
                <c:pt idx="184">
                  <c:v>13.716140589235883</c:v>
                </c:pt>
                <c:pt idx="185">
                  <c:v>13.721580014991771</c:v>
                </c:pt>
                <c:pt idx="186">
                  <c:v>13.726203988889976</c:v>
                </c:pt>
                <c:pt idx="187">
                  <c:v>13.730813752492582</c:v>
                </c:pt>
                <c:pt idx="188">
                  <c:v>13.735567612376938</c:v>
                </c:pt>
                <c:pt idx="189">
                  <c:v>13.740148733309152</c:v>
                </c:pt>
                <c:pt idx="190">
                  <c:v>13.744715905717809</c:v>
                </c:pt>
                <c:pt idx="191">
                  <c:v>13.749269214285617</c:v>
                </c:pt>
                <c:pt idx="192">
                  <c:v>13.75380874292644</c:v>
                </c:pt>
                <c:pt idx="193">
                  <c:v>13.758490394666948</c:v>
                </c:pt>
                <c:pt idx="194">
                  <c:v>13.76300214416605</c:v>
                </c:pt>
                <c:pt idx="195">
                  <c:v>13.767500363761641</c:v>
                </c:pt>
                <c:pt idx="196">
                  <c:v>13.771985134358532</c:v>
                </c:pt>
                <c:pt idx="197">
                  <c:v>13.776148591156431</c:v>
                </c:pt>
                <c:pt idx="198">
                  <c:v>13.779225199762447</c:v>
                </c:pt>
                <c:pt idx="199">
                  <c:v>13.782448861648952</c:v>
                </c:pt>
                <c:pt idx="200">
                  <c:v>13.785512588204236</c:v>
                </c:pt>
                <c:pt idx="201">
                  <c:v>13.788570069898784</c:v>
                </c:pt>
                <c:pt idx="202">
                  <c:v>13.791773732443815</c:v>
                </c:pt>
                <c:pt idx="203">
                  <c:v>13.794818491430989</c:v>
                </c:pt>
                <c:pt idx="204">
                  <c:v>13.797857082564274</c:v>
                </c:pt>
                <c:pt idx="205">
                  <c:v>13.801040992386563</c:v>
                </c:pt>
                <c:pt idx="206">
                  <c:v>13.804067017217534</c:v>
                </c:pt>
                <c:pt idx="207">
                  <c:v>13.80708694978582</c:v>
                </c:pt>
                <c:pt idx="208">
                  <c:v>13.81025134897034</c:v>
                </c:pt>
                <c:pt idx="209">
                  <c:v>13.813258868774872</c:v>
                </c:pt>
                <c:pt idx="210">
                  <c:v>13.816410288072223</c:v>
                </c:pt>
                <c:pt idx="211">
                  <c:v>13.820153365325226</c:v>
                </c:pt>
                <c:pt idx="212">
                  <c:v>13.824036282666718</c:v>
                </c:pt>
                <c:pt idx="213">
                  <c:v>13.827760401963863</c:v>
                </c:pt>
                <c:pt idx="214">
                  <c:v>13.831623702762124</c:v>
                </c:pt>
                <c:pt idx="215">
                  <c:v>13.83547707905378</c:v>
                </c:pt>
                <c:pt idx="216">
                  <c:v>13.839172936637317</c:v>
                </c:pt>
                <c:pt idx="217">
                  <c:v>13.843006992991358</c:v>
                </c:pt>
                <c:pt idx="218">
                  <c:v>13.846831274333304</c:v>
                </c:pt>
                <c:pt idx="219">
                  <c:v>13.850499295919517</c:v>
                </c:pt>
                <c:pt idx="220">
                  <c:v>13.854304547252863</c:v>
                </c:pt>
                <c:pt idx="221">
                  <c:v>13.857954361696542</c:v>
                </c:pt>
                <c:pt idx="222">
                  <c:v>13.861740771474102</c:v>
                </c:pt>
                <c:pt idx="223">
                  <c:v>13.865517647380036</c:v>
                </c:pt>
                <c:pt idx="224">
                  <c:v>13.869863796837414</c:v>
                </c:pt>
                <c:pt idx="225">
                  <c:v>13.874485851529698</c:v>
                </c:pt>
                <c:pt idx="226">
                  <c:v>13.879237475373504</c:v>
                </c:pt>
                <c:pt idx="227">
                  <c:v>13.883974094782323</c:v>
                </c:pt>
                <c:pt idx="228">
                  <c:v>13.88855294027241</c:v>
                </c:pt>
                <c:pt idx="229">
                  <c:v>13.893260280924297</c:v>
                </c:pt>
                <c:pt idx="230">
                  <c:v>13.897810910125532</c:v>
                </c:pt>
                <c:pt idx="231">
                  <c:v>13.902489331762252</c:v>
                </c:pt>
                <c:pt idx="232">
                  <c:v>13.907012090300372</c:v>
                </c:pt>
                <c:pt idx="233">
                  <c:v>13.911661946074057</c:v>
                </c:pt>
                <c:pt idx="234">
                  <c:v>13.916157173263013</c:v>
                </c:pt>
                <c:pt idx="235">
                  <c:v>13.920778809896142</c:v>
                </c:pt>
                <c:pt idx="236">
                  <c:v>13.92524683889086</c:v>
                </c:pt>
                <c:pt idx="237">
                  <c:v>13.929840596831385</c:v>
                </c:pt>
                <c:pt idx="238">
                  <c:v>13.934420329306034</c:v>
                </c:pt>
                <c:pt idx="239">
                  <c:v>13.938986121698091</c:v>
                </c:pt>
                <c:pt idx="240">
                  <c:v>13.943538058613527</c:v>
                </c:pt>
                <c:pt idx="241">
                  <c:v>13.948213529945685</c:v>
                </c:pt>
                <c:pt idx="242">
                  <c:v>13.952737593147539</c:v>
                </c:pt>
                <c:pt idx="243">
                  <c:v>13.957248052603347</c:v>
                </c:pt>
                <c:pt idx="244">
                  <c:v>13.961744989880158</c:v>
                </c:pt>
                <c:pt idx="245">
                  <c:v>13.9662284858136</c:v>
                </c:pt>
                <c:pt idx="246">
                  <c:v>13.970833871407111</c:v>
                </c:pt>
                <c:pt idx="247">
                  <c:v>13.975290323030782</c:v>
                </c:pt>
                <c:pt idx="248">
                  <c:v>13.979733573889769</c:v>
                </c:pt>
                <c:pt idx="249">
                  <c:v>13.9845657928339</c:v>
                </c:pt>
                <c:pt idx="250">
                  <c:v>13.989783189398386</c:v>
                </c:pt>
                <c:pt idx="251">
                  <c:v>13.995115580367774</c:v>
                </c:pt>
                <c:pt idx="252">
                  <c:v>14.000296473797068</c:v>
                </c:pt>
                <c:pt idx="253">
                  <c:v>14.00545953436432</c:v>
                </c:pt>
                <c:pt idx="254">
                  <c:v>14.010604884411524</c:v>
                </c:pt>
                <c:pt idx="255">
                  <c:v>14.015863895846394</c:v>
                </c:pt>
                <c:pt idx="256">
                  <c:v>14.020973740504889</c:v>
                </c:pt>
                <c:pt idx="257">
                  <c:v>14.026066237235186</c:v>
                </c:pt>
                <c:pt idx="258">
                  <c:v>14.031271412927783</c:v>
                </c:pt>
                <c:pt idx="259">
                  <c:v>14.036329127484853</c:v>
                </c:pt>
                <c:pt idx="260">
                  <c:v>14.041369845683333</c:v>
                </c:pt>
                <c:pt idx="261">
                  <c:v>14.046393681372658</c:v>
                </c:pt>
                <c:pt idx="262">
                  <c:v>14.051528914049939</c:v>
                </c:pt>
                <c:pt idx="263">
                  <c:v>14.056007866317781</c:v>
                </c:pt>
                <c:pt idx="264">
                  <c:v>14.060346079617291</c:v>
                </c:pt>
                <c:pt idx="265">
                  <c:v>14.064798820260378</c:v>
                </c:pt>
                <c:pt idx="266">
                  <c:v>14.06923838208224</c:v>
                </c:pt>
                <c:pt idx="267">
                  <c:v>14.073538553661358</c:v>
                </c:pt>
                <c:pt idx="268">
                  <c:v>14.077952361545766</c:v>
                </c:pt>
                <c:pt idx="269">
                  <c:v>14.082227659938374</c:v>
                </c:pt>
                <c:pt idx="270">
                  <c:v>14.086616010959848</c:v>
                </c:pt>
                <c:pt idx="271">
                  <c:v>14.09099156100587</c:v>
                </c:pt>
                <c:pt idx="272">
                  <c:v>14.095229908378199</c:v>
                </c:pt>
                <c:pt idx="273">
                  <c:v>14.099580439706374</c:v>
                </c:pt>
                <c:pt idx="274">
                  <c:v>14.104165893766844</c:v>
                </c:pt>
                <c:pt idx="275">
                  <c:v>14.110956308260509</c:v>
                </c:pt>
                <c:pt idx="276">
                  <c:v>14.117593487231042</c:v>
                </c:pt>
                <c:pt idx="277">
                  <c:v>14.124323522585808</c:v>
                </c:pt>
                <c:pt idx="278">
                  <c:v>14.130901946189066</c:v>
                </c:pt>
                <c:pt idx="279">
                  <c:v>14.137572666703933</c:v>
                </c:pt>
                <c:pt idx="280">
                  <c:v>14.144093366072678</c:v>
                </c:pt>
                <c:pt idx="281">
                  <c:v>14.150705808151967</c:v>
                </c:pt>
                <c:pt idx="282">
                  <c:v>14.157169787511078</c:v>
                </c:pt>
                <c:pt idx="283">
                  <c:v>14.163724960630786</c:v>
                </c:pt>
                <c:pt idx="284">
                  <c:v>14.170133198225445</c:v>
                </c:pt>
                <c:pt idx="285">
                  <c:v>14.176632085858122</c:v>
                </c:pt>
                <c:pt idx="286">
                  <c:v>14.18298553484227</c:v>
                </c:pt>
                <c:pt idx="287">
                  <c:v>14.189429095342525</c:v>
                </c:pt>
                <c:pt idx="288">
                  <c:v>14.195728684629694</c:v>
                </c:pt>
                <c:pt idx="289">
                  <c:v>14.202117852082337</c:v>
                </c:pt>
                <c:pt idx="290">
                  <c:v>14.208364487160711</c:v>
                </c:pt>
                <c:pt idx="291">
                  <c:v>14.215274818792741</c:v>
                </c:pt>
                <c:pt idx="292">
                  <c:v>14.222496566722715</c:v>
                </c:pt>
                <c:pt idx="293">
                  <c:v>14.229569898965831</c:v>
                </c:pt>
                <c:pt idx="294">
                  <c:v>14.236610033009631</c:v>
                </c:pt>
                <c:pt idx="295">
                  <c:v>14.243617279025857</c:v>
                </c:pt>
                <c:pt idx="296">
                  <c:v>14.250591942859527</c:v>
                </c:pt>
                <c:pt idx="297">
                  <c:v>14.257534326109061</c:v>
                </c:pt>
                <c:pt idx="298">
                  <c:v>14.2645559238027</c:v>
                </c:pt>
                <c:pt idx="299">
                  <c:v>14.271434125337752</c:v>
                </c:pt>
                <c:pt idx="300">
                  <c:v>14.278280931011842</c:v>
                </c:pt>
                <c:pt idx="301">
                  <c:v>14.285096626138785</c:v>
                </c:pt>
                <c:pt idx="302">
                  <c:v>14.291881492160737</c:v>
                </c:pt>
                <c:pt idx="303">
                  <c:v>14.298635806717941</c:v>
                </c:pt>
                <c:pt idx="304">
                  <c:v>14.305359843716891</c:v>
                </c:pt>
                <c:pt idx="305">
                  <c:v>14.312161597193226</c:v>
                </c:pt>
                <c:pt idx="306">
                  <c:v>14.318825408668953</c:v>
                </c:pt>
                <c:pt idx="307">
                  <c:v>14.325459746777476</c:v>
                </c:pt>
                <c:pt idx="308">
                  <c:v>14.332171167369856</c:v>
                </c:pt>
                <c:pt idx="309">
                  <c:v>14.338852692893926</c:v>
                </c:pt>
                <c:pt idx="310">
                  <c:v>14.345609936671488</c:v>
                </c:pt>
                <c:pt idx="311">
                  <c:v>14.352336876682347</c:v>
                </c:pt>
                <c:pt idx="312">
                  <c:v>14.358929373952119</c:v>
                </c:pt>
                <c:pt idx="313">
                  <c:v>14.365596977651872</c:v>
                </c:pt>
                <c:pt idx="314">
                  <c:v>14.372235074503839</c:v>
                </c:pt>
                <c:pt idx="315">
                  <c:v>14.378740884846989</c:v>
                </c:pt>
                <c:pt idx="316">
                  <c:v>14.385321195626155</c:v>
                </c:pt>
                <c:pt idx="317">
                  <c:v>14.391872765449079</c:v>
                </c:pt>
                <c:pt idx="318">
                  <c:v>14.398395844289251</c:v>
                </c:pt>
                <c:pt idx="319">
                  <c:v>14.404789413050253</c:v>
                </c:pt>
                <c:pt idx="320">
                  <c:v>14.411659962580622</c:v>
                </c:pt>
                <c:pt idx="321">
                  <c:v>14.418900523703096</c:v>
                </c:pt>
                <c:pt idx="322">
                  <c:v>14.42620613910511</c:v>
                </c:pt>
                <c:pt idx="323">
                  <c:v>14.433476345549352</c:v>
                </c:pt>
                <c:pt idx="324">
                  <c:v>14.440612608513865</c:v>
                </c:pt>
                <c:pt idx="325">
                  <c:v>14.447813490392759</c:v>
                </c:pt>
                <c:pt idx="326">
                  <c:v>14.454979968895774</c:v>
                </c:pt>
                <c:pt idx="327">
                  <c:v>14.462112371195776</c:v>
                </c:pt>
                <c:pt idx="328">
                  <c:v>14.469114004653889</c:v>
                </c:pt>
                <c:pt idx="329">
                  <c:v>14.476179673469387</c:v>
                </c:pt>
                <c:pt idx="330">
                  <c:v>14.482635440620873</c:v>
                </c:pt>
                <c:pt idx="331">
                  <c:v>14.488776305079437</c:v>
                </c:pt>
                <c:pt idx="332">
                  <c:v>14.494796763580419</c:v>
                </c:pt>
                <c:pt idx="333">
                  <c:v>14.500888142509893</c:v>
                </c:pt>
                <c:pt idx="334">
                  <c:v>14.506954884854652</c:v>
                </c:pt>
                <c:pt idx="335">
                  <c:v>14.512902965032701</c:v>
                </c:pt>
                <c:pt idx="336">
                  <c:v>14.518921404552978</c:v>
                </c:pt>
                <c:pt idx="337">
                  <c:v>14.524822314470399</c:v>
                </c:pt>
                <c:pt idx="338">
                  <c:v>14.530793214256528</c:v>
                </c:pt>
                <c:pt idx="339">
                  <c:v>14.536647696179664</c:v>
                </c:pt>
                <c:pt idx="340">
                  <c:v>14.542571801380669</c:v>
                </c:pt>
                <c:pt idx="341">
                  <c:v>14.548380580192278</c:v>
                </c:pt>
                <c:pt idx="342">
                  <c:v>14.554258618573931</c:v>
                </c:pt>
                <c:pt idx="343">
                  <c:v>14.560022402311798</c:v>
                </c:pt>
                <c:pt idx="344">
                  <c:v>14.565855084793153</c:v>
                </c:pt>
                <c:pt idx="345">
                  <c:v>14.571121434028413</c:v>
                </c:pt>
                <c:pt idx="346">
                  <c:v>14.576279032232961</c:v>
                </c:pt>
                <c:pt idx="347">
                  <c:v>14.581418957307934</c:v>
                </c:pt>
                <c:pt idx="348">
                  <c:v>14.586541329958036</c:v>
                </c:pt>
                <c:pt idx="349">
                  <c:v>14.591646269655598</c:v>
                </c:pt>
                <c:pt idx="350">
                  <c:v>14.59673389465728</c:v>
                </c:pt>
                <c:pt idx="351">
                  <c:v>14.601804322020515</c:v>
                </c:pt>
                <c:pt idx="352">
                  <c:v>14.606857667619673</c:v>
                </c:pt>
                <c:pt idx="353">
                  <c:v>14.611894046161943</c:v>
                </c:pt>
                <c:pt idx="354">
                  <c:v>14.616913571202957</c:v>
                </c:pt>
                <c:pt idx="355">
                  <c:v>14.622003974543597</c:v>
                </c:pt>
                <c:pt idx="356">
                  <c:v>14.62637843083728</c:v>
                </c:pt>
                <c:pt idx="357">
                  <c:v>14.630740166972581</c:v>
                </c:pt>
                <c:pt idx="358">
                  <c:v>14.635176110015877</c:v>
                </c:pt>
                <c:pt idx="359">
                  <c:v>14.639512375755418</c:v>
                </c:pt>
                <c:pt idx="360">
                  <c:v>14.643836142152882</c:v>
                </c:pt>
                <c:pt idx="361">
                  <c:v>14.648147481060239</c:v>
                </c:pt>
                <c:pt idx="362">
                  <c:v>14.652446463711664</c:v>
                </c:pt>
                <c:pt idx="363">
                  <c:v>14.656733160730628</c:v>
                </c:pt>
                <c:pt idx="364">
                  <c:v>14.661007642136834</c:v>
                </c:pt>
                <c:pt idx="365">
                  <c:v>14.665269977353093</c:v>
                </c:pt>
                <c:pt idx="366">
                  <c:v>14.669520235212081</c:v>
                </c:pt>
                <c:pt idx="367">
                  <c:v>14.673758483963017</c:v>
                </c:pt>
                <c:pt idx="368">
                  <c:v>14.677984791278226</c:v>
                </c:pt>
                <c:pt idx="369">
                  <c:v>14.682199224259648</c:v>
                </c:pt>
                <c:pt idx="370">
                  <c:v>14.686401849445192</c:v>
                </c:pt>
                <c:pt idx="371">
                  <c:v>14.69059273281508</c:v>
                </c:pt>
                <c:pt idx="372">
                  <c:v>14.694855405285074</c:v>
                </c:pt>
                <c:pt idx="373">
                  <c:v>14.699022769192471</c:v>
                </c:pt>
                <c:pt idx="374">
                  <c:v>14.703178587221757</c:v>
                </c:pt>
                <c:pt idx="375">
                  <c:v>14.707322923173006</c:v>
                </c:pt>
                <c:pt idx="376">
                  <c:v>14.711455840318939</c:v>
                </c:pt>
                <c:pt idx="377">
                  <c:v>14.715001064163992</c:v>
                </c:pt>
                <c:pt idx="378">
                  <c:v>14.718044913070937</c:v>
                </c:pt>
                <c:pt idx="379">
                  <c:v>14.721082597806861</c:v>
                </c:pt>
                <c:pt idx="380">
                  <c:v>14.724114143287736</c:v>
                </c:pt>
                <c:pt idx="381">
                  <c:v>14.727139574278766</c:v>
                </c:pt>
                <c:pt idx="382">
                  <c:v>14.730158915395615</c:v>
                </c:pt>
                <c:pt idx="383">
                  <c:v>14.733172191105584</c:v>
                </c:pt>
                <c:pt idx="384">
                  <c:v>14.736179425728832</c:v>
                </c:pt>
                <c:pt idx="385">
                  <c:v>14.739180643439525</c:v>
                </c:pt>
                <c:pt idx="386">
                  <c:v>14.742256737340016</c:v>
                </c:pt>
                <c:pt idx="387">
                  <c:v>14.745245832175925</c:v>
                </c:pt>
                <c:pt idx="388">
                  <c:v>14.748228982397256</c:v>
                </c:pt>
                <c:pt idx="389">
                  <c:v>14.751045431281359</c:v>
                </c:pt>
                <c:pt idx="390">
                  <c:v>14.753856601818496</c:v>
                </c:pt>
                <c:pt idx="391">
                  <c:v>14.756662513756117</c:v>
                </c:pt>
                <c:pt idx="392">
                  <c:v>14.759463186731059</c:v>
                </c:pt>
                <c:pt idx="393">
                  <c:v>14.762258640270369</c:v>
                </c:pt>
                <c:pt idx="394">
                  <c:v>14.764969244250084</c:v>
                </c:pt>
                <c:pt idx="395">
                  <c:v>14.767754464817417</c:v>
                </c:pt>
                <c:pt idx="396">
                  <c:v>14.770534523332499</c:v>
                </c:pt>
                <c:pt idx="397">
                  <c:v>14.773309438894357</c:v>
                </c:pt>
                <c:pt idx="398">
                  <c:v>14.776079230496205</c:v>
                </c:pt>
                <c:pt idx="399">
                  <c:v>14.778843917026254</c:v>
                </c:pt>
                <c:pt idx="400">
                  <c:v>14.781603517268453</c:v>
                </c:pt>
                <c:pt idx="401">
                  <c:v>14.784358049903274</c:v>
                </c:pt>
                <c:pt idx="402">
                  <c:v>14.787107533508467</c:v>
                </c:pt>
                <c:pt idx="403">
                  <c:v>14.789851986559805</c:v>
                </c:pt>
                <c:pt idx="404">
                  <c:v>14.792356814152253</c:v>
                </c:pt>
                <c:pt idx="405">
                  <c:v>14.79493554417707</c:v>
                </c:pt>
                <c:pt idx="406">
                  <c:v>14.797509848576768</c:v>
                </c:pt>
                <c:pt idx="407">
                  <c:v>14.800001931596386</c:v>
                </c:pt>
                <c:pt idx="408">
                  <c:v>14.802567563133838</c:v>
                </c:pt>
                <c:pt idx="409">
                  <c:v>14.805128813853143</c:v>
                </c:pt>
                <c:pt idx="410">
                  <c:v>14.807685698689308</c:v>
                </c:pt>
                <c:pt idx="411">
                  <c:v>14.810160946775744</c:v>
                </c:pt>
                <c:pt idx="412">
                  <c:v>14.812709275530958</c:v>
                </c:pt>
                <c:pt idx="413">
                  <c:v>14.815253282308051</c:v>
                </c:pt>
                <c:pt idx="414">
                  <c:v>14.817716084297938</c:v>
                </c:pt>
                <c:pt idx="415">
                  <c:v>14.820942387585065</c:v>
                </c:pt>
                <c:pt idx="416">
                  <c:v>14.824544565950596</c:v>
                </c:pt>
                <c:pt idx="417">
                  <c:v>14.828214479601414</c:v>
                </c:pt>
                <c:pt idx="418">
                  <c:v>14.831875436317752</c:v>
                </c:pt>
                <c:pt idx="419">
                  <c:v>14.835527479714479</c:v>
                </c:pt>
                <c:pt idx="420">
                  <c:v>14.83909484382475</c:v>
                </c:pt>
                <c:pt idx="421">
                  <c:v>14.842729373619104</c:v>
                </c:pt>
                <c:pt idx="422">
                  <c:v>14.846355118158135</c:v>
                </c:pt>
                <c:pt idx="423">
                  <c:v>14.849896854500026</c:v>
                </c:pt>
                <c:pt idx="424">
                  <c:v>14.853505336168096</c:v>
                </c:pt>
                <c:pt idx="425">
                  <c:v>14.857105157904838</c:v>
                </c:pt>
                <c:pt idx="426">
                  <c:v>14.860696361176389</c:v>
                </c:pt>
                <c:pt idx="427">
                  <c:v>14.864204436320511</c:v>
                </c:pt>
                <c:pt idx="428">
                  <c:v>14.86777870330163</c:v>
                </c:pt>
                <c:pt idx="429">
                  <c:v>14.871270273112303</c:v>
                </c:pt>
                <c:pt idx="430">
                  <c:v>14.873865108802027</c:v>
                </c:pt>
                <c:pt idx="431">
                  <c:v>14.87645546346082</c:v>
                </c:pt>
                <c:pt idx="432">
                  <c:v>14.879041352538625</c:v>
                </c:pt>
                <c:pt idx="433">
                  <c:v>14.881622791405617</c:v>
                </c:pt>
                <c:pt idx="434">
                  <c:v>14.88419979535275</c:v>
                </c:pt>
                <c:pt idx="435">
                  <c:v>14.886772379592303</c:v>
                </c:pt>
                <c:pt idx="436">
                  <c:v>14.889340559258423</c:v>
                </c:pt>
                <c:pt idx="437">
                  <c:v>14.891904349407653</c:v>
                </c:pt>
                <c:pt idx="438">
                  <c:v>14.894463765019466</c:v>
                </c:pt>
                <c:pt idx="439">
                  <c:v>14.896945879763091</c:v>
                </c:pt>
                <c:pt idx="440">
                  <c:v>14.8994967148651</c:v>
                </c:pt>
                <c:pt idx="441">
                  <c:v>14.90204321949048</c:v>
                </c:pt>
                <c:pt idx="442">
                  <c:v>14.904585408317752</c:v>
                </c:pt>
                <c:pt idx="443">
                  <c:v>14.907123295950939</c:v>
                </c:pt>
                <c:pt idx="444">
                  <c:v>14.90965689692006</c:v>
                </c:pt>
                <c:pt idx="445">
                  <c:v>14.912186225681632</c:v>
                </c:pt>
                <c:pt idx="446">
                  <c:v>14.914711296619167</c:v>
                </c:pt>
                <c:pt idx="447">
                  <c:v>14.917519949046937</c:v>
                </c:pt>
                <c:pt idx="448">
                  <c:v>14.920395165568445</c:v>
                </c:pt>
                <c:pt idx="449">
                  <c:v>14.923193205361002</c:v>
                </c:pt>
                <c:pt idx="450">
                  <c:v>14.925986035518774</c:v>
                </c:pt>
                <c:pt idx="451">
                  <c:v>14.928773675405221</c:v>
                </c:pt>
                <c:pt idx="452">
                  <c:v>14.931627421807004</c:v>
                </c:pt>
                <c:pt idx="453">
                  <c:v>14.934404606962643</c:v>
                </c:pt>
                <c:pt idx="454">
                  <c:v>14.937176659780864</c:v>
                </c:pt>
                <c:pt idx="455">
                  <c:v>14.939943599196159</c:v>
                </c:pt>
                <c:pt idx="456">
                  <c:v>14.942776193749561</c:v>
                </c:pt>
                <c:pt idx="457">
                  <c:v>14.945532832840325</c:v>
                </c:pt>
                <c:pt idx="458">
                  <c:v>14.948284415183368</c:v>
                </c:pt>
                <c:pt idx="459">
                  <c:v>14.951101317419669</c:v>
                </c:pt>
                <c:pt idx="460">
                  <c:v>14.953421286011869</c:v>
                </c:pt>
                <c:pt idx="461">
                  <c:v>14.955246616200609</c:v>
                </c:pt>
                <c:pt idx="462">
                  <c:v>14.95713980331648</c:v>
                </c:pt>
                <c:pt idx="463">
                  <c:v>14.959030604005696</c:v>
                </c:pt>
                <c:pt idx="464">
                  <c:v>14.960919024277031</c:v>
                </c:pt>
                <c:pt idx="465">
                  <c:v>14.962735258839729</c:v>
                </c:pt>
                <c:pt idx="466">
                  <c:v>14.964619023826025</c:v>
                </c:pt>
                <c:pt idx="467">
                  <c:v>14.966500426065567</c:v>
                </c:pt>
                <c:pt idx="468">
                  <c:v>14.968309919163024</c:v>
                </c:pt>
                <c:pt idx="469">
                  <c:v>14.970186700612246</c:v>
                </c:pt>
                <c:pt idx="470">
                  <c:v>14.972061136789797</c:v>
                </c:pt>
                <c:pt idx="471">
                  <c:v>14.973933233549781</c:v>
                </c:pt>
                <c:pt idx="472">
                  <c:v>14.975733787782602</c:v>
                </c:pt>
                <c:pt idx="473">
                  <c:v>14.977601309292824</c:v>
                </c:pt>
                <c:pt idx="474">
                  <c:v>14.979466508602858</c:v>
                </c:pt>
                <c:pt idx="475">
                  <c:v>14.981260437059552</c:v>
                </c:pt>
                <c:pt idx="476">
                  <c:v>14.983121094730425</c:v>
                </c:pt>
                <c:pt idx="477">
                  <c:v>14.984979447229115</c:v>
                </c:pt>
                <c:pt idx="478">
                  <c:v>14.986766798494672</c:v>
                </c:pt>
                <c:pt idx="479">
                  <c:v>14.988620642595793</c:v>
                </c:pt>
                <c:pt idx="480">
                  <c:v>14.990472198366124</c:v>
                </c:pt>
                <c:pt idx="481">
                  <c:v>14.992253020493102</c:v>
                </c:pt>
                <c:pt idx="482">
                  <c:v>14.994100100743829</c:v>
                </c:pt>
                <c:pt idx="483">
                  <c:v>14.995944909321276</c:v>
                </c:pt>
                <c:pt idx="484">
                  <c:v>14.997719249837541</c:v>
                </c:pt>
                <c:pt idx="485">
                  <c:v>14.999559615415004</c:v>
                </c:pt>
                <c:pt idx="486">
                  <c:v>15.001397725795467</c:v>
                </c:pt>
                <c:pt idx="487">
                  <c:v>15.003301538208239</c:v>
                </c:pt>
                <c:pt idx="488">
                  <c:v>15.005202937349161</c:v>
                </c:pt>
                <c:pt idx="489">
                  <c:v>15.007169706026998</c:v>
                </c:pt>
                <c:pt idx="490">
                  <c:v>15.009066211291829</c:v>
                </c:pt>
                <c:pt idx="491">
                  <c:v>15.010960321762687</c:v>
                </c:pt>
                <c:pt idx="492">
                  <c:v>15.01291956086569</c:v>
                </c:pt>
                <c:pt idx="493">
                  <c:v>15.014808814860212</c:v>
                </c:pt>
                <c:pt idx="494">
                  <c:v>15.016763036929564</c:v>
                </c:pt>
                <c:pt idx="495">
                  <c:v>15.018647459287958</c:v>
                </c:pt>
                <c:pt idx="496">
                  <c:v>15.020596689952329</c:v>
                </c:pt>
                <c:pt idx="497">
                  <c:v>15.022476305324702</c:v>
                </c:pt>
                <c:pt idx="498">
                  <c:v>15.024353568341821</c:v>
                </c:pt>
                <c:pt idx="499">
                  <c:v>15.026295402865181</c:v>
                </c:pt>
                <c:pt idx="500">
                  <c:v>15.028234726824047</c:v>
                </c:pt>
                <c:pt idx="501">
                  <c:v>15.030104801423986</c:v>
                </c:pt>
                <c:pt idx="502">
                  <c:v>15.032039209696524</c:v>
                </c:pt>
                <c:pt idx="503">
                  <c:v>15.033971126558077</c:v>
                </c:pt>
                <c:pt idx="504">
                  <c:v>15.035834067582632</c:v>
                </c:pt>
                <c:pt idx="505">
                  <c:v>15.037761106189089</c:v>
                </c:pt>
                <c:pt idx="506">
                  <c:v>15.039685672319715</c:v>
                </c:pt>
              </c:numCache>
            </c:numRef>
          </c:xVal>
          <c:yVal>
            <c:numRef>
              <c:f>Old_sheet_with_old_sims!$V$2:$V$509</c:f>
              <c:numCache>
                <c:formatCode>0.00</c:formatCode>
                <c:ptCount val="508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259.89999999999998</c:v>
                </c:pt>
                <c:pt idx="27">
                  <c:v>260</c:v>
                </c:pt>
                <c:pt idx="28">
                  <c:v>266.3</c:v>
                </c:pt>
                <c:pt idx="29">
                  <c:v>270</c:v>
                </c:pt>
                <c:pt idx="30">
                  <c:v>272.7</c:v>
                </c:pt>
                <c:pt idx="31">
                  <c:v>279</c:v>
                </c:pt>
                <c:pt idx="32">
                  <c:v>280</c:v>
                </c:pt>
                <c:pt idx="33">
                  <c:v>285.39999999999998</c:v>
                </c:pt>
                <c:pt idx="34">
                  <c:v>291.8</c:v>
                </c:pt>
                <c:pt idx="35">
                  <c:v>298.2</c:v>
                </c:pt>
                <c:pt idx="36">
                  <c:v>304.5</c:v>
                </c:pt>
                <c:pt idx="37">
                  <c:v>310.89999999999998</c:v>
                </c:pt>
                <c:pt idx="38">
                  <c:v>317.3</c:v>
                </c:pt>
                <c:pt idx="39">
                  <c:v>323.60000000000002</c:v>
                </c:pt>
                <c:pt idx="40">
                  <c:v>330</c:v>
                </c:pt>
                <c:pt idx="41">
                  <c:v>336.4</c:v>
                </c:pt>
                <c:pt idx="42">
                  <c:v>342.8</c:v>
                </c:pt>
                <c:pt idx="43">
                  <c:v>349.2</c:v>
                </c:pt>
                <c:pt idx="44">
                  <c:v>355.7</c:v>
                </c:pt>
                <c:pt idx="45">
                  <c:v>362.3</c:v>
                </c:pt>
                <c:pt idx="46">
                  <c:v>368.8</c:v>
                </c:pt>
                <c:pt idx="47">
                  <c:v>375.3</c:v>
                </c:pt>
                <c:pt idx="48">
                  <c:v>381.9</c:v>
                </c:pt>
                <c:pt idx="49">
                  <c:v>388.4</c:v>
                </c:pt>
                <c:pt idx="50">
                  <c:v>394.9</c:v>
                </c:pt>
                <c:pt idx="51">
                  <c:v>401.5</c:v>
                </c:pt>
                <c:pt idx="52">
                  <c:v>408</c:v>
                </c:pt>
                <c:pt idx="53">
                  <c:v>414.5</c:v>
                </c:pt>
                <c:pt idx="54">
                  <c:v>421.1</c:v>
                </c:pt>
                <c:pt idx="55">
                  <c:v>427.6</c:v>
                </c:pt>
                <c:pt idx="56">
                  <c:v>432.7</c:v>
                </c:pt>
                <c:pt idx="57">
                  <c:v>437.2</c:v>
                </c:pt>
                <c:pt idx="58">
                  <c:v>441.8</c:v>
                </c:pt>
                <c:pt idx="59">
                  <c:v>446.3</c:v>
                </c:pt>
                <c:pt idx="60">
                  <c:v>450.9</c:v>
                </c:pt>
                <c:pt idx="61">
                  <c:v>455.4</c:v>
                </c:pt>
                <c:pt idx="62">
                  <c:v>460</c:v>
                </c:pt>
                <c:pt idx="63">
                  <c:v>464.5</c:v>
                </c:pt>
                <c:pt idx="64">
                  <c:v>469.1</c:v>
                </c:pt>
                <c:pt idx="65">
                  <c:v>473.6</c:v>
                </c:pt>
                <c:pt idx="66">
                  <c:v>478.2</c:v>
                </c:pt>
                <c:pt idx="67">
                  <c:v>482.7</c:v>
                </c:pt>
                <c:pt idx="68">
                  <c:v>487.3</c:v>
                </c:pt>
                <c:pt idx="69">
                  <c:v>491.6</c:v>
                </c:pt>
                <c:pt idx="70">
                  <c:v>495.8</c:v>
                </c:pt>
                <c:pt idx="71">
                  <c:v>499.9</c:v>
                </c:pt>
                <c:pt idx="72">
                  <c:v>504.1</c:v>
                </c:pt>
                <c:pt idx="73">
                  <c:v>508.2</c:v>
                </c:pt>
                <c:pt idx="74">
                  <c:v>512.4</c:v>
                </c:pt>
                <c:pt idx="75">
                  <c:v>516.5</c:v>
                </c:pt>
                <c:pt idx="76">
                  <c:v>520.70000000000005</c:v>
                </c:pt>
                <c:pt idx="77">
                  <c:v>524.79999999999995</c:v>
                </c:pt>
                <c:pt idx="78">
                  <c:v>529</c:v>
                </c:pt>
                <c:pt idx="79">
                  <c:v>533.1</c:v>
                </c:pt>
                <c:pt idx="80">
                  <c:v>537.20000000000005</c:v>
                </c:pt>
                <c:pt idx="81">
                  <c:v>541.4</c:v>
                </c:pt>
                <c:pt idx="82">
                  <c:v>545.4</c:v>
                </c:pt>
                <c:pt idx="83">
                  <c:v>549.20000000000005</c:v>
                </c:pt>
                <c:pt idx="84">
                  <c:v>553</c:v>
                </c:pt>
                <c:pt idx="85">
                  <c:v>556.70000000000005</c:v>
                </c:pt>
                <c:pt idx="86">
                  <c:v>560.5</c:v>
                </c:pt>
                <c:pt idx="87">
                  <c:v>564.29999999999995</c:v>
                </c:pt>
                <c:pt idx="88">
                  <c:v>568.1</c:v>
                </c:pt>
                <c:pt idx="89">
                  <c:v>571.9</c:v>
                </c:pt>
                <c:pt idx="90">
                  <c:v>575.6</c:v>
                </c:pt>
                <c:pt idx="91">
                  <c:v>579.4</c:v>
                </c:pt>
                <c:pt idx="92">
                  <c:v>583.20000000000005</c:v>
                </c:pt>
                <c:pt idx="93">
                  <c:v>587</c:v>
                </c:pt>
                <c:pt idx="94">
                  <c:v>590.79999999999995</c:v>
                </c:pt>
                <c:pt idx="95">
                  <c:v>594.5</c:v>
                </c:pt>
                <c:pt idx="96">
                  <c:v>598.20000000000005</c:v>
                </c:pt>
                <c:pt idx="97">
                  <c:v>601.79999999999995</c:v>
                </c:pt>
                <c:pt idx="98">
                  <c:v>605.5</c:v>
                </c:pt>
                <c:pt idx="99">
                  <c:v>609.20000000000005</c:v>
                </c:pt>
                <c:pt idx="100">
                  <c:v>612.79999999999995</c:v>
                </c:pt>
                <c:pt idx="101">
                  <c:v>616.5</c:v>
                </c:pt>
                <c:pt idx="102">
                  <c:v>620.20000000000005</c:v>
                </c:pt>
                <c:pt idx="103">
                  <c:v>623.79999999999995</c:v>
                </c:pt>
                <c:pt idx="104">
                  <c:v>627.5</c:v>
                </c:pt>
                <c:pt idx="105">
                  <c:v>631.20000000000005</c:v>
                </c:pt>
                <c:pt idx="106">
                  <c:v>634.79999999999995</c:v>
                </c:pt>
                <c:pt idx="107">
                  <c:v>638.5</c:v>
                </c:pt>
                <c:pt idx="108">
                  <c:v>642.6</c:v>
                </c:pt>
                <c:pt idx="109">
                  <c:v>646.79999999999995</c:v>
                </c:pt>
                <c:pt idx="110">
                  <c:v>650.9</c:v>
                </c:pt>
                <c:pt idx="111">
                  <c:v>655.1</c:v>
                </c:pt>
                <c:pt idx="112">
                  <c:v>659.2</c:v>
                </c:pt>
                <c:pt idx="113">
                  <c:v>663.4</c:v>
                </c:pt>
                <c:pt idx="114">
                  <c:v>667.5</c:v>
                </c:pt>
                <c:pt idx="115">
                  <c:v>671.6</c:v>
                </c:pt>
                <c:pt idx="116">
                  <c:v>675.8</c:v>
                </c:pt>
                <c:pt idx="117">
                  <c:v>679.9</c:v>
                </c:pt>
                <c:pt idx="118">
                  <c:v>684.1</c:v>
                </c:pt>
                <c:pt idx="119">
                  <c:v>688.2</c:v>
                </c:pt>
                <c:pt idx="120">
                  <c:v>692.1</c:v>
                </c:pt>
                <c:pt idx="121">
                  <c:v>695.9</c:v>
                </c:pt>
                <c:pt idx="122">
                  <c:v>699.7</c:v>
                </c:pt>
                <c:pt idx="123">
                  <c:v>703.5</c:v>
                </c:pt>
                <c:pt idx="124">
                  <c:v>707.3</c:v>
                </c:pt>
                <c:pt idx="125">
                  <c:v>711.1</c:v>
                </c:pt>
                <c:pt idx="126">
                  <c:v>714.9</c:v>
                </c:pt>
                <c:pt idx="127">
                  <c:v>718.7</c:v>
                </c:pt>
                <c:pt idx="128">
                  <c:v>722.5</c:v>
                </c:pt>
                <c:pt idx="129">
                  <c:v>726.3</c:v>
                </c:pt>
                <c:pt idx="130">
                  <c:v>730.1</c:v>
                </c:pt>
                <c:pt idx="131">
                  <c:v>733.9</c:v>
                </c:pt>
                <c:pt idx="132">
                  <c:v>737.7</c:v>
                </c:pt>
                <c:pt idx="133">
                  <c:v>741.4</c:v>
                </c:pt>
                <c:pt idx="134">
                  <c:v>744.8</c:v>
                </c:pt>
                <c:pt idx="135">
                  <c:v>748.2</c:v>
                </c:pt>
                <c:pt idx="136">
                  <c:v>751.6</c:v>
                </c:pt>
                <c:pt idx="137">
                  <c:v>755.1</c:v>
                </c:pt>
                <c:pt idx="138">
                  <c:v>758.5</c:v>
                </c:pt>
                <c:pt idx="139">
                  <c:v>761.9</c:v>
                </c:pt>
                <c:pt idx="140">
                  <c:v>765.3</c:v>
                </c:pt>
                <c:pt idx="141">
                  <c:v>768.8</c:v>
                </c:pt>
                <c:pt idx="142">
                  <c:v>772.2</c:v>
                </c:pt>
                <c:pt idx="143">
                  <c:v>775.6</c:v>
                </c:pt>
                <c:pt idx="144">
                  <c:v>779.1</c:v>
                </c:pt>
                <c:pt idx="145">
                  <c:v>782.5</c:v>
                </c:pt>
                <c:pt idx="146">
                  <c:v>786</c:v>
                </c:pt>
                <c:pt idx="147">
                  <c:v>789.7</c:v>
                </c:pt>
                <c:pt idx="148">
                  <c:v>793.5</c:v>
                </c:pt>
                <c:pt idx="149">
                  <c:v>797.2</c:v>
                </c:pt>
                <c:pt idx="150">
                  <c:v>800.9</c:v>
                </c:pt>
                <c:pt idx="151">
                  <c:v>804.6</c:v>
                </c:pt>
                <c:pt idx="152">
                  <c:v>808.3</c:v>
                </c:pt>
                <c:pt idx="153">
                  <c:v>812</c:v>
                </c:pt>
                <c:pt idx="154">
                  <c:v>815.7</c:v>
                </c:pt>
                <c:pt idx="155">
                  <c:v>819.5</c:v>
                </c:pt>
                <c:pt idx="156">
                  <c:v>823.2</c:v>
                </c:pt>
                <c:pt idx="157">
                  <c:v>826.9</c:v>
                </c:pt>
                <c:pt idx="158">
                  <c:v>830.6</c:v>
                </c:pt>
                <c:pt idx="159">
                  <c:v>834.4</c:v>
                </c:pt>
                <c:pt idx="160">
                  <c:v>838.8</c:v>
                </c:pt>
                <c:pt idx="161">
                  <c:v>843.2</c:v>
                </c:pt>
                <c:pt idx="162">
                  <c:v>847.6</c:v>
                </c:pt>
                <c:pt idx="163">
                  <c:v>851.9</c:v>
                </c:pt>
                <c:pt idx="164">
                  <c:v>856.3</c:v>
                </c:pt>
                <c:pt idx="165">
                  <c:v>860.7</c:v>
                </c:pt>
                <c:pt idx="166">
                  <c:v>865.1</c:v>
                </c:pt>
                <c:pt idx="167">
                  <c:v>869.5</c:v>
                </c:pt>
                <c:pt idx="168">
                  <c:v>873.9</c:v>
                </c:pt>
                <c:pt idx="169">
                  <c:v>878.2</c:v>
                </c:pt>
                <c:pt idx="170">
                  <c:v>882.6</c:v>
                </c:pt>
                <c:pt idx="171">
                  <c:v>887</c:v>
                </c:pt>
                <c:pt idx="172">
                  <c:v>891.1</c:v>
                </c:pt>
                <c:pt idx="173">
                  <c:v>894.8</c:v>
                </c:pt>
                <c:pt idx="174">
                  <c:v>898.6</c:v>
                </c:pt>
                <c:pt idx="175">
                  <c:v>902.3</c:v>
                </c:pt>
                <c:pt idx="176">
                  <c:v>906</c:v>
                </c:pt>
                <c:pt idx="177">
                  <c:v>909.8</c:v>
                </c:pt>
                <c:pt idx="178">
                  <c:v>913.5</c:v>
                </c:pt>
                <c:pt idx="179">
                  <c:v>917.2</c:v>
                </c:pt>
                <c:pt idx="180">
                  <c:v>921</c:v>
                </c:pt>
                <c:pt idx="181">
                  <c:v>924.7</c:v>
                </c:pt>
                <c:pt idx="182">
                  <c:v>928.4</c:v>
                </c:pt>
                <c:pt idx="183">
                  <c:v>932.1</c:v>
                </c:pt>
                <c:pt idx="184">
                  <c:v>935.9</c:v>
                </c:pt>
                <c:pt idx="185">
                  <c:v>939.3</c:v>
                </c:pt>
                <c:pt idx="186">
                  <c:v>942.2</c:v>
                </c:pt>
                <c:pt idx="187">
                  <c:v>945.1</c:v>
                </c:pt>
                <c:pt idx="188">
                  <c:v>948.1</c:v>
                </c:pt>
                <c:pt idx="189">
                  <c:v>951</c:v>
                </c:pt>
                <c:pt idx="190">
                  <c:v>953.9</c:v>
                </c:pt>
                <c:pt idx="191">
                  <c:v>956.8</c:v>
                </c:pt>
                <c:pt idx="192">
                  <c:v>959.7</c:v>
                </c:pt>
                <c:pt idx="193">
                  <c:v>962.7</c:v>
                </c:pt>
                <c:pt idx="194">
                  <c:v>965.6</c:v>
                </c:pt>
                <c:pt idx="195">
                  <c:v>968.5</c:v>
                </c:pt>
                <c:pt idx="196">
                  <c:v>971.4</c:v>
                </c:pt>
                <c:pt idx="197">
                  <c:v>974.1</c:v>
                </c:pt>
                <c:pt idx="198">
                  <c:v>976.1</c:v>
                </c:pt>
                <c:pt idx="199">
                  <c:v>978.2</c:v>
                </c:pt>
                <c:pt idx="200">
                  <c:v>980.2</c:v>
                </c:pt>
                <c:pt idx="201">
                  <c:v>982.2</c:v>
                </c:pt>
                <c:pt idx="202">
                  <c:v>984.3</c:v>
                </c:pt>
                <c:pt idx="203">
                  <c:v>986.3</c:v>
                </c:pt>
                <c:pt idx="204">
                  <c:v>988.3</c:v>
                </c:pt>
                <c:pt idx="205">
                  <c:v>990.4</c:v>
                </c:pt>
                <c:pt idx="206">
                  <c:v>992.4</c:v>
                </c:pt>
                <c:pt idx="207">
                  <c:v>994.4</c:v>
                </c:pt>
                <c:pt idx="208">
                  <c:v>996.5</c:v>
                </c:pt>
                <c:pt idx="209">
                  <c:v>998.5</c:v>
                </c:pt>
                <c:pt idx="210">
                  <c:v>1000.6</c:v>
                </c:pt>
                <c:pt idx="211">
                  <c:v>1003.1</c:v>
                </c:pt>
                <c:pt idx="212">
                  <c:v>1005.7</c:v>
                </c:pt>
                <c:pt idx="213">
                  <c:v>1008.2</c:v>
                </c:pt>
                <c:pt idx="214">
                  <c:v>1010.8</c:v>
                </c:pt>
                <c:pt idx="215">
                  <c:v>1013.4</c:v>
                </c:pt>
                <c:pt idx="216">
                  <c:v>1015.9</c:v>
                </c:pt>
                <c:pt idx="217">
                  <c:v>1018.5</c:v>
                </c:pt>
                <c:pt idx="218">
                  <c:v>1021.1</c:v>
                </c:pt>
                <c:pt idx="219">
                  <c:v>1023.6</c:v>
                </c:pt>
                <c:pt idx="220">
                  <c:v>1026.2</c:v>
                </c:pt>
                <c:pt idx="221">
                  <c:v>1028.7</c:v>
                </c:pt>
                <c:pt idx="222">
                  <c:v>1031.3</c:v>
                </c:pt>
                <c:pt idx="223">
                  <c:v>1033.9000000000001</c:v>
                </c:pt>
                <c:pt idx="224">
                  <c:v>1036.9000000000001</c:v>
                </c:pt>
                <c:pt idx="225">
                  <c:v>1040.0999999999999</c:v>
                </c:pt>
                <c:pt idx="226">
                  <c:v>1043.4000000000001</c:v>
                </c:pt>
                <c:pt idx="227">
                  <c:v>1046.7</c:v>
                </c:pt>
                <c:pt idx="228">
                  <c:v>1049.9000000000001</c:v>
                </c:pt>
                <c:pt idx="229">
                  <c:v>1053.2</c:v>
                </c:pt>
                <c:pt idx="230">
                  <c:v>1056.4000000000001</c:v>
                </c:pt>
                <c:pt idx="231">
                  <c:v>1059.7</c:v>
                </c:pt>
                <c:pt idx="232">
                  <c:v>1062.9000000000001</c:v>
                </c:pt>
                <c:pt idx="233">
                  <c:v>1066.2</c:v>
                </c:pt>
                <c:pt idx="234">
                  <c:v>1069.4000000000001</c:v>
                </c:pt>
                <c:pt idx="235">
                  <c:v>1072.7</c:v>
                </c:pt>
                <c:pt idx="236">
                  <c:v>1075.9000000000001</c:v>
                </c:pt>
                <c:pt idx="237">
                  <c:v>1079.2</c:v>
                </c:pt>
                <c:pt idx="238">
                  <c:v>1082.5</c:v>
                </c:pt>
                <c:pt idx="239">
                  <c:v>1085.8</c:v>
                </c:pt>
                <c:pt idx="240">
                  <c:v>1089.0999999999999</c:v>
                </c:pt>
                <c:pt idx="241">
                  <c:v>1092.5</c:v>
                </c:pt>
                <c:pt idx="242">
                  <c:v>1095.8</c:v>
                </c:pt>
                <c:pt idx="243">
                  <c:v>1099.0999999999999</c:v>
                </c:pt>
                <c:pt idx="244">
                  <c:v>1102.4000000000001</c:v>
                </c:pt>
                <c:pt idx="245">
                  <c:v>1105.7</c:v>
                </c:pt>
                <c:pt idx="246">
                  <c:v>1109.0999999999999</c:v>
                </c:pt>
                <c:pt idx="247">
                  <c:v>1112.4000000000001</c:v>
                </c:pt>
                <c:pt idx="248">
                  <c:v>1115.7</c:v>
                </c:pt>
                <c:pt idx="249">
                  <c:v>1119.3</c:v>
                </c:pt>
                <c:pt idx="250">
                  <c:v>1123.2</c:v>
                </c:pt>
                <c:pt idx="251">
                  <c:v>1127.2</c:v>
                </c:pt>
                <c:pt idx="252">
                  <c:v>1131.0999999999999</c:v>
                </c:pt>
                <c:pt idx="253">
                  <c:v>1135</c:v>
                </c:pt>
                <c:pt idx="254">
                  <c:v>1138.9000000000001</c:v>
                </c:pt>
                <c:pt idx="255">
                  <c:v>1142.9000000000001</c:v>
                </c:pt>
                <c:pt idx="256">
                  <c:v>1146.8</c:v>
                </c:pt>
                <c:pt idx="257">
                  <c:v>1150.7</c:v>
                </c:pt>
                <c:pt idx="258">
                  <c:v>1154.7</c:v>
                </c:pt>
                <c:pt idx="259">
                  <c:v>1158.5999999999999</c:v>
                </c:pt>
                <c:pt idx="260">
                  <c:v>1162.5</c:v>
                </c:pt>
                <c:pt idx="261">
                  <c:v>1166.4000000000001</c:v>
                </c:pt>
                <c:pt idx="262">
                  <c:v>1170.4000000000001</c:v>
                </c:pt>
                <c:pt idx="263">
                  <c:v>1173.9000000000001</c:v>
                </c:pt>
                <c:pt idx="264">
                  <c:v>1177.3</c:v>
                </c:pt>
                <c:pt idx="265">
                  <c:v>1180.8</c:v>
                </c:pt>
                <c:pt idx="266">
                  <c:v>1184.3</c:v>
                </c:pt>
                <c:pt idx="267">
                  <c:v>1187.7</c:v>
                </c:pt>
                <c:pt idx="268">
                  <c:v>1191.2</c:v>
                </c:pt>
                <c:pt idx="269">
                  <c:v>1194.5999999999999</c:v>
                </c:pt>
                <c:pt idx="270">
                  <c:v>1198.0999999999999</c:v>
                </c:pt>
                <c:pt idx="271">
                  <c:v>1201.5999999999999</c:v>
                </c:pt>
                <c:pt idx="272">
                  <c:v>1205</c:v>
                </c:pt>
                <c:pt idx="273">
                  <c:v>1208.5</c:v>
                </c:pt>
                <c:pt idx="274">
                  <c:v>1212.2</c:v>
                </c:pt>
                <c:pt idx="275">
                  <c:v>1217.7</c:v>
                </c:pt>
                <c:pt idx="276">
                  <c:v>1223.0999999999999</c:v>
                </c:pt>
                <c:pt idx="277">
                  <c:v>1228.5999999999999</c:v>
                </c:pt>
                <c:pt idx="278">
                  <c:v>1234</c:v>
                </c:pt>
                <c:pt idx="279">
                  <c:v>1239.5</c:v>
                </c:pt>
                <c:pt idx="280">
                  <c:v>1244.9000000000001</c:v>
                </c:pt>
                <c:pt idx="281">
                  <c:v>1250.4000000000001</c:v>
                </c:pt>
                <c:pt idx="282">
                  <c:v>1255.8</c:v>
                </c:pt>
                <c:pt idx="283">
                  <c:v>1261.3</c:v>
                </c:pt>
                <c:pt idx="284">
                  <c:v>1266.7</c:v>
                </c:pt>
                <c:pt idx="285">
                  <c:v>1272.2</c:v>
                </c:pt>
                <c:pt idx="286">
                  <c:v>1277.5999999999999</c:v>
                </c:pt>
                <c:pt idx="287">
                  <c:v>1283.0999999999999</c:v>
                </c:pt>
                <c:pt idx="288">
                  <c:v>1288.5</c:v>
                </c:pt>
                <c:pt idx="289">
                  <c:v>1294</c:v>
                </c:pt>
                <c:pt idx="290">
                  <c:v>1299.4000000000001</c:v>
                </c:pt>
                <c:pt idx="291">
                  <c:v>1305.4000000000001</c:v>
                </c:pt>
                <c:pt idx="292">
                  <c:v>1311.7</c:v>
                </c:pt>
                <c:pt idx="293">
                  <c:v>1317.9</c:v>
                </c:pt>
                <c:pt idx="294">
                  <c:v>1324.1</c:v>
                </c:pt>
                <c:pt idx="295">
                  <c:v>1330.3</c:v>
                </c:pt>
                <c:pt idx="296">
                  <c:v>1336.5</c:v>
                </c:pt>
                <c:pt idx="297">
                  <c:v>1342.7</c:v>
                </c:pt>
                <c:pt idx="298">
                  <c:v>1349</c:v>
                </c:pt>
                <c:pt idx="299">
                  <c:v>1355.2</c:v>
                </c:pt>
                <c:pt idx="300">
                  <c:v>1361.4</c:v>
                </c:pt>
                <c:pt idx="301">
                  <c:v>1367.6</c:v>
                </c:pt>
                <c:pt idx="302">
                  <c:v>1373.8</c:v>
                </c:pt>
                <c:pt idx="303">
                  <c:v>1380</c:v>
                </c:pt>
                <c:pt idx="304">
                  <c:v>1386.2</c:v>
                </c:pt>
                <c:pt idx="305">
                  <c:v>1392.5</c:v>
                </c:pt>
                <c:pt idx="306">
                  <c:v>1398.7</c:v>
                </c:pt>
                <c:pt idx="307">
                  <c:v>1404.9</c:v>
                </c:pt>
                <c:pt idx="308">
                  <c:v>1411.2</c:v>
                </c:pt>
                <c:pt idx="309">
                  <c:v>1417.5</c:v>
                </c:pt>
                <c:pt idx="310">
                  <c:v>1423.9</c:v>
                </c:pt>
                <c:pt idx="311">
                  <c:v>1430.3</c:v>
                </c:pt>
                <c:pt idx="312">
                  <c:v>1436.6</c:v>
                </c:pt>
                <c:pt idx="313">
                  <c:v>1443</c:v>
                </c:pt>
                <c:pt idx="314">
                  <c:v>1449.4</c:v>
                </c:pt>
                <c:pt idx="315">
                  <c:v>1455.7</c:v>
                </c:pt>
                <c:pt idx="316">
                  <c:v>1462.1</c:v>
                </c:pt>
                <c:pt idx="317">
                  <c:v>1468.5</c:v>
                </c:pt>
                <c:pt idx="318">
                  <c:v>1474.9</c:v>
                </c:pt>
                <c:pt idx="319">
                  <c:v>1481.2</c:v>
                </c:pt>
                <c:pt idx="320">
                  <c:v>1488</c:v>
                </c:pt>
                <c:pt idx="321">
                  <c:v>1495.2</c:v>
                </c:pt>
                <c:pt idx="322">
                  <c:v>1502.5</c:v>
                </c:pt>
                <c:pt idx="323">
                  <c:v>1509.8</c:v>
                </c:pt>
                <c:pt idx="324">
                  <c:v>1517</c:v>
                </c:pt>
                <c:pt idx="325">
                  <c:v>1524.3</c:v>
                </c:pt>
                <c:pt idx="326">
                  <c:v>1531.6</c:v>
                </c:pt>
                <c:pt idx="327">
                  <c:v>1538.9</c:v>
                </c:pt>
                <c:pt idx="328">
                  <c:v>1546.1</c:v>
                </c:pt>
                <c:pt idx="329">
                  <c:v>1553.4</c:v>
                </c:pt>
                <c:pt idx="330">
                  <c:v>1560.1</c:v>
                </c:pt>
                <c:pt idx="331">
                  <c:v>1566.5</c:v>
                </c:pt>
                <c:pt idx="332">
                  <c:v>1572.8</c:v>
                </c:pt>
                <c:pt idx="333">
                  <c:v>1579.2</c:v>
                </c:pt>
                <c:pt idx="334">
                  <c:v>1585.6</c:v>
                </c:pt>
                <c:pt idx="335">
                  <c:v>1591.9</c:v>
                </c:pt>
                <c:pt idx="336">
                  <c:v>1598.3</c:v>
                </c:pt>
                <c:pt idx="337">
                  <c:v>1604.6</c:v>
                </c:pt>
                <c:pt idx="338">
                  <c:v>1611</c:v>
                </c:pt>
                <c:pt idx="339">
                  <c:v>1617.3</c:v>
                </c:pt>
                <c:pt idx="340">
                  <c:v>1623.7</c:v>
                </c:pt>
                <c:pt idx="341">
                  <c:v>1630</c:v>
                </c:pt>
                <c:pt idx="342">
                  <c:v>1636.4</c:v>
                </c:pt>
                <c:pt idx="343">
                  <c:v>1642.7</c:v>
                </c:pt>
                <c:pt idx="344">
                  <c:v>1649.1</c:v>
                </c:pt>
                <c:pt idx="345">
                  <c:v>1654.9</c:v>
                </c:pt>
                <c:pt idx="346">
                  <c:v>1660.6</c:v>
                </c:pt>
                <c:pt idx="347">
                  <c:v>1666.3</c:v>
                </c:pt>
                <c:pt idx="348">
                  <c:v>1672</c:v>
                </c:pt>
                <c:pt idx="349">
                  <c:v>1677.7</c:v>
                </c:pt>
                <c:pt idx="350">
                  <c:v>1683.4</c:v>
                </c:pt>
                <c:pt idx="351">
                  <c:v>1689.1</c:v>
                </c:pt>
                <c:pt idx="352">
                  <c:v>1694.8</c:v>
                </c:pt>
                <c:pt idx="353">
                  <c:v>1700.5</c:v>
                </c:pt>
                <c:pt idx="354">
                  <c:v>1706.2</c:v>
                </c:pt>
                <c:pt idx="355">
                  <c:v>1712</c:v>
                </c:pt>
                <c:pt idx="356">
                  <c:v>1717</c:v>
                </c:pt>
                <c:pt idx="357">
                  <c:v>1722</c:v>
                </c:pt>
                <c:pt idx="358">
                  <c:v>1727.1</c:v>
                </c:pt>
                <c:pt idx="359">
                  <c:v>1732.1</c:v>
                </c:pt>
                <c:pt idx="360">
                  <c:v>1737.1</c:v>
                </c:pt>
                <c:pt idx="361">
                  <c:v>1742.1</c:v>
                </c:pt>
                <c:pt idx="362">
                  <c:v>1747.1</c:v>
                </c:pt>
                <c:pt idx="363">
                  <c:v>1752.1</c:v>
                </c:pt>
                <c:pt idx="364">
                  <c:v>1757.1</c:v>
                </c:pt>
                <c:pt idx="365">
                  <c:v>1762.1</c:v>
                </c:pt>
                <c:pt idx="366">
                  <c:v>1767.1</c:v>
                </c:pt>
                <c:pt idx="367">
                  <c:v>1772.1</c:v>
                </c:pt>
                <c:pt idx="368">
                  <c:v>1777.1</c:v>
                </c:pt>
                <c:pt idx="369">
                  <c:v>1782.1</c:v>
                </c:pt>
                <c:pt idx="370">
                  <c:v>1787.1</c:v>
                </c:pt>
                <c:pt idx="371">
                  <c:v>1792.1</c:v>
                </c:pt>
                <c:pt idx="372">
                  <c:v>1797.2</c:v>
                </c:pt>
                <c:pt idx="373">
                  <c:v>1802.2</c:v>
                </c:pt>
                <c:pt idx="374">
                  <c:v>1807.2</c:v>
                </c:pt>
                <c:pt idx="375">
                  <c:v>1812.2</c:v>
                </c:pt>
                <c:pt idx="376">
                  <c:v>1817.2</c:v>
                </c:pt>
                <c:pt idx="377">
                  <c:v>1821.5</c:v>
                </c:pt>
                <c:pt idx="378">
                  <c:v>1825.2</c:v>
                </c:pt>
                <c:pt idx="379">
                  <c:v>1828.9</c:v>
                </c:pt>
                <c:pt idx="380">
                  <c:v>1832.6</c:v>
                </c:pt>
                <c:pt idx="381">
                  <c:v>1836.3</c:v>
                </c:pt>
                <c:pt idx="382">
                  <c:v>1840</c:v>
                </c:pt>
                <c:pt idx="383">
                  <c:v>1843.7</c:v>
                </c:pt>
                <c:pt idx="384">
                  <c:v>1847.4</c:v>
                </c:pt>
                <c:pt idx="385">
                  <c:v>1851.1</c:v>
                </c:pt>
                <c:pt idx="386">
                  <c:v>1854.9</c:v>
                </c:pt>
                <c:pt idx="387">
                  <c:v>1858.6</c:v>
                </c:pt>
                <c:pt idx="388">
                  <c:v>1862.3</c:v>
                </c:pt>
                <c:pt idx="389">
                  <c:v>1865.8</c:v>
                </c:pt>
                <c:pt idx="390">
                  <c:v>1869.3</c:v>
                </c:pt>
                <c:pt idx="391">
                  <c:v>1872.8</c:v>
                </c:pt>
                <c:pt idx="392">
                  <c:v>1876.3</c:v>
                </c:pt>
                <c:pt idx="393">
                  <c:v>1879.8</c:v>
                </c:pt>
                <c:pt idx="394">
                  <c:v>1883.2</c:v>
                </c:pt>
                <c:pt idx="395">
                  <c:v>1886.7</c:v>
                </c:pt>
                <c:pt idx="396">
                  <c:v>1890.2</c:v>
                </c:pt>
                <c:pt idx="397">
                  <c:v>1893.7</c:v>
                </c:pt>
                <c:pt idx="398">
                  <c:v>1897.2</c:v>
                </c:pt>
                <c:pt idx="399">
                  <c:v>1900.7</c:v>
                </c:pt>
                <c:pt idx="400">
                  <c:v>1904.2</c:v>
                </c:pt>
                <c:pt idx="401">
                  <c:v>1907.7</c:v>
                </c:pt>
                <c:pt idx="402">
                  <c:v>1911.2</c:v>
                </c:pt>
                <c:pt idx="403">
                  <c:v>1914.7</c:v>
                </c:pt>
                <c:pt idx="404">
                  <c:v>1917.9</c:v>
                </c:pt>
                <c:pt idx="405">
                  <c:v>1921.2</c:v>
                </c:pt>
                <c:pt idx="406">
                  <c:v>1924.5</c:v>
                </c:pt>
                <c:pt idx="407">
                  <c:v>1927.7</c:v>
                </c:pt>
                <c:pt idx="408">
                  <c:v>1931</c:v>
                </c:pt>
                <c:pt idx="409">
                  <c:v>1934.3</c:v>
                </c:pt>
                <c:pt idx="410">
                  <c:v>1937.6</c:v>
                </c:pt>
                <c:pt idx="411">
                  <c:v>1940.8</c:v>
                </c:pt>
                <c:pt idx="412">
                  <c:v>1944.1</c:v>
                </c:pt>
                <c:pt idx="413">
                  <c:v>1947.4</c:v>
                </c:pt>
                <c:pt idx="414">
                  <c:v>1950.6</c:v>
                </c:pt>
                <c:pt idx="415">
                  <c:v>1954.8</c:v>
                </c:pt>
                <c:pt idx="416">
                  <c:v>1959.5</c:v>
                </c:pt>
                <c:pt idx="417">
                  <c:v>1964.3</c:v>
                </c:pt>
                <c:pt idx="418">
                  <c:v>1969.1</c:v>
                </c:pt>
                <c:pt idx="419">
                  <c:v>1973.9</c:v>
                </c:pt>
                <c:pt idx="420">
                  <c:v>1978.6</c:v>
                </c:pt>
                <c:pt idx="421">
                  <c:v>1983.4</c:v>
                </c:pt>
                <c:pt idx="422">
                  <c:v>1988.2</c:v>
                </c:pt>
                <c:pt idx="423">
                  <c:v>1992.9</c:v>
                </c:pt>
                <c:pt idx="424">
                  <c:v>1997.7</c:v>
                </c:pt>
                <c:pt idx="425">
                  <c:v>2002.5</c:v>
                </c:pt>
                <c:pt idx="426">
                  <c:v>2007.3</c:v>
                </c:pt>
                <c:pt idx="427">
                  <c:v>2012</c:v>
                </c:pt>
                <c:pt idx="428">
                  <c:v>2016.8</c:v>
                </c:pt>
                <c:pt idx="429">
                  <c:v>2021.5</c:v>
                </c:pt>
                <c:pt idx="430">
                  <c:v>2025</c:v>
                </c:pt>
                <c:pt idx="431">
                  <c:v>2028.5</c:v>
                </c:pt>
                <c:pt idx="432">
                  <c:v>2032</c:v>
                </c:pt>
                <c:pt idx="433">
                  <c:v>2035.5</c:v>
                </c:pt>
                <c:pt idx="434">
                  <c:v>2039</c:v>
                </c:pt>
                <c:pt idx="435">
                  <c:v>2042.5</c:v>
                </c:pt>
                <c:pt idx="436">
                  <c:v>2046</c:v>
                </c:pt>
                <c:pt idx="437">
                  <c:v>2049.5</c:v>
                </c:pt>
                <c:pt idx="438">
                  <c:v>2053</c:v>
                </c:pt>
                <c:pt idx="439">
                  <c:v>2056.4</c:v>
                </c:pt>
                <c:pt idx="440">
                  <c:v>2059.9</c:v>
                </c:pt>
                <c:pt idx="441">
                  <c:v>2063.4</c:v>
                </c:pt>
                <c:pt idx="442">
                  <c:v>2066.9</c:v>
                </c:pt>
                <c:pt idx="443">
                  <c:v>2070.4</c:v>
                </c:pt>
                <c:pt idx="444">
                  <c:v>2073.9</c:v>
                </c:pt>
                <c:pt idx="445">
                  <c:v>2077.4</c:v>
                </c:pt>
                <c:pt idx="446">
                  <c:v>2080.9</c:v>
                </c:pt>
                <c:pt idx="447">
                  <c:v>2084.8000000000002</c:v>
                </c:pt>
                <c:pt idx="448">
                  <c:v>2088.8000000000002</c:v>
                </c:pt>
                <c:pt idx="449">
                  <c:v>2092.6999999999998</c:v>
                </c:pt>
                <c:pt idx="450">
                  <c:v>2096.6</c:v>
                </c:pt>
                <c:pt idx="451">
                  <c:v>2100.5</c:v>
                </c:pt>
                <c:pt idx="452">
                  <c:v>2104.5</c:v>
                </c:pt>
                <c:pt idx="453">
                  <c:v>2108.4</c:v>
                </c:pt>
                <c:pt idx="454">
                  <c:v>2112.3000000000002</c:v>
                </c:pt>
                <c:pt idx="455">
                  <c:v>2116.1999999999998</c:v>
                </c:pt>
                <c:pt idx="456">
                  <c:v>2120.1999999999998</c:v>
                </c:pt>
                <c:pt idx="457">
                  <c:v>2124.1</c:v>
                </c:pt>
                <c:pt idx="458">
                  <c:v>2128</c:v>
                </c:pt>
                <c:pt idx="459">
                  <c:v>2132</c:v>
                </c:pt>
                <c:pt idx="460">
                  <c:v>2135.3000000000002</c:v>
                </c:pt>
                <c:pt idx="461">
                  <c:v>2137.9</c:v>
                </c:pt>
                <c:pt idx="462">
                  <c:v>2140.6</c:v>
                </c:pt>
                <c:pt idx="463">
                  <c:v>2143.3000000000002</c:v>
                </c:pt>
                <c:pt idx="464">
                  <c:v>2146</c:v>
                </c:pt>
                <c:pt idx="465">
                  <c:v>2148.6</c:v>
                </c:pt>
                <c:pt idx="466">
                  <c:v>2151.3000000000002</c:v>
                </c:pt>
                <c:pt idx="467">
                  <c:v>2154</c:v>
                </c:pt>
                <c:pt idx="468">
                  <c:v>2156.6</c:v>
                </c:pt>
                <c:pt idx="469">
                  <c:v>2159.3000000000002</c:v>
                </c:pt>
                <c:pt idx="470">
                  <c:v>2162</c:v>
                </c:pt>
                <c:pt idx="471">
                  <c:v>2164.6999999999998</c:v>
                </c:pt>
                <c:pt idx="472">
                  <c:v>2167.3000000000002</c:v>
                </c:pt>
                <c:pt idx="473">
                  <c:v>2170</c:v>
                </c:pt>
                <c:pt idx="474">
                  <c:v>2172.6999999999998</c:v>
                </c:pt>
                <c:pt idx="475">
                  <c:v>2175.3000000000002</c:v>
                </c:pt>
                <c:pt idx="476">
                  <c:v>2178</c:v>
                </c:pt>
                <c:pt idx="477">
                  <c:v>2180.6999999999998</c:v>
                </c:pt>
                <c:pt idx="478">
                  <c:v>2183.3000000000002</c:v>
                </c:pt>
                <c:pt idx="479">
                  <c:v>2186</c:v>
                </c:pt>
                <c:pt idx="480">
                  <c:v>2188.6999999999998</c:v>
                </c:pt>
                <c:pt idx="481">
                  <c:v>2191.3000000000002</c:v>
                </c:pt>
                <c:pt idx="482">
                  <c:v>2194</c:v>
                </c:pt>
                <c:pt idx="483">
                  <c:v>2196.6999999999998</c:v>
                </c:pt>
                <c:pt idx="484">
                  <c:v>2199.3000000000002</c:v>
                </c:pt>
                <c:pt idx="485">
                  <c:v>2202</c:v>
                </c:pt>
                <c:pt idx="486">
                  <c:v>2204.6999999999998</c:v>
                </c:pt>
                <c:pt idx="487">
                  <c:v>2207.5</c:v>
                </c:pt>
                <c:pt idx="488">
                  <c:v>2210.3000000000002</c:v>
                </c:pt>
                <c:pt idx="489">
                  <c:v>2213.1999999999998</c:v>
                </c:pt>
                <c:pt idx="490">
                  <c:v>2216</c:v>
                </c:pt>
                <c:pt idx="491">
                  <c:v>2218.8000000000002</c:v>
                </c:pt>
                <c:pt idx="492">
                  <c:v>2221.6999999999998</c:v>
                </c:pt>
                <c:pt idx="493">
                  <c:v>2224.5</c:v>
                </c:pt>
                <c:pt idx="494">
                  <c:v>2227.4</c:v>
                </c:pt>
                <c:pt idx="495">
                  <c:v>2230.1999999999998</c:v>
                </c:pt>
                <c:pt idx="496">
                  <c:v>2233.1</c:v>
                </c:pt>
                <c:pt idx="497">
                  <c:v>2235.9</c:v>
                </c:pt>
                <c:pt idx="498">
                  <c:v>2238.6999999999998</c:v>
                </c:pt>
                <c:pt idx="499">
                  <c:v>2241.6</c:v>
                </c:pt>
                <c:pt idx="500">
                  <c:v>2244.5</c:v>
                </c:pt>
                <c:pt idx="501">
                  <c:v>2247.3000000000002</c:v>
                </c:pt>
                <c:pt idx="502">
                  <c:v>2250.1999999999998</c:v>
                </c:pt>
                <c:pt idx="503">
                  <c:v>2253.1</c:v>
                </c:pt>
                <c:pt idx="504">
                  <c:v>2255.9</c:v>
                </c:pt>
                <c:pt idx="505">
                  <c:v>2258.8000000000002</c:v>
                </c:pt>
                <c:pt idx="506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6-7445-AFC9-DC4A3ECD2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73871"/>
        <c:axId val="455378576"/>
      </c:scatterChart>
      <c:valAx>
        <c:axId val="12428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78576"/>
        <c:crosses val="autoZero"/>
        <c:crossBetween val="midCat"/>
      </c:valAx>
      <c:valAx>
        <c:axId val="4553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Old_sheet_with_old_sims!$CM$3:$CM$508</c:f>
              <c:numCache>
                <c:formatCode>General</c:formatCode>
                <c:ptCount val="506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259.89999999999998</c:v>
                </c:pt>
                <c:pt idx="26">
                  <c:v>260</c:v>
                </c:pt>
                <c:pt idx="27">
                  <c:v>266.3</c:v>
                </c:pt>
                <c:pt idx="28">
                  <c:v>270</c:v>
                </c:pt>
                <c:pt idx="29">
                  <c:v>272.7</c:v>
                </c:pt>
                <c:pt idx="30">
                  <c:v>279</c:v>
                </c:pt>
                <c:pt idx="31">
                  <c:v>280</c:v>
                </c:pt>
                <c:pt idx="32">
                  <c:v>285.39999999999998</c:v>
                </c:pt>
                <c:pt idx="33">
                  <c:v>291.8</c:v>
                </c:pt>
                <c:pt idx="34">
                  <c:v>298.2</c:v>
                </c:pt>
                <c:pt idx="35">
                  <c:v>304.5</c:v>
                </c:pt>
                <c:pt idx="36">
                  <c:v>310.89999999999998</c:v>
                </c:pt>
                <c:pt idx="37">
                  <c:v>317.3</c:v>
                </c:pt>
                <c:pt idx="38">
                  <c:v>323.60000000000002</c:v>
                </c:pt>
                <c:pt idx="39">
                  <c:v>330</c:v>
                </c:pt>
                <c:pt idx="40">
                  <c:v>336.4</c:v>
                </c:pt>
                <c:pt idx="41">
                  <c:v>342.8</c:v>
                </c:pt>
                <c:pt idx="42">
                  <c:v>349.2</c:v>
                </c:pt>
                <c:pt idx="43">
                  <c:v>355.7</c:v>
                </c:pt>
                <c:pt idx="44">
                  <c:v>362.3</c:v>
                </c:pt>
                <c:pt idx="45">
                  <c:v>368.8</c:v>
                </c:pt>
                <c:pt idx="46">
                  <c:v>375.3</c:v>
                </c:pt>
                <c:pt idx="47">
                  <c:v>381.9</c:v>
                </c:pt>
                <c:pt idx="48">
                  <c:v>388.4</c:v>
                </c:pt>
                <c:pt idx="49">
                  <c:v>394.9</c:v>
                </c:pt>
                <c:pt idx="50">
                  <c:v>401.5</c:v>
                </c:pt>
                <c:pt idx="51">
                  <c:v>408</c:v>
                </c:pt>
                <c:pt idx="52">
                  <c:v>414.5</c:v>
                </c:pt>
                <c:pt idx="53">
                  <c:v>421.1</c:v>
                </c:pt>
                <c:pt idx="54">
                  <c:v>427.6</c:v>
                </c:pt>
                <c:pt idx="55">
                  <c:v>432.7</c:v>
                </c:pt>
                <c:pt idx="56">
                  <c:v>437.2</c:v>
                </c:pt>
                <c:pt idx="57">
                  <c:v>441.8</c:v>
                </c:pt>
                <c:pt idx="58">
                  <c:v>446.3</c:v>
                </c:pt>
                <c:pt idx="59">
                  <c:v>450.9</c:v>
                </c:pt>
                <c:pt idx="60">
                  <c:v>455.4</c:v>
                </c:pt>
                <c:pt idx="61">
                  <c:v>460</c:v>
                </c:pt>
                <c:pt idx="62">
                  <c:v>464.5</c:v>
                </c:pt>
                <c:pt idx="63">
                  <c:v>469.1</c:v>
                </c:pt>
                <c:pt idx="64">
                  <c:v>473.6</c:v>
                </c:pt>
                <c:pt idx="65">
                  <c:v>478.2</c:v>
                </c:pt>
                <c:pt idx="66">
                  <c:v>482.7</c:v>
                </c:pt>
                <c:pt idx="67">
                  <c:v>487.3</c:v>
                </c:pt>
                <c:pt idx="68">
                  <c:v>491.6</c:v>
                </c:pt>
                <c:pt idx="69">
                  <c:v>495.8</c:v>
                </c:pt>
                <c:pt idx="70">
                  <c:v>499.9</c:v>
                </c:pt>
                <c:pt idx="71">
                  <c:v>504.1</c:v>
                </c:pt>
                <c:pt idx="72">
                  <c:v>508.2</c:v>
                </c:pt>
                <c:pt idx="73">
                  <c:v>512.4</c:v>
                </c:pt>
                <c:pt idx="74">
                  <c:v>516.5</c:v>
                </c:pt>
                <c:pt idx="75">
                  <c:v>520.70000000000005</c:v>
                </c:pt>
                <c:pt idx="76">
                  <c:v>524.79999999999995</c:v>
                </c:pt>
                <c:pt idx="77">
                  <c:v>529</c:v>
                </c:pt>
                <c:pt idx="78">
                  <c:v>533.1</c:v>
                </c:pt>
                <c:pt idx="79">
                  <c:v>537.20000000000005</c:v>
                </c:pt>
                <c:pt idx="80">
                  <c:v>541.4</c:v>
                </c:pt>
                <c:pt idx="81">
                  <c:v>545.4</c:v>
                </c:pt>
                <c:pt idx="82">
                  <c:v>549.20000000000005</c:v>
                </c:pt>
                <c:pt idx="83">
                  <c:v>553</c:v>
                </c:pt>
                <c:pt idx="84">
                  <c:v>556.70000000000005</c:v>
                </c:pt>
                <c:pt idx="85">
                  <c:v>560.5</c:v>
                </c:pt>
                <c:pt idx="86">
                  <c:v>564.29999999999995</c:v>
                </c:pt>
                <c:pt idx="87">
                  <c:v>568.1</c:v>
                </c:pt>
                <c:pt idx="88">
                  <c:v>571.9</c:v>
                </c:pt>
                <c:pt idx="89">
                  <c:v>575.6</c:v>
                </c:pt>
                <c:pt idx="90">
                  <c:v>579.4</c:v>
                </c:pt>
                <c:pt idx="91">
                  <c:v>583.20000000000005</c:v>
                </c:pt>
                <c:pt idx="92">
                  <c:v>587</c:v>
                </c:pt>
                <c:pt idx="93">
                  <c:v>590.79999999999995</c:v>
                </c:pt>
                <c:pt idx="94">
                  <c:v>594.5</c:v>
                </c:pt>
                <c:pt idx="95">
                  <c:v>598.20000000000005</c:v>
                </c:pt>
                <c:pt idx="96">
                  <c:v>601.79999999999995</c:v>
                </c:pt>
                <c:pt idx="97">
                  <c:v>605.5</c:v>
                </c:pt>
                <c:pt idx="98">
                  <c:v>609.20000000000005</c:v>
                </c:pt>
                <c:pt idx="99">
                  <c:v>612.79999999999995</c:v>
                </c:pt>
                <c:pt idx="100">
                  <c:v>616.5</c:v>
                </c:pt>
                <c:pt idx="101">
                  <c:v>620.20000000000005</c:v>
                </c:pt>
                <c:pt idx="102">
                  <c:v>623.79999999999995</c:v>
                </c:pt>
                <c:pt idx="103">
                  <c:v>627.5</c:v>
                </c:pt>
                <c:pt idx="104">
                  <c:v>631.20000000000005</c:v>
                </c:pt>
                <c:pt idx="105">
                  <c:v>634.79999999999995</c:v>
                </c:pt>
                <c:pt idx="106">
                  <c:v>638.5</c:v>
                </c:pt>
                <c:pt idx="107">
                  <c:v>642.6</c:v>
                </c:pt>
                <c:pt idx="108">
                  <c:v>646.79999999999995</c:v>
                </c:pt>
                <c:pt idx="109">
                  <c:v>650.9</c:v>
                </c:pt>
                <c:pt idx="110">
                  <c:v>655.1</c:v>
                </c:pt>
                <c:pt idx="111">
                  <c:v>659.2</c:v>
                </c:pt>
                <c:pt idx="112">
                  <c:v>663.4</c:v>
                </c:pt>
                <c:pt idx="113">
                  <c:v>667.5</c:v>
                </c:pt>
                <c:pt idx="114">
                  <c:v>671.6</c:v>
                </c:pt>
                <c:pt idx="115">
                  <c:v>675.8</c:v>
                </c:pt>
                <c:pt idx="116">
                  <c:v>679.9</c:v>
                </c:pt>
                <c:pt idx="117">
                  <c:v>684.1</c:v>
                </c:pt>
                <c:pt idx="118">
                  <c:v>688.2</c:v>
                </c:pt>
                <c:pt idx="119">
                  <c:v>692.1</c:v>
                </c:pt>
                <c:pt idx="120">
                  <c:v>695.9</c:v>
                </c:pt>
                <c:pt idx="121">
                  <c:v>699.7</c:v>
                </c:pt>
                <c:pt idx="122">
                  <c:v>703.5</c:v>
                </c:pt>
                <c:pt idx="123">
                  <c:v>707.3</c:v>
                </c:pt>
                <c:pt idx="124">
                  <c:v>711.1</c:v>
                </c:pt>
                <c:pt idx="125">
                  <c:v>714.9</c:v>
                </c:pt>
                <c:pt idx="126">
                  <c:v>718.7</c:v>
                </c:pt>
                <c:pt idx="127">
                  <c:v>722.5</c:v>
                </c:pt>
                <c:pt idx="128">
                  <c:v>726.3</c:v>
                </c:pt>
                <c:pt idx="129">
                  <c:v>730.1</c:v>
                </c:pt>
                <c:pt idx="130">
                  <c:v>733.9</c:v>
                </c:pt>
                <c:pt idx="131">
                  <c:v>737.7</c:v>
                </c:pt>
                <c:pt idx="132">
                  <c:v>741.4</c:v>
                </c:pt>
                <c:pt idx="133">
                  <c:v>744.8</c:v>
                </c:pt>
                <c:pt idx="134">
                  <c:v>748.2</c:v>
                </c:pt>
                <c:pt idx="135">
                  <c:v>751.6</c:v>
                </c:pt>
                <c:pt idx="136">
                  <c:v>755.1</c:v>
                </c:pt>
                <c:pt idx="137">
                  <c:v>758.5</c:v>
                </c:pt>
                <c:pt idx="138">
                  <c:v>761.9</c:v>
                </c:pt>
                <c:pt idx="139">
                  <c:v>765.3</c:v>
                </c:pt>
                <c:pt idx="140">
                  <c:v>768.8</c:v>
                </c:pt>
                <c:pt idx="141">
                  <c:v>772.2</c:v>
                </c:pt>
                <c:pt idx="142">
                  <c:v>775.6</c:v>
                </c:pt>
                <c:pt idx="143">
                  <c:v>779.1</c:v>
                </c:pt>
                <c:pt idx="144">
                  <c:v>782.5</c:v>
                </c:pt>
                <c:pt idx="145">
                  <c:v>786</c:v>
                </c:pt>
                <c:pt idx="146">
                  <c:v>789.7</c:v>
                </c:pt>
                <c:pt idx="147">
                  <c:v>793.5</c:v>
                </c:pt>
                <c:pt idx="148">
                  <c:v>797.2</c:v>
                </c:pt>
                <c:pt idx="149">
                  <c:v>800.9</c:v>
                </c:pt>
                <c:pt idx="150">
                  <c:v>804.6</c:v>
                </c:pt>
                <c:pt idx="151">
                  <c:v>808.3</c:v>
                </c:pt>
                <c:pt idx="152">
                  <c:v>812</c:v>
                </c:pt>
                <c:pt idx="153">
                  <c:v>815.7</c:v>
                </c:pt>
                <c:pt idx="154">
                  <c:v>819.5</c:v>
                </c:pt>
                <c:pt idx="155">
                  <c:v>823.2</c:v>
                </c:pt>
                <c:pt idx="156">
                  <c:v>826.9</c:v>
                </c:pt>
                <c:pt idx="157">
                  <c:v>830.6</c:v>
                </c:pt>
                <c:pt idx="158">
                  <c:v>834.4</c:v>
                </c:pt>
                <c:pt idx="159">
                  <c:v>838.8</c:v>
                </c:pt>
                <c:pt idx="160">
                  <c:v>843.2</c:v>
                </c:pt>
                <c:pt idx="161">
                  <c:v>847.6</c:v>
                </c:pt>
                <c:pt idx="162">
                  <c:v>851.9</c:v>
                </c:pt>
                <c:pt idx="163">
                  <c:v>856.3</c:v>
                </c:pt>
                <c:pt idx="164">
                  <c:v>860.7</c:v>
                </c:pt>
                <c:pt idx="165">
                  <c:v>865.1</c:v>
                </c:pt>
                <c:pt idx="166">
                  <c:v>869.5</c:v>
                </c:pt>
                <c:pt idx="167">
                  <c:v>873.9</c:v>
                </c:pt>
                <c:pt idx="168">
                  <c:v>878.2</c:v>
                </c:pt>
                <c:pt idx="169">
                  <c:v>882.6</c:v>
                </c:pt>
                <c:pt idx="170">
                  <c:v>887</c:v>
                </c:pt>
                <c:pt idx="171">
                  <c:v>891.1</c:v>
                </c:pt>
                <c:pt idx="172">
                  <c:v>894.8</c:v>
                </c:pt>
                <c:pt idx="173">
                  <c:v>898.6</c:v>
                </c:pt>
                <c:pt idx="174">
                  <c:v>902.3</c:v>
                </c:pt>
                <c:pt idx="175">
                  <c:v>906</c:v>
                </c:pt>
                <c:pt idx="176">
                  <c:v>909.8</c:v>
                </c:pt>
                <c:pt idx="177">
                  <c:v>913.5</c:v>
                </c:pt>
                <c:pt idx="178">
                  <c:v>917.2</c:v>
                </c:pt>
                <c:pt idx="179">
                  <c:v>921</c:v>
                </c:pt>
                <c:pt idx="180">
                  <c:v>924.7</c:v>
                </c:pt>
                <c:pt idx="181">
                  <c:v>928.4</c:v>
                </c:pt>
                <c:pt idx="182">
                  <c:v>932.1</c:v>
                </c:pt>
                <c:pt idx="183">
                  <c:v>935.9</c:v>
                </c:pt>
                <c:pt idx="184">
                  <c:v>939.3</c:v>
                </c:pt>
                <c:pt idx="185">
                  <c:v>942.2</c:v>
                </c:pt>
                <c:pt idx="186">
                  <c:v>945.1</c:v>
                </c:pt>
                <c:pt idx="187">
                  <c:v>948.1</c:v>
                </c:pt>
                <c:pt idx="188">
                  <c:v>951</c:v>
                </c:pt>
                <c:pt idx="189">
                  <c:v>953.9</c:v>
                </c:pt>
                <c:pt idx="190">
                  <c:v>956.8</c:v>
                </c:pt>
                <c:pt idx="191">
                  <c:v>959.7</c:v>
                </c:pt>
                <c:pt idx="192">
                  <c:v>962.7</c:v>
                </c:pt>
                <c:pt idx="193">
                  <c:v>965.6</c:v>
                </c:pt>
                <c:pt idx="194">
                  <c:v>968.5</c:v>
                </c:pt>
                <c:pt idx="195">
                  <c:v>971.4</c:v>
                </c:pt>
                <c:pt idx="196">
                  <c:v>974.1</c:v>
                </c:pt>
                <c:pt idx="197">
                  <c:v>976.1</c:v>
                </c:pt>
                <c:pt idx="198">
                  <c:v>978.2</c:v>
                </c:pt>
                <c:pt idx="199">
                  <c:v>980.2</c:v>
                </c:pt>
                <c:pt idx="200">
                  <c:v>982.2</c:v>
                </c:pt>
                <c:pt idx="201">
                  <c:v>984.3</c:v>
                </c:pt>
                <c:pt idx="202">
                  <c:v>986.3</c:v>
                </c:pt>
                <c:pt idx="203">
                  <c:v>988.3</c:v>
                </c:pt>
                <c:pt idx="204">
                  <c:v>990.4</c:v>
                </c:pt>
                <c:pt idx="205">
                  <c:v>992.4</c:v>
                </c:pt>
                <c:pt idx="206">
                  <c:v>994.4</c:v>
                </c:pt>
                <c:pt idx="207">
                  <c:v>996.5</c:v>
                </c:pt>
                <c:pt idx="208">
                  <c:v>998.5</c:v>
                </c:pt>
                <c:pt idx="209">
                  <c:v>1000.6</c:v>
                </c:pt>
                <c:pt idx="210">
                  <c:v>1003.1</c:v>
                </c:pt>
                <c:pt idx="211">
                  <c:v>1005.7</c:v>
                </c:pt>
                <c:pt idx="212">
                  <c:v>1008.2</c:v>
                </c:pt>
                <c:pt idx="213">
                  <c:v>1010.8</c:v>
                </c:pt>
                <c:pt idx="214">
                  <c:v>1013.4</c:v>
                </c:pt>
                <c:pt idx="215">
                  <c:v>1015.9</c:v>
                </c:pt>
                <c:pt idx="216">
                  <c:v>1018.5</c:v>
                </c:pt>
                <c:pt idx="217">
                  <c:v>1021.1</c:v>
                </c:pt>
                <c:pt idx="218">
                  <c:v>1023.6</c:v>
                </c:pt>
                <c:pt idx="219">
                  <c:v>1026.2</c:v>
                </c:pt>
                <c:pt idx="220">
                  <c:v>1028.7</c:v>
                </c:pt>
                <c:pt idx="221">
                  <c:v>1031.3</c:v>
                </c:pt>
                <c:pt idx="222">
                  <c:v>1033.9000000000001</c:v>
                </c:pt>
                <c:pt idx="223">
                  <c:v>1036.9000000000001</c:v>
                </c:pt>
                <c:pt idx="224">
                  <c:v>1040.0999999999999</c:v>
                </c:pt>
                <c:pt idx="225">
                  <c:v>1043.4000000000001</c:v>
                </c:pt>
                <c:pt idx="226">
                  <c:v>1046.7</c:v>
                </c:pt>
                <c:pt idx="227">
                  <c:v>1049.9000000000001</c:v>
                </c:pt>
                <c:pt idx="228">
                  <c:v>1053.2</c:v>
                </c:pt>
                <c:pt idx="229">
                  <c:v>1056.4000000000001</c:v>
                </c:pt>
                <c:pt idx="230">
                  <c:v>1059.7</c:v>
                </c:pt>
                <c:pt idx="231">
                  <c:v>1062.9000000000001</c:v>
                </c:pt>
                <c:pt idx="232">
                  <c:v>1066.2</c:v>
                </c:pt>
                <c:pt idx="233">
                  <c:v>1069.4000000000001</c:v>
                </c:pt>
                <c:pt idx="234">
                  <c:v>1072.7</c:v>
                </c:pt>
                <c:pt idx="235">
                  <c:v>1075.9000000000001</c:v>
                </c:pt>
                <c:pt idx="236">
                  <c:v>1079.2</c:v>
                </c:pt>
                <c:pt idx="237">
                  <c:v>1082.5</c:v>
                </c:pt>
                <c:pt idx="238">
                  <c:v>1085.8</c:v>
                </c:pt>
                <c:pt idx="239">
                  <c:v>1089.0999999999999</c:v>
                </c:pt>
                <c:pt idx="240">
                  <c:v>1092.5</c:v>
                </c:pt>
                <c:pt idx="241">
                  <c:v>1095.8</c:v>
                </c:pt>
                <c:pt idx="242">
                  <c:v>1099.0999999999999</c:v>
                </c:pt>
                <c:pt idx="243">
                  <c:v>1102.4000000000001</c:v>
                </c:pt>
                <c:pt idx="244">
                  <c:v>1105.7</c:v>
                </c:pt>
                <c:pt idx="245">
                  <c:v>1109.0999999999999</c:v>
                </c:pt>
                <c:pt idx="246">
                  <c:v>1112.4000000000001</c:v>
                </c:pt>
                <c:pt idx="247">
                  <c:v>1115.7</c:v>
                </c:pt>
                <c:pt idx="248">
                  <c:v>1119.3</c:v>
                </c:pt>
                <c:pt idx="249">
                  <c:v>1123.2</c:v>
                </c:pt>
                <c:pt idx="250">
                  <c:v>1127.2</c:v>
                </c:pt>
                <c:pt idx="251">
                  <c:v>1131.0999999999999</c:v>
                </c:pt>
                <c:pt idx="252">
                  <c:v>1135</c:v>
                </c:pt>
                <c:pt idx="253">
                  <c:v>1138.9000000000001</c:v>
                </c:pt>
                <c:pt idx="254">
                  <c:v>1142.9000000000001</c:v>
                </c:pt>
                <c:pt idx="255">
                  <c:v>1146.8</c:v>
                </c:pt>
                <c:pt idx="256">
                  <c:v>1150.7</c:v>
                </c:pt>
                <c:pt idx="257">
                  <c:v>1154.7</c:v>
                </c:pt>
                <c:pt idx="258">
                  <c:v>1158.5999999999999</c:v>
                </c:pt>
                <c:pt idx="259">
                  <c:v>1162.5</c:v>
                </c:pt>
                <c:pt idx="260">
                  <c:v>1166.4000000000001</c:v>
                </c:pt>
                <c:pt idx="261">
                  <c:v>1170.4000000000001</c:v>
                </c:pt>
                <c:pt idx="262">
                  <c:v>1173.9000000000001</c:v>
                </c:pt>
                <c:pt idx="263">
                  <c:v>1177.3</c:v>
                </c:pt>
                <c:pt idx="264">
                  <c:v>1180.8</c:v>
                </c:pt>
                <c:pt idx="265">
                  <c:v>1184.3</c:v>
                </c:pt>
                <c:pt idx="266">
                  <c:v>1187.7</c:v>
                </c:pt>
                <c:pt idx="267">
                  <c:v>1191.2</c:v>
                </c:pt>
                <c:pt idx="268">
                  <c:v>1194.5999999999999</c:v>
                </c:pt>
                <c:pt idx="269">
                  <c:v>1198.0999999999999</c:v>
                </c:pt>
                <c:pt idx="270">
                  <c:v>1201.5999999999999</c:v>
                </c:pt>
                <c:pt idx="271">
                  <c:v>1205</c:v>
                </c:pt>
                <c:pt idx="272">
                  <c:v>1208.5</c:v>
                </c:pt>
                <c:pt idx="273">
                  <c:v>1212.2</c:v>
                </c:pt>
                <c:pt idx="274">
                  <c:v>1217.7</c:v>
                </c:pt>
                <c:pt idx="275">
                  <c:v>1223.0999999999999</c:v>
                </c:pt>
                <c:pt idx="276">
                  <c:v>1228.5999999999999</c:v>
                </c:pt>
                <c:pt idx="277">
                  <c:v>1234</c:v>
                </c:pt>
                <c:pt idx="278">
                  <c:v>1239.5</c:v>
                </c:pt>
                <c:pt idx="279">
                  <c:v>1244.9000000000001</c:v>
                </c:pt>
                <c:pt idx="280">
                  <c:v>1250.4000000000001</c:v>
                </c:pt>
                <c:pt idx="281">
                  <c:v>1255.8</c:v>
                </c:pt>
                <c:pt idx="282">
                  <c:v>1261.3</c:v>
                </c:pt>
                <c:pt idx="283">
                  <c:v>1266.7</c:v>
                </c:pt>
                <c:pt idx="284">
                  <c:v>1272.2</c:v>
                </c:pt>
                <c:pt idx="285">
                  <c:v>1277.5999999999999</c:v>
                </c:pt>
                <c:pt idx="286">
                  <c:v>1283.0999999999999</c:v>
                </c:pt>
                <c:pt idx="287">
                  <c:v>1288.5</c:v>
                </c:pt>
                <c:pt idx="288">
                  <c:v>1294</c:v>
                </c:pt>
                <c:pt idx="289">
                  <c:v>1299.4000000000001</c:v>
                </c:pt>
                <c:pt idx="290">
                  <c:v>1305.4000000000001</c:v>
                </c:pt>
                <c:pt idx="291">
                  <c:v>1311.7</c:v>
                </c:pt>
                <c:pt idx="292">
                  <c:v>1317.9</c:v>
                </c:pt>
                <c:pt idx="293">
                  <c:v>1324.1</c:v>
                </c:pt>
                <c:pt idx="294">
                  <c:v>1330.3</c:v>
                </c:pt>
                <c:pt idx="295">
                  <c:v>1336.5</c:v>
                </c:pt>
                <c:pt idx="296">
                  <c:v>1342.7</c:v>
                </c:pt>
                <c:pt idx="297">
                  <c:v>1349</c:v>
                </c:pt>
                <c:pt idx="298">
                  <c:v>1355.2</c:v>
                </c:pt>
                <c:pt idx="299">
                  <c:v>1361.4</c:v>
                </c:pt>
                <c:pt idx="300">
                  <c:v>1367.6</c:v>
                </c:pt>
                <c:pt idx="301">
                  <c:v>1373.8</c:v>
                </c:pt>
                <c:pt idx="302">
                  <c:v>1380</c:v>
                </c:pt>
                <c:pt idx="303">
                  <c:v>1386.2</c:v>
                </c:pt>
                <c:pt idx="304">
                  <c:v>1392.5</c:v>
                </c:pt>
                <c:pt idx="305">
                  <c:v>1398.7</c:v>
                </c:pt>
                <c:pt idx="306">
                  <c:v>1404.9</c:v>
                </c:pt>
                <c:pt idx="307">
                  <c:v>1411.2</c:v>
                </c:pt>
                <c:pt idx="308">
                  <c:v>1417.5</c:v>
                </c:pt>
                <c:pt idx="309">
                  <c:v>1423.9</c:v>
                </c:pt>
                <c:pt idx="310">
                  <c:v>1430.3</c:v>
                </c:pt>
                <c:pt idx="311">
                  <c:v>1436.6</c:v>
                </c:pt>
                <c:pt idx="312">
                  <c:v>1443</c:v>
                </c:pt>
                <c:pt idx="313">
                  <c:v>1449.4</c:v>
                </c:pt>
                <c:pt idx="314">
                  <c:v>1455.7</c:v>
                </c:pt>
                <c:pt idx="315">
                  <c:v>1462.1</c:v>
                </c:pt>
                <c:pt idx="316">
                  <c:v>1468.5</c:v>
                </c:pt>
                <c:pt idx="317">
                  <c:v>1474.9</c:v>
                </c:pt>
                <c:pt idx="318">
                  <c:v>1481.2</c:v>
                </c:pt>
                <c:pt idx="319">
                  <c:v>1488</c:v>
                </c:pt>
                <c:pt idx="320">
                  <c:v>1495.2</c:v>
                </c:pt>
                <c:pt idx="321">
                  <c:v>1502.5</c:v>
                </c:pt>
                <c:pt idx="322">
                  <c:v>1509.8</c:v>
                </c:pt>
                <c:pt idx="323">
                  <c:v>1517</c:v>
                </c:pt>
                <c:pt idx="324">
                  <c:v>1524.3</c:v>
                </c:pt>
                <c:pt idx="325">
                  <c:v>1531.6</c:v>
                </c:pt>
                <c:pt idx="326">
                  <c:v>1538.9</c:v>
                </c:pt>
                <c:pt idx="327">
                  <c:v>1546.1</c:v>
                </c:pt>
                <c:pt idx="328">
                  <c:v>1553.4</c:v>
                </c:pt>
                <c:pt idx="329">
                  <c:v>1560.1</c:v>
                </c:pt>
                <c:pt idx="330">
                  <c:v>1566.5</c:v>
                </c:pt>
                <c:pt idx="331">
                  <c:v>1572.8</c:v>
                </c:pt>
                <c:pt idx="332">
                  <c:v>1579.2</c:v>
                </c:pt>
                <c:pt idx="333">
                  <c:v>1585.6</c:v>
                </c:pt>
                <c:pt idx="334">
                  <c:v>1591.9</c:v>
                </c:pt>
                <c:pt idx="335">
                  <c:v>1598.3</c:v>
                </c:pt>
                <c:pt idx="336">
                  <c:v>1604.6</c:v>
                </c:pt>
                <c:pt idx="337">
                  <c:v>1611</c:v>
                </c:pt>
                <c:pt idx="338">
                  <c:v>1617.3</c:v>
                </c:pt>
                <c:pt idx="339">
                  <c:v>1623.7</c:v>
                </c:pt>
                <c:pt idx="340">
                  <c:v>1630</c:v>
                </c:pt>
                <c:pt idx="341">
                  <c:v>1636.4</c:v>
                </c:pt>
                <c:pt idx="342">
                  <c:v>1642.7</c:v>
                </c:pt>
                <c:pt idx="343">
                  <c:v>1649.1</c:v>
                </c:pt>
                <c:pt idx="344">
                  <c:v>1654.9</c:v>
                </c:pt>
                <c:pt idx="345">
                  <c:v>1660.6</c:v>
                </c:pt>
                <c:pt idx="346">
                  <c:v>1666.3</c:v>
                </c:pt>
                <c:pt idx="347">
                  <c:v>1672</c:v>
                </c:pt>
                <c:pt idx="348">
                  <c:v>1677.7</c:v>
                </c:pt>
                <c:pt idx="349">
                  <c:v>1683.4</c:v>
                </c:pt>
                <c:pt idx="350">
                  <c:v>1689.1</c:v>
                </c:pt>
                <c:pt idx="351">
                  <c:v>1694.8</c:v>
                </c:pt>
                <c:pt idx="352">
                  <c:v>1700.5</c:v>
                </c:pt>
                <c:pt idx="353">
                  <c:v>1706.2</c:v>
                </c:pt>
                <c:pt idx="354">
                  <c:v>1712</c:v>
                </c:pt>
                <c:pt idx="355">
                  <c:v>1717</c:v>
                </c:pt>
                <c:pt idx="356">
                  <c:v>1722</c:v>
                </c:pt>
                <c:pt idx="357">
                  <c:v>1727.1</c:v>
                </c:pt>
                <c:pt idx="358">
                  <c:v>1732.1</c:v>
                </c:pt>
                <c:pt idx="359">
                  <c:v>1737.1</c:v>
                </c:pt>
                <c:pt idx="360">
                  <c:v>1742.1</c:v>
                </c:pt>
                <c:pt idx="361">
                  <c:v>1747.1</c:v>
                </c:pt>
                <c:pt idx="362">
                  <c:v>1752.1</c:v>
                </c:pt>
                <c:pt idx="363">
                  <c:v>1757.1</c:v>
                </c:pt>
                <c:pt idx="364">
                  <c:v>1762.1</c:v>
                </c:pt>
                <c:pt idx="365">
                  <c:v>1767.1</c:v>
                </c:pt>
                <c:pt idx="366">
                  <c:v>1772.1</c:v>
                </c:pt>
                <c:pt idx="367">
                  <c:v>1777.1</c:v>
                </c:pt>
                <c:pt idx="368">
                  <c:v>1782.1</c:v>
                </c:pt>
                <c:pt idx="369">
                  <c:v>1787.1</c:v>
                </c:pt>
                <c:pt idx="370">
                  <c:v>1792.1</c:v>
                </c:pt>
                <c:pt idx="371">
                  <c:v>1797.2</c:v>
                </c:pt>
                <c:pt idx="372">
                  <c:v>1802.2</c:v>
                </c:pt>
                <c:pt idx="373">
                  <c:v>1807.2</c:v>
                </c:pt>
                <c:pt idx="374">
                  <c:v>1812.2</c:v>
                </c:pt>
                <c:pt idx="375">
                  <c:v>1817.2</c:v>
                </c:pt>
                <c:pt idx="376">
                  <c:v>1821.5</c:v>
                </c:pt>
                <c:pt idx="377">
                  <c:v>1825.2</c:v>
                </c:pt>
                <c:pt idx="378">
                  <c:v>1828.9</c:v>
                </c:pt>
                <c:pt idx="379">
                  <c:v>1832.6</c:v>
                </c:pt>
                <c:pt idx="380">
                  <c:v>1836.3</c:v>
                </c:pt>
                <c:pt idx="381">
                  <c:v>1840</c:v>
                </c:pt>
                <c:pt idx="382">
                  <c:v>1843.7</c:v>
                </c:pt>
                <c:pt idx="383">
                  <c:v>1847.4</c:v>
                </c:pt>
                <c:pt idx="384">
                  <c:v>1851.1</c:v>
                </c:pt>
                <c:pt idx="385">
                  <c:v>1854.9</c:v>
                </c:pt>
                <c:pt idx="386">
                  <c:v>1858.6</c:v>
                </c:pt>
                <c:pt idx="387">
                  <c:v>1862.3</c:v>
                </c:pt>
                <c:pt idx="388">
                  <c:v>1865.8</c:v>
                </c:pt>
                <c:pt idx="389">
                  <c:v>1869.3</c:v>
                </c:pt>
                <c:pt idx="390">
                  <c:v>1872.8</c:v>
                </c:pt>
                <c:pt idx="391">
                  <c:v>1876.3</c:v>
                </c:pt>
                <c:pt idx="392">
                  <c:v>1879.8</c:v>
                </c:pt>
                <c:pt idx="393">
                  <c:v>1883.2</c:v>
                </c:pt>
                <c:pt idx="394">
                  <c:v>1886.7</c:v>
                </c:pt>
                <c:pt idx="395">
                  <c:v>1890.2</c:v>
                </c:pt>
                <c:pt idx="396">
                  <c:v>1893.7</c:v>
                </c:pt>
                <c:pt idx="397">
                  <c:v>1897.2</c:v>
                </c:pt>
                <c:pt idx="398">
                  <c:v>1900.7</c:v>
                </c:pt>
                <c:pt idx="399">
                  <c:v>1904.2</c:v>
                </c:pt>
                <c:pt idx="400">
                  <c:v>1907.7</c:v>
                </c:pt>
                <c:pt idx="401">
                  <c:v>1911.2</c:v>
                </c:pt>
                <c:pt idx="402">
                  <c:v>1914.7</c:v>
                </c:pt>
                <c:pt idx="403">
                  <c:v>1917.9</c:v>
                </c:pt>
                <c:pt idx="404">
                  <c:v>1921.2</c:v>
                </c:pt>
                <c:pt idx="405">
                  <c:v>1924.5</c:v>
                </c:pt>
                <c:pt idx="406">
                  <c:v>1927.7</c:v>
                </c:pt>
                <c:pt idx="407">
                  <c:v>1931</c:v>
                </c:pt>
                <c:pt idx="408">
                  <c:v>1934.3</c:v>
                </c:pt>
                <c:pt idx="409">
                  <c:v>1937.6</c:v>
                </c:pt>
                <c:pt idx="410">
                  <c:v>1940.8</c:v>
                </c:pt>
                <c:pt idx="411">
                  <c:v>1944.1</c:v>
                </c:pt>
                <c:pt idx="412">
                  <c:v>1947.4</c:v>
                </c:pt>
                <c:pt idx="413">
                  <c:v>1950.6</c:v>
                </c:pt>
                <c:pt idx="414">
                  <c:v>1954.8</c:v>
                </c:pt>
                <c:pt idx="415">
                  <c:v>1959.5</c:v>
                </c:pt>
                <c:pt idx="416">
                  <c:v>1964.3</c:v>
                </c:pt>
                <c:pt idx="417">
                  <c:v>1969.1</c:v>
                </c:pt>
                <c:pt idx="418">
                  <c:v>1973.9</c:v>
                </c:pt>
                <c:pt idx="419">
                  <c:v>1978.6</c:v>
                </c:pt>
                <c:pt idx="420">
                  <c:v>1983.4</c:v>
                </c:pt>
                <c:pt idx="421">
                  <c:v>1988.2</c:v>
                </c:pt>
                <c:pt idx="422">
                  <c:v>1992.9</c:v>
                </c:pt>
                <c:pt idx="423">
                  <c:v>1997.7</c:v>
                </c:pt>
                <c:pt idx="424">
                  <c:v>2002.5</c:v>
                </c:pt>
                <c:pt idx="425">
                  <c:v>2007.3</c:v>
                </c:pt>
                <c:pt idx="426">
                  <c:v>2012</c:v>
                </c:pt>
                <c:pt idx="427">
                  <c:v>2016.8</c:v>
                </c:pt>
                <c:pt idx="428">
                  <c:v>2021.5</c:v>
                </c:pt>
                <c:pt idx="429">
                  <c:v>2025</c:v>
                </c:pt>
                <c:pt idx="430">
                  <c:v>2028.5</c:v>
                </c:pt>
                <c:pt idx="431">
                  <c:v>2032</c:v>
                </c:pt>
                <c:pt idx="432">
                  <c:v>2035.5</c:v>
                </c:pt>
                <c:pt idx="433">
                  <c:v>2039</c:v>
                </c:pt>
                <c:pt idx="434">
                  <c:v>2042.5</c:v>
                </c:pt>
                <c:pt idx="435">
                  <c:v>2046</c:v>
                </c:pt>
                <c:pt idx="436">
                  <c:v>2049.5</c:v>
                </c:pt>
                <c:pt idx="437">
                  <c:v>2053</c:v>
                </c:pt>
                <c:pt idx="438">
                  <c:v>2056.4</c:v>
                </c:pt>
                <c:pt idx="439">
                  <c:v>2059.9</c:v>
                </c:pt>
                <c:pt idx="440">
                  <c:v>2063.4</c:v>
                </c:pt>
                <c:pt idx="441">
                  <c:v>2066.9</c:v>
                </c:pt>
                <c:pt idx="442">
                  <c:v>2070.4</c:v>
                </c:pt>
                <c:pt idx="443">
                  <c:v>2073.9</c:v>
                </c:pt>
                <c:pt idx="444">
                  <c:v>2077.4</c:v>
                </c:pt>
                <c:pt idx="445">
                  <c:v>2080.9</c:v>
                </c:pt>
                <c:pt idx="446">
                  <c:v>2084.8000000000002</c:v>
                </c:pt>
                <c:pt idx="447">
                  <c:v>2088.8000000000002</c:v>
                </c:pt>
                <c:pt idx="448">
                  <c:v>2092.6999999999998</c:v>
                </c:pt>
                <c:pt idx="449">
                  <c:v>2096.6</c:v>
                </c:pt>
                <c:pt idx="450">
                  <c:v>2100.5</c:v>
                </c:pt>
                <c:pt idx="451">
                  <c:v>2104.5</c:v>
                </c:pt>
                <c:pt idx="452">
                  <c:v>2108.4</c:v>
                </c:pt>
                <c:pt idx="453">
                  <c:v>2112.3000000000002</c:v>
                </c:pt>
                <c:pt idx="454">
                  <c:v>2116.1999999999998</c:v>
                </c:pt>
                <c:pt idx="455">
                  <c:v>2120.1999999999998</c:v>
                </c:pt>
                <c:pt idx="456">
                  <c:v>2124.1</c:v>
                </c:pt>
                <c:pt idx="457">
                  <c:v>2128</c:v>
                </c:pt>
                <c:pt idx="458">
                  <c:v>2132</c:v>
                </c:pt>
                <c:pt idx="459">
                  <c:v>2135.3000000000002</c:v>
                </c:pt>
                <c:pt idx="460">
                  <c:v>2137.9</c:v>
                </c:pt>
                <c:pt idx="461">
                  <c:v>2140.6</c:v>
                </c:pt>
                <c:pt idx="462">
                  <c:v>2143.3000000000002</c:v>
                </c:pt>
                <c:pt idx="463">
                  <c:v>2146</c:v>
                </c:pt>
                <c:pt idx="464">
                  <c:v>2148.6</c:v>
                </c:pt>
                <c:pt idx="465">
                  <c:v>2151.3000000000002</c:v>
                </c:pt>
                <c:pt idx="466">
                  <c:v>2154</c:v>
                </c:pt>
                <c:pt idx="467">
                  <c:v>2156.6</c:v>
                </c:pt>
                <c:pt idx="468">
                  <c:v>2159.3000000000002</c:v>
                </c:pt>
                <c:pt idx="469">
                  <c:v>2162</c:v>
                </c:pt>
                <c:pt idx="470">
                  <c:v>2164.6999999999998</c:v>
                </c:pt>
                <c:pt idx="471">
                  <c:v>2167.3000000000002</c:v>
                </c:pt>
                <c:pt idx="472">
                  <c:v>2170</c:v>
                </c:pt>
                <c:pt idx="473">
                  <c:v>2172.6999999999998</c:v>
                </c:pt>
                <c:pt idx="474">
                  <c:v>2175.3000000000002</c:v>
                </c:pt>
                <c:pt idx="475">
                  <c:v>2178</c:v>
                </c:pt>
                <c:pt idx="476">
                  <c:v>2180.6999999999998</c:v>
                </c:pt>
                <c:pt idx="477">
                  <c:v>2183.3000000000002</c:v>
                </c:pt>
                <c:pt idx="478">
                  <c:v>2186</c:v>
                </c:pt>
                <c:pt idx="479">
                  <c:v>2188.6999999999998</c:v>
                </c:pt>
                <c:pt idx="480">
                  <c:v>2191.3000000000002</c:v>
                </c:pt>
                <c:pt idx="481">
                  <c:v>2194</c:v>
                </c:pt>
                <c:pt idx="482">
                  <c:v>2196.6999999999998</c:v>
                </c:pt>
                <c:pt idx="483">
                  <c:v>2199.3000000000002</c:v>
                </c:pt>
                <c:pt idx="484">
                  <c:v>2202</c:v>
                </c:pt>
                <c:pt idx="485">
                  <c:v>2204.6999999999998</c:v>
                </c:pt>
                <c:pt idx="486">
                  <c:v>2207.5</c:v>
                </c:pt>
                <c:pt idx="487">
                  <c:v>2210.3000000000002</c:v>
                </c:pt>
                <c:pt idx="488">
                  <c:v>2213.1999999999998</c:v>
                </c:pt>
                <c:pt idx="489">
                  <c:v>2216</c:v>
                </c:pt>
                <c:pt idx="490">
                  <c:v>2218.8000000000002</c:v>
                </c:pt>
                <c:pt idx="491">
                  <c:v>2221.6999999999998</c:v>
                </c:pt>
                <c:pt idx="492">
                  <c:v>2224.5</c:v>
                </c:pt>
                <c:pt idx="493">
                  <c:v>2227.4</c:v>
                </c:pt>
                <c:pt idx="494">
                  <c:v>2230.1999999999998</c:v>
                </c:pt>
                <c:pt idx="495">
                  <c:v>2233.1</c:v>
                </c:pt>
                <c:pt idx="496">
                  <c:v>2235.9</c:v>
                </c:pt>
                <c:pt idx="497">
                  <c:v>2238.6999999999998</c:v>
                </c:pt>
                <c:pt idx="498">
                  <c:v>2241.6</c:v>
                </c:pt>
                <c:pt idx="499">
                  <c:v>2244.5</c:v>
                </c:pt>
                <c:pt idx="500">
                  <c:v>2247.3000000000002</c:v>
                </c:pt>
                <c:pt idx="501">
                  <c:v>2250.1999999999998</c:v>
                </c:pt>
                <c:pt idx="502">
                  <c:v>2253.1</c:v>
                </c:pt>
                <c:pt idx="503">
                  <c:v>2255.9</c:v>
                </c:pt>
                <c:pt idx="504">
                  <c:v>2258.8000000000002</c:v>
                </c:pt>
                <c:pt idx="505">
                  <c:v>2261.6999999999998</c:v>
                </c:pt>
              </c:numCache>
            </c:numRef>
          </c:xVal>
          <c:yVal>
            <c:numRef>
              <c:f>Old_sheet_with_old_sims!$CR$3:$CR$508</c:f>
              <c:numCache>
                <c:formatCode>General</c:formatCode>
                <c:ptCount val="506"/>
                <c:pt idx="0">
                  <c:v>8.5005470412203472</c:v>
                </c:pt>
                <c:pt idx="1">
                  <c:v>8.8204591717211631</c:v>
                </c:pt>
                <c:pt idx="2">
                  <c:v>9.626905006283172</c:v>
                </c:pt>
                <c:pt idx="3">
                  <c:v>10.414420700000001</c:v>
                </c:pt>
                <c:pt idx="4">
                  <c:v>10.377398599999999</c:v>
                </c:pt>
                <c:pt idx="5">
                  <c:v>11.500628000000001</c:v>
                </c:pt>
                <c:pt idx="6">
                  <c:v>11.8238606</c:v>
                </c:pt>
                <c:pt idx="7">
                  <c:v>11.1938017</c:v>
                </c:pt>
                <c:pt idx="8">
                  <c:v>11.3530158</c:v>
                </c:pt>
                <c:pt idx="9">
                  <c:v>11.842729500000001</c:v>
                </c:pt>
                <c:pt idx="10">
                  <c:v>12.205517800000001</c:v>
                </c:pt>
                <c:pt idx="11">
                  <c:v>11.8155413</c:v>
                </c:pt>
                <c:pt idx="12">
                  <c:v>11.644247699999999</c:v>
                </c:pt>
                <c:pt idx="13">
                  <c:v>11.3520079</c:v>
                </c:pt>
                <c:pt idx="14">
                  <c:v>11.6021625</c:v>
                </c:pt>
                <c:pt idx="15">
                  <c:v>11.693277699999999</c:v>
                </c:pt>
                <c:pt idx="16">
                  <c:v>11.8912567</c:v>
                </c:pt>
                <c:pt idx="17">
                  <c:v>12.141841599999999</c:v>
                </c:pt>
                <c:pt idx="18">
                  <c:v>11.9792527</c:v>
                </c:pt>
                <c:pt idx="19">
                  <c:v>11.452393300000001</c:v>
                </c:pt>
                <c:pt idx="20">
                  <c:v>10.9913177</c:v>
                </c:pt>
                <c:pt idx="21">
                  <c:v>10.842246400000001</c:v>
                </c:pt>
                <c:pt idx="22">
                  <c:v>10.3856269</c:v>
                </c:pt>
                <c:pt idx="23">
                  <c:v>10.522399999999999</c:v>
                </c:pt>
                <c:pt idx="24">
                  <c:v>10.6592</c:v>
                </c:pt>
                <c:pt idx="25">
                  <c:v>10.7960332</c:v>
                </c:pt>
                <c:pt idx="26">
                  <c:v>10.9521</c:v>
                </c:pt>
                <c:pt idx="27">
                  <c:v>10.900105</c:v>
                </c:pt>
                <c:pt idx="28">
                  <c:v>11.00215</c:v>
                </c:pt>
                <c:pt idx="29">
                  <c:v>11.1042141</c:v>
                </c:pt>
                <c:pt idx="30">
                  <c:v>11.204212399999999</c:v>
                </c:pt>
                <c:pt idx="31">
                  <c:v>11.24925</c:v>
                </c:pt>
                <c:pt idx="32">
                  <c:v>11.294344199999999</c:v>
                </c:pt>
                <c:pt idx="33">
                  <c:v>11.398524099999999</c:v>
                </c:pt>
                <c:pt idx="34">
                  <c:v>11.502739699999999</c:v>
                </c:pt>
                <c:pt idx="35">
                  <c:v>11.602733799999999</c:v>
                </c:pt>
                <c:pt idx="36">
                  <c:v>11.699059</c:v>
                </c:pt>
                <c:pt idx="37">
                  <c:v>11.903340699999999</c:v>
                </c:pt>
                <c:pt idx="38">
                  <c:v>11.9997615</c:v>
                </c:pt>
                <c:pt idx="39">
                  <c:v>12.099748099999999</c:v>
                </c:pt>
                <c:pt idx="40">
                  <c:v>12.2041092</c:v>
                </c:pt>
                <c:pt idx="41">
                  <c:v>12.3006203</c:v>
                </c:pt>
                <c:pt idx="42">
                  <c:v>12.4006007</c:v>
                </c:pt>
                <c:pt idx="43">
                  <c:v>12.597135700000001</c:v>
                </c:pt>
                <c:pt idx="44">
                  <c:v>12.697112799999999</c:v>
                </c:pt>
                <c:pt idx="45">
                  <c:v>12.698270000000001</c:v>
                </c:pt>
                <c:pt idx="46">
                  <c:v>12.699609499999999</c:v>
                </c:pt>
                <c:pt idx="47">
                  <c:v>12.7011313</c:v>
                </c:pt>
                <c:pt idx="48">
                  <c:v>12.6995912</c:v>
                </c:pt>
                <c:pt idx="49">
                  <c:v>12.701346600000001</c:v>
                </c:pt>
                <c:pt idx="50">
                  <c:v>12.7032843</c:v>
                </c:pt>
                <c:pt idx="51">
                  <c:v>12.5991544</c:v>
                </c:pt>
                <c:pt idx="52">
                  <c:v>12.5964186</c:v>
                </c:pt>
                <c:pt idx="53">
                  <c:v>12.5988124</c:v>
                </c:pt>
                <c:pt idx="54">
                  <c:v>12.594973299999999</c:v>
                </c:pt>
                <c:pt idx="55">
                  <c:v>12.597705700000001</c:v>
                </c:pt>
                <c:pt idx="56">
                  <c:v>12.602959200000001</c:v>
                </c:pt>
                <c:pt idx="57">
                  <c:v>12.599474300000001</c:v>
                </c:pt>
                <c:pt idx="58">
                  <c:v>12.6026247</c:v>
                </c:pt>
                <c:pt idx="59">
                  <c:v>12.605958299999999</c:v>
                </c:pt>
                <c:pt idx="60">
                  <c:v>12.5973674</c:v>
                </c:pt>
                <c:pt idx="61">
                  <c:v>12.6009595</c:v>
                </c:pt>
                <c:pt idx="62">
                  <c:v>12.604734499999999</c:v>
                </c:pt>
                <c:pt idx="63">
                  <c:v>12.602066000000001</c:v>
                </c:pt>
                <c:pt idx="64">
                  <c:v>12.6003603</c:v>
                </c:pt>
                <c:pt idx="65">
                  <c:v>12.5979116</c:v>
                </c:pt>
                <c:pt idx="66">
                  <c:v>12.602282900000001</c:v>
                </c:pt>
                <c:pt idx="67">
                  <c:v>12.599430099999999</c:v>
                </c:pt>
                <c:pt idx="68">
                  <c:v>12.597444599999999</c:v>
                </c:pt>
                <c:pt idx="69">
                  <c:v>12.603565700000001</c:v>
                </c:pt>
                <c:pt idx="70">
                  <c:v>12.594429</c:v>
                </c:pt>
                <c:pt idx="71">
                  <c:v>12.599602900000001</c:v>
                </c:pt>
                <c:pt idx="72">
                  <c:v>12.5981249</c:v>
                </c:pt>
                <c:pt idx="73">
                  <c:v>12.597212900000001</c:v>
                </c:pt>
                <c:pt idx="74">
                  <c:v>12.5959553</c:v>
                </c:pt>
                <c:pt idx="75">
                  <c:v>12.6017242</c:v>
                </c:pt>
                <c:pt idx="76">
                  <c:v>12.6007537</c:v>
                </c:pt>
                <c:pt idx="77">
                  <c:v>12.599665399999999</c:v>
                </c:pt>
                <c:pt idx="78">
                  <c:v>12.599430099999999</c:v>
                </c:pt>
                <c:pt idx="79">
                  <c:v>12.598636000000001</c:v>
                </c:pt>
                <c:pt idx="80">
                  <c:v>12.598194700000001</c:v>
                </c:pt>
                <c:pt idx="81">
                  <c:v>12.6049182</c:v>
                </c:pt>
                <c:pt idx="82">
                  <c:v>12.597679899999999</c:v>
                </c:pt>
                <c:pt idx="83">
                  <c:v>12.597679899999999</c:v>
                </c:pt>
                <c:pt idx="84">
                  <c:v>12.5977535</c:v>
                </c:pt>
                <c:pt idx="85">
                  <c:v>12.5979741</c:v>
                </c:pt>
                <c:pt idx="86">
                  <c:v>12.6054695</c:v>
                </c:pt>
                <c:pt idx="87">
                  <c:v>12.5990036</c:v>
                </c:pt>
                <c:pt idx="88">
                  <c:v>12.599665399999999</c:v>
                </c:pt>
                <c:pt idx="89">
                  <c:v>12.6007537</c:v>
                </c:pt>
                <c:pt idx="90">
                  <c:v>12.601062499999999</c:v>
                </c:pt>
                <c:pt idx="91">
                  <c:v>12.6024446</c:v>
                </c:pt>
                <c:pt idx="92">
                  <c:v>12.603635499999999</c:v>
                </c:pt>
                <c:pt idx="93">
                  <c:v>12.5981249</c:v>
                </c:pt>
                <c:pt idx="94">
                  <c:v>12.599602900000001</c:v>
                </c:pt>
                <c:pt idx="95">
                  <c:v>12.594429</c:v>
                </c:pt>
                <c:pt idx="96">
                  <c:v>12.603565700000001</c:v>
                </c:pt>
                <c:pt idx="97">
                  <c:v>12.597444599999999</c:v>
                </c:pt>
                <c:pt idx="98">
                  <c:v>12.599430099999999</c:v>
                </c:pt>
                <c:pt idx="99">
                  <c:v>12.602282900000001</c:v>
                </c:pt>
                <c:pt idx="100">
                  <c:v>12.5979116</c:v>
                </c:pt>
                <c:pt idx="101">
                  <c:v>12.6003603</c:v>
                </c:pt>
                <c:pt idx="102">
                  <c:v>12.596326700000001</c:v>
                </c:pt>
                <c:pt idx="103">
                  <c:v>12.604734499999999</c:v>
                </c:pt>
                <c:pt idx="104">
                  <c:v>12.6009595</c:v>
                </c:pt>
                <c:pt idx="105">
                  <c:v>12.6009595</c:v>
                </c:pt>
                <c:pt idx="106">
                  <c:v>12.6009595</c:v>
                </c:pt>
                <c:pt idx="107">
                  <c:v>12.6009595</c:v>
                </c:pt>
                <c:pt idx="108">
                  <c:v>12.5953669</c:v>
                </c:pt>
                <c:pt idx="109">
                  <c:v>12.5953669</c:v>
                </c:pt>
                <c:pt idx="110">
                  <c:v>12.5953669</c:v>
                </c:pt>
                <c:pt idx="111">
                  <c:v>12.5953669</c:v>
                </c:pt>
                <c:pt idx="112">
                  <c:v>12.5953669</c:v>
                </c:pt>
                <c:pt idx="113">
                  <c:v>12.5953669</c:v>
                </c:pt>
                <c:pt idx="114">
                  <c:v>12.5953669</c:v>
                </c:pt>
                <c:pt idx="115">
                  <c:v>12.5953669</c:v>
                </c:pt>
                <c:pt idx="116">
                  <c:v>12.5953669</c:v>
                </c:pt>
                <c:pt idx="117">
                  <c:v>12.5953669</c:v>
                </c:pt>
                <c:pt idx="118">
                  <c:v>12.5953669</c:v>
                </c:pt>
                <c:pt idx="119">
                  <c:v>12.5953669</c:v>
                </c:pt>
                <c:pt idx="120">
                  <c:v>12.5953669</c:v>
                </c:pt>
                <c:pt idx="121">
                  <c:v>12.5953669</c:v>
                </c:pt>
                <c:pt idx="122">
                  <c:v>12.5953669</c:v>
                </c:pt>
                <c:pt idx="123">
                  <c:v>12.5973674</c:v>
                </c:pt>
                <c:pt idx="124">
                  <c:v>12.5973674</c:v>
                </c:pt>
                <c:pt idx="125">
                  <c:v>12.5973674</c:v>
                </c:pt>
                <c:pt idx="126">
                  <c:v>12.5973674</c:v>
                </c:pt>
                <c:pt idx="127">
                  <c:v>12.5973674</c:v>
                </c:pt>
                <c:pt idx="128">
                  <c:v>12.5973674</c:v>
                </c:pt>
                <c:pt idx="129">
                  <c:v>12.5973674</c:v>
                </c:pt>
                <c:pt idx="130">
                  <c:v>12.5973674</c:v>
                </c:pt>
                <c:pt idx="131">
                  <c:v>12.5973674</c:v>
                </c:pt>
                <c:pt idx="132">
                  <c:v>12.5973674</c:v>
                </c:pt>
                <c:pt idx="133">
                  <c:v>12.5973674</c:v>
                </c:pt>
                <c:pt idx="134">
                  <c:v>12.5973674</c:v>
                </c:pt>
                <c:pt idx="135">
                  <c:v>12.605958299999999</c:v>
                </c:pt>
                <c:pt idx="136">
                  <c:v>12.6004779</c:v>
                </c:pt>
                <c:pt idx="137">
                  <c:v>12.6004779</c:v>
                </c:pt>
                <c:pt idx="138">
                  <c:v>12.6026247</c:v>
                </c:pt>
                <c:pt idx="139">
                  <c:v>12.597224000000001</c:v>
                </c:pt>
                <c:pt idx="140">
                  <c:v>12.597224000000001</c:v>
                </c:pt>
                <c:pt idx="141">
                  <c:v>12.599474300000001</c:v>
                </c:pt>
                <c:pt idx="142">
                  <c:v>12.6006213</c:v>
                </c:pt>
                <c:pt idx="143">
                  <c:v>12.6006213</c:v>
                </c:pt>
                <c:pt idx="144">
                  <c:v>12.602959200000001</c:v>
                </c:pt>
                <c:pt idx="145">
                  <c:v>12.597705700000001</c:v>
                </c:pt>
                <c:pt idx="146">
                  <c:v>12.597705700000001</c:v>
                </c:pt>
                <c:pt idx="147">
                  <c:v>12.5002963</c:v>
                </c:pt>
                <c:pt idx="148">
                  <c:v>12.5027849</c:v>
                </c:pt>
                <c:pt idx="149">
                  <c:v>12.5027849</c:v>
                </c:pt>
                <c:pt idx="150">
                  <c:v>12.4976479</c:v>
                </c:pt>
                <c:pt idx="151">
                  <c:v>12.500240700000001</c:v>
                </c:pt>
                <c:pt idx="152">
                  <c:v>12.501559200000001</c:v>
                </c:pt>
                <c:pt idx="153">
                  <c:v>12.501559200000001</c:v>
                </c:pt>
                <c:pt idx="154">
                  <c:v>12.504240100000001</c:v>
                </c:pt>
                <c:pt idx="155">
                  <c:v>12.4992518</c:v>
                </c:pt>
                <c:pt idx="156">
                  <c:v>12.4992518</c:v>
                </c:pt>
                <c:pt idx="157">
                  <c:v>12.5020369</c:v>
                </c:pt>
                <c:pt idx="158">
                  <c:v>12.497129299999999</c:v>
                </c:pt>
                <c:pt idx="159">
                  <c:v>12.497129299999999</c:v>
                </c:pt>
                <c:pt idx="160">
                  <c:v>12.500018499999999</c:v>
                </c:pt>
                <c:pt idx="161">
                  <c:v>12.3952604</c:v>
                </c:pt>
                <c:pt idx="162">
                  <c:v>12.3952604</c:v>
                </c:pt>
                <c:pt idx="163">
                  <c:v>12.398246200000001</c:v>
                </c:pt>
                <c:pt idx="164">
                  <c:v>12.3997612</c:v>
                </c:pt>
                <c:pt idx="165">
                  <c:v>12.3997612</c:v>
                </c:pt>
                <c:pt idx="166">
                  <c:v>12.3997612</c:v>
                </c:pt>
                <c:pt idx="167">
                  <c:v>12.4028355</c:v>
                </c:pt>
                <c:pt idx="168">
                  <c:v>12.4028355</c:v>
                </c:pt>
                <c:pt idx="169">
                  <c:v>12.4028355</c:v>
                </c:pt>
                <c:pt idx="170">
                  <c:v>12.2981991</c:v>
                </c:pt>
                <c:pt idx="171">
                  <c:v>12.2981991</c:v>
                </c:pt>
                <c:pt idx="172">
                  <c:v>12.2981991</c:v>
                </c:pt>
                <c:pt idx="173">
                  <c:v>12.2981991</c:v>
                </c:pt>
                <c:pt idx="174">
                  <c:v>12.3013721</c:v>
                </c:pt>
                <c:pt idx="175">
                  <c:v>12.3013721</c:v>
                </c:pt>
                <c:pt idx="176">
                  <c:v>12.3013721</c:v>
                </c:pt>
                <c:pt idx="177">
                  <c:v>12.1968026</c:v>
                </c:pt>
                <c:pt idx="178">
                  <c:v>12.1968026</c:v>
                </c:pt>
                <c:pt idx="179">
                  <c:v>12.1968026</c:v>
                </c:pt>
                <c:pt idx="180">
                  <c:v>12.2000758</c:v>
                </c:pt>
                <c:pt idx="181">
                  <c:v>12.2000758</c:v>
                </c:pt>
                <c:pt idx="182">
                  <c:v>12.2000758</c:v>
                </c:pt>
                <c:pt idx="183">
                  <c:v>12.2000758</c:v>
                </c:pt>
                <c:pt idx="184">
                  <c:v>12.0955756</c:v>
                </c:pt>
                <c:pt idx="185">
                  <c:v>12.0955756</c:v>
                </c:pt>
                <c:pt idx="186">
                  <c:v>12.0955756</c:v>
                </c:pt>
                <c:pt idx="187">
                  <c:v>12.0989503</c:v>
                </c:pt>
                <c:pt idx="188">
                  <c:v>12.0989503</c:v>
                </c:pt>
                <c:pt idx="189">
                  <c:v>12.0989503</c:v>
                </c:pt>
                <c:pt idx="190">
                  <c:v>11.994521900000001</c:v>
                </c:pt>
                <c:pt idx="191">
                  <c:v>11.994521900000001</c:v>
                </c:pt>
                <c:pt idx="192">
                  <c:v>11.994521900000001</c:v>
                </c:pt>
                <c:pt idx="193">
                  <c:v>12.004141600000001</c:v>
                </c:pt>
                <c:pt idx="194">
                  <c:v>12.004141600000001</c:v>
                </c:pt>
                <c:pt idx="195">
                  <c:v>11.998972999999999</c:v>
                </c:pt>
                <c:pt idx="196">
                  <c:v>12.003461100000001</c:v>
                </c:pt>
                <c:pt idx="197">
                  <c:v>12.0001385</c:v>
                </c:pt>
                <c:pt idx="198">
                  <c:v>11.9952684</c:v>
                </c:pt>
                <c:pt idx="199">
                  <c:v>11.9999115</c:v>
                </c:pt>
                <c:pt idx="200">
                  <c:v>12.0045915</c:v>
                </c:pt>
                <c:pt idx="201">
                  <c:v>12</c:v>
                </c:pt>
                <c:pt idx="202">
                  <c:v>12.0969462</c:v>
                </c:pt>
                <c:pt idx="203">
                  <c:v>12.1017747</c:v>
                </c:pt>
                <c:pt idx="204">
                  <c:v>12.103801000000001</c:v>
                </c:pt>
                <c:pt idx="205">
                  <c:v>12.0946745</c:v>
                </c:pt>
                <c:pt idx="206">
                  <c:v>12.0996565</c:v>
                </c:pt>
                <c:pt idx="207">
                  <c:v>12.1020342</c:v>
                </c:pt>
                <c:pt idx="208">
                  <c:v>12.0994542</c:v>
                </c:pt>
                <c:pt idx="209">
                  <c:v>12.0981869</c:v>
                </c:pt>
                <c:pt idx="210">
                  <c:v>12.100916</c:v>
                </c:pt>
                <c:pt idx="211">
                  <c:v>12.1061703</c:v>
                </c:pt>
                <c:pt idx="212">
                  <c:v>12.0973661</c:v>
                </c:pt>
                <c:pt idx="213">
                  <c:v>12.2002462</c:v>
                </c:pt>
                <c:pt idx="214">
                  <c:v>12.1980491</c:v>
                </c:pt>
                <c:pt idx="215">
                  <c:v>12.203492000000001</c:v>
                </c:pt>
                <c:pt idx="216">
                  <c:v>12.200378799999999</c:v>
                </c:pt>
                <c:pt idx="217">
                  <c:v>12.198378699999999</c:v>
                </c:pt>
                <c:pt idx="218">
                  <c:v>12.2039729</c:v>
                </c:pt>
                <c:pt idx="219">
                  <c:v>12.1954917</c:v>
                </c:pt>
                <c:pt idx="220">
                  <c:v>12.199352299999999</c:v>
                </c:pt>
                <c:pt idx="221">
                  <c:v>12.205097500000001</c:v>
                </c:pt>
                <c:pt idx="222">
                  <c:v>12.196761</c:v>
                </c:pt>
                <c:pt idx="223">
                  <c:v>12.2009697</c:v>
                </c:pt>
                <c:pt idx="224">
                  <c:v>12.2990376</c:v>
                </c:pt>
                <c:pt idx="225">
                  <c:v>12.2009697</c:v>
                </c:pt>
                <c:pt idx="226">
                  <c:v>12.2025755</c:v>
                </c:pt>
                <c:pt idx="227">
                  <c:v>12.1045794</c:v>
                </c:pt>
                <c:pt idx="228">
                  <c:v>12.1045794</c:v>
                </c:pt>
                <c:pt idx="229">
                  <c:v>11.999988500000001</c:v>
                </c:pt>
                <c:pt idx="230">
                  <c:v>12.0008654</c:v>
                </c:pt>
                <c:pt idx="231">
                  <c:v>11.8963638</c:v>
                </c:pt>
                <c:pt idx="232">
                  <c:v>11.904809200000001</c:v>
                </c:pt>
                <c:pt idx="233">
                  <c:v>11.800414099999999</c:v>
                </c:pt>
                <c:pt idx="234">
                  <c:v>11.8013905</c:v>
                </c:pt>
                <c:pt idx="235">
                  <c:v>11.695089599999999</c:v>
                </c:pt>
                <c:pt idx="236">
                  <c:v>11.7036373</c:v>
                </c:pt>
                <c:pt idx="237">
                  <c:v>11.5993849</c:v>
                </c:pt>
                <c:pt idx="238">
                  <c:v>11.6004325</c:v>
                </c:pt>
                <c:pt idx="239">
                  <c:v>11.602575099999999</c:v>
                </c:pt>
                <c:pt idx="240">
                  <c:v>11.504979000000001</c:v>
                </c:pt>
                <c:pt idx="241">
                  <c:v>11.499616</c:v>
                </c:pt>
                <c:pt idx="242">
                  <c:v>11.4020966</c:v>
                </c:pt>
                <c:pt idx="243">
                  <c:v>11.3968101</c:v>
                </c:pt>
                <c:pt idx="244">
                  <c:v>11.2993699</c:v>
                </c:pt>
                <c:pt idx="245">
                  <c:v>11.3005894</c:v>
                </c:pt>
                <c:pt idx="246">
                  <c:v>11.2032168</c:v>
                </c:pt>
                <c:pt idx="247">
                  <c:v>11.198073600000001</c:v>
                </c:pt>
                <c:pt idx="248">
                  <c:v>11.1007851</c:v>
                </c:pt>
                <c:pt idx="249">
                  <c:v>11.0957224</c:v>
                </c:pt>
                <c:pt idx="250">
                  <c:v>10.9985207</c:v>
                </c:pt>
                <c:pt idx="251">
                  <c:v>10.9998875</c:v>
                </c:pt>
                <c:pt idx="252">
                  <c:v>10.902760199999999</c:v>
                </c:pt>
                <c:pt idx="253">
                  <c:v>10.8978485</c:v>
                </c:pt>
                <c:pt idx="254">
                  <c:v>10.8992857</c:v>
                </c:pt>
                <c:pt idx="255">
                  <c:v>10.8974157</c:v>
                </c:pt>
                <c:pt idx="256">
                  <c:v>10.902004</c:v>
                </c:pt>
                <c:pt idx="257">
                  <c:v>10.8989159</c:v>
                </c:pt>
                <c:pt idx="258">
                  <c:v>10.899247900000001</c:v>
                </c:pt>
                <c:pt idx="259">
                  <c:v>10.904339500000001</c:v>
                </c:pt>
                <c:pt idx="260">
                  <c:v>10.895549600000001</c:v>
                </c:pt>
                <c:pt idx="261">
                  <c:v>10.9009453</c:v>
                </c:pt>
                <c:pt idx="262">
                  <c:v>10.902310699999999</c:v>
                </c:pt>
                <c:pt idx="263">
                  <c:v>10.900105</c:v>
                </c:pt>
                <c:pt idx="264">
                  <c:v>10.9060027</c:v>
                </c:pt>
                <c:pt idx="265">
                  <c:v>10.898054500000001</c:v>
                </c:pt>
                <c:pt idx="266">
                  <c:v>10.900420199999999</c:v>
                </c:pt>
                <c:pt idx="267">
                  <c:v>10.8987772</c:v>
                </c:pt>
                <c:pt idx="268">
                  <c:v>10.8994538</c:v>
                </c:pt>
                <c:pt idx="269">
                  <c:v>10.8980713</c:v>
                </c:pt>
                <c:pt idx="270">
                  <c:v>10.904927600000001</c:v>
                </c:pt>
                <c:pt idx="271">
                  <c:v>10.900357100000001</c:v>
                </c:pt>
                <c:pt idx="272">
                  <c:v>10.901814999999999</c:v>
                </c:pt>
                <c:pt idx="273">
                  <c:v>10.9009958</c:v>
                </c:pt>
                <c:pt idx="274">
                  <c:v>10.894591200000001</c:v>
                </c:pt>
                <c:pt idx="275">
                  <c:v>10.902256100000001</c:v>
                </c:pt>
                <c:pt idx="276">
                  <c:v>10.898810900000001</c:v>
                </c:pt>
                <c:pt idx="277">
                  <c:v>11.0011083</c:v>
                </c:pt>
                <c:pt idx="278">
                  <c:v>11.000970799999999</c:v>
                </c:pt>
                <c:pt idx="279">
                  <c:v>11.0037328</c:v>
                </c:pt>
                <c:pt idx="280">
                  <c:v>11.0038535</c:v>
                </c:pt>
                <c:pt idx="281">
                  <c:v>10.996041</c:v>
                </c:pt>
                <c:pt idx="282">
                  <c:v>11.0048657</c:v>
                </c:pt>
                <c:pt idx="283">
                  <c:v>11.0000167</c:v>
                </c:pt>
                <c:pt idx="284">
                  <c:v>11.0007041</c:v>
                </c:pt>
                <c:pt idx="285">
                  <c:v>11.099194199999999</c:v>
                </c:pt>
                <c:pt idx="286">
                  <c:v>11.095523999999999</c:v>
                </c:pt>
                <c:pt idx="287">
                  <c:v>11.197872800000001</c:v>
                </c:pt>
                <c:pt idx="288">
                  <c:v>11.1952655</c:v>
                </c:pt>
                <c:pt idx="289">
                  <c:v>11.3014227</c:v>
                </c:pt>
                <c:pt idx="290">
                  <c:v>11.300016299999999</c:v>
                </c:pt>
                <c:pt idx="291">
                  <c:v>11.404007399999999</c:v>
                </c:pt>
                <c:pt idx="292">
                  <c:v>11.4036285</c:v>
                </c:pt>
                <c:pt idx="293">
                  <c:v>11.503831399999999</c:v>
                </c:pt>
                <c:pt idx="294">
                  <c:v>11.6008928</c:v>
                </c:pt>
                <c:pt idx="295">
                  <c:v>11.6021625</c:v>
                </c:pt>
                <c:pt idx="296">
                  <c:v>11.7060025</c:v>
                </c:pt>
                <c:pt idx="297">
                  <c:v>11.700393699999999</c:v>
                </c:pt>
                <c:pt idx="298">
                  <c:v>11.7990507</c:v>
                </c:pt>
                <c:pt idx="299">
                  <c:v>11.802441200000001</c:v>
                </c:pt>
                <c:pt idx="300">
                  <c:v>11.9001705</c:v>
                </c:pt>
                <c:pt idx="301">
                  <c:v>11.9999115</c:v>
                </c:pt>
                <c:pt idx="302">
                  <c:v>11.997014999999999</c:v>
                </c:pt>
                <c:pt idx="303">
                  <c:v>12.103801000000001</c:v>
                </c:pt>
                <c:pt idx="304">
                  <c:v>12.096969100000001</c:v>
                </c:pt>
                <c:pt idx="305">
                  <c:v>12.195548499999999</c:v>
                </c:pt>
                <c:pt idx="306">
                  <c:v>12.295849</c:v>
                </c:pt>
                <c:pt idx="307">
                  <c:v>12.3043452</c:v>
                </c:pt>
                <c:pt idx="308">
                  <c:v>12.398873099999999</c:v>
                </c:pt>
                <c:pt idx="309">
                  <c:v>12.5002852</c:v>
                </c:pt>
                <c:pt idx="310">
                  <c:v>12.5023924</c:v>
                </c:pt>
                <c:pt idx="311">
                  <c:v>12.5963525</c:v>
                </c:pt>
                <c:pt idx="312">
                  <c:v>12.698996299999999</c:v>
                </c:pt>
                <c:pt idx="313">
                  <c:v>12.702466899999999</c:v>
                </c:pt>
                <c:pt idx="314">
                  <c:v>12.805842999999999</c:v>
                </c:pt>
                <c:pt idx="315">
                  <c:v>12.896906100000001</c:v>
                </c:pt>
                <c:pt idx="316">
                  <c:v>13.0021463</c:v>
                </c:pt>
                <c:pt idx="317">
                  <c:v>13.100599300000001</c:v>
                </c:pt>
                <c:pt idx="318">
                  <c:v>13.1986232</c:v>
                </c:pt>
                <c:pt idx="319">
                  <c:v>13.3039924</c:v>
                </c:pt>
                <c:pt idx="320">
                  <c:v>13.395266599999999</c:v>
                </c:pt>
                <c:pt idx="321">
                  <c:v>13.5</c:v>
                </c:pt>
                <c:pt idx="322">
                  <c:v>13.605536600000001</c:v>
                </c:pt>
                <c:pt idx="323">
                  <c:v>13.696972499999999</c:v>
                </c:pt>
                <c:pt idx="324">
                  <c:v>13.7953777</c:v>
                </c:pt>
                <c:pt idx="325">
                  <c:v>13.901036899999999</c:v>
                </c:pt>
                <c:pt idx="326">
                  <c:v>13.999549999999999</c:v>
                </c:pt>
                <c:pt idx="327">
                  <c:v>14.2042757</c:v>
                </c:pt>
                <c:pt idx="328">
                  <c:v>14.3028952</c:v>
                </c:pt>
                <c:pt idx="329">
                  <c:v>14.3945737</c:v>
                </c:pt>
                <c:pt idx="330">
                  <c:v>14.5004258</c:v>
                </c:pt>
                <c:pt idx="331">
                  <c:v>14.5991859</c:v>
                </c:pt>
                <c:pt idx="332">
                  <c:v>14.697999899999999</c:v>
                </c:pt>
                <c:pt idx="333">
                  <c:v>14.7968668</c:v>
                </c:pt>
                <c:pt idx="334">
                  <c:v>14.8957856</c:v>
                </c:pt>
                <c:pt idx="335">
                  <c:v>14.994755400000001</c:v>
                </c:pt>
                <c:pt idx="336">
                  <c:v>15.0937503</c:v>
                </c:pt>
                <c:pt idx="337">
                  <c:v>15.2069121</c:v>
                </c:pt>
                <c:pt idx="338">
                  <c:v>15.3059805</c:v>
                </c:pt>
                <c:pt idx="339">
                  <c:v>15.405096800000001</c:v>
                </c:pt>
                <c:pt idx="340">
                  <c:v>15.5042601</c:v>
                </c:pt>
                <c:pt idx="341">
                  <c:v>15.603469499999999</c:v>
                </c:pt>
                <c:pt idx="342">
                  <c:v>15.695727</c:v>
                </c:pt>
                <c:pt idx="343">
                  <c:v>15.7947164</c:v>
                </c:pt>
                <c:pt idx="344">
                  <c:v>15.901183400000001</c:v>
                </c:pt>
                <c:pt idx="345">
                  <c:v>16.098830400000001</c:v>
                </c:pt>
                <c:pt idx="346">
                  <c:v>16.204327899999999</c:v>
                </c:pt>
                <c:pt idx="347">
                  <c:v>16.30302</c:v>
                </c:pt>
                <c:pt idx="348">
                  <c:v>16.401933799999998</c:v>
                </c:pt>
                <c:pt idx="349">
                  <c:v>16.500928500000001</c:v>
                </c:pt>
                <c:pt idx="350">
                  <c:v>16.600002799999999</c:v>
                </c:pt>
                <c:pt idx="351">
                  <c:v>16.699290900000001</c:v>
                </c:pt>
                <c:pt idx="352">
                  <c:v>16.805628299999999</c:v>
                </c:pt>
                <c:pt idx="353">
                  <c:v>16.898215</c:v>
                </c:pt>
                <c:pt idx="354">
                  <c:v>16.997569299999999</c:v>
                </c:pt>
                <c:pt idx="355">
                  <c:v>17.1966398</c:v>
                </c:pt>
                <c:pt idx="356">
                  <c:v>17.303338499999999</c:v>
                </c:pt>
                <c:pt idx="357">
                  <c:v>17.402880199999998</c:v>
                </c:pt>
                <c:pt idx="358">
                  <c:v>17.503448299999999</c:v>
                </c:pt>
                <c:pt idx="359">
                  <c:v>17.596238899999999</c:v>
                </c:pt>
                <c:pt idx="360">
                  <c:v>17.703224299999999</c:v>
                </c:pt>
                <c:pt idx="361">
                  <c:v>17.796991800000001</c:v>
                </c:pt>
                <c:pt idx="362">
                  <c:v>17.897303999999998</c:v>
                </c:pt>
                <c:pt idx="363">
                  <c:v>18.004515300000001</c:v>
                </c:pt>
                <c:pt idx="364">
                  <c:v>18.098704099999999</c:v>
                </c:pt>
                <c:pt idx="365">
                  <c:v>18.298199400000001</c:v>
                </c:pt>
                <c:pt idx="366">
                  <c:v>18.3988479</c:v>
                </c:pt>
                <c:pt idx="367">
                  <c:v>18.499571799999998</c:v>
                </c:pt>
                <c:pt idx="368">
                  <c:v>18.6016862</c:v>
                </c:pt>
                <c:pt idx="369">
                  <c:v>18.695202500000001</c:v>
                </c:pt>
                <c:pt idx="370">
                  <c:v>18.796186500000001</c:v>
                </c:pt>
                <c:pt idx="371">
                  <c:v>18.903931799999999</c:v>
                </c:pt>
                <c:pt idx="372">
                  <c:v>19.005041899999998</c:v>
                </c:pt>
                <c:pt idx="373">
                  <c:v>19.2</c:v>
                </c:pt>
                <c:pt idx="374">
                  <c:v>19.3013005</c:v>
                </c:pt>
                <c:pt idx="375">
                  <c:v>19.298997499999999</c:v>
                </c:pt>
                <c:pt idx="376">
                  <c:v>19.296053799999999</c:v>
                </c:pt>
                <c:pt idx="377">
                  <c:v>19.300857100000002</c:v>
                </c:pt>
                <c:pt idx="378">
                  <c:v>19.398100400000001</c:v>
                </c:pt>
                <c:pt idx="379">
                  <c:v>19.403394299999999</c:v>
                </c:pt>
                <c:pt idx="380">
                  <c:v>19.4024508</c:v>
                </c:pt>
                <c:pt idx="381">
                  <c:v>19.400620100000001</c:v>
                </c:pt>
                <c:pt idx="382">
                  <c:v>19.498839</c:v>
                </c:pt>
                <c:pt idx="383">
                  <c:v>19.498704799999999</c:v>
                </c:pt>
                <c:pt idx="384">
                  <c:v>19.505240799999999</c:v>
                </c:pt>
                <c:pt idx="385">
                  <c:v>19.497943800000002</c:v>
                </c:pt>
                <c:pt idx="386">
                  <c:v>19.600633500000001</c:v>
                </c:pt>
                <c:pt idx="387">
                  <c:v>19.601461100000002</c:v>
                </c:pt>
                <c:pt idx="388">
                  <c:v>19.601080100000001</c:v>
                </c:pt>
                <c:pt idx="389">
                  <c:v>19.6945911</c:v>
                </c:pt>
                <c:pt idx="390">
                  <c:v>19.702466000000001</c:v>
                </c:pt>
                <c:pt idx="391">
                  <c:v>19.696533500000001</c:v>
                </c:pt>
                <c:pt idx="392">
                  <c:v>19.698719799999999</c:v>
                </c:pt>
                <c:pt idx="393">
                  <c:v>19.7994351</c:v>
                </c:pt>
                <c:pt idx="394">
                  <c:v>19.8021633</c:v>
                </c:pt>
                <c:pt idx="395">
                  <c:v>19.797249799999999</c:v>
                </c:pt>
                <c:pt idx="396">
                  <c:v>19.906597000000001</c:v>
                </c:pt>
                <c:pt idx="397">
                  <c:v>19.902176900000001</c:v>
                </c:pt>
                <c:pt idx="398">
                  <c:v>19.900059800000001</c:v>
                </c:pt>
                <c:pt idx="399">
                  <c:v>19.904018799999999</c:v>
                </c:pt>
                <c:pt idx="400">
                  <c:v>20.000238100000001</c:v>
                </c:pt>
                <c:pt idx="401">
                  <c:v>19.9967045</c:v>
                </c:pt>
                <c:pt idx="402">
                  <c:v>20.001487999999998</c:v>
                </c:pt>
                <c:pt idx="403">
                  <c:v>20.0984573</c:v>
                </c:pt>
                <c:pt idx="404">
                  <c:v>20.095679700000002</c:v>
                </c:pt>
                <c:pt idx="405">
                  <c:v>20.095679700000002</c:v>
                </c:pt>
                <c:pt idx="406">
                  <c:v>20.202483300000001</c:v>
                </c:pt>
                <c:pt idx="407">
                  <c:v>20.202483300000001</c:v>
                </c:pt>
                <c:pt idx="408">
                  <c:v>20.30123</c:v>
                </c:pt>
                <c:pt idx="409">
                  <c:v>20.400030399999999</c:v>
                </c:pt>
                <c:pt idx="410">
                  <c:v>20.400030399999999</c:v>
                </c:pt>
                <c:pt idx="411">
                  <c:v>20.501241799999999</c:v>
                </c:pt>
                <c:pt idx="412">
                  <c:v>20.501241799999999</c:v>
                </c:pt>
                <c:pt idx="413">
                  <c:v>20.600169000000001</c:v>
                </c:pt>
                <c:pt idx="414">
                  <c:v>20.600169000000001</c:v>
                </c:pt>
                <c:pt idx="415">
                  <c:v>20.699147400000001</c:v>
                </c:pt>
                <c:pt idx="416">
                  <c:v>20.6982234</c:v>
                </c:pt>
                <c:pt idx="417">
                  <c:v>20.806356900000001</c:v>
                </c:pt>
                <c:pt idx="418">
                  <c:v>20.799761499999999</c:v>
                </c:pt>
                <c:pt idx="419">
                  <c:v>20.899707800000002</c:v>
                </c:pt>
                <c:pt idx="420">
                  <c:v>20.898915500000001</c:v>
                </c:pt>
                <c:pt idx="421">
                  <c:v>20.998856799999999</c:v>
                </c:pt>
                <c:pt idx="422">
                  <c:v>21.0063286</c:v>
                </c:pt>
                <c:pt idx="423">
                  <c:v>21.100556600000001</c:v>
                </c:pt>
                <c:pt idx="424">
                  <c:v>21.099893699999999</c:v>
                </c:pt>
                <c:pt idx="425">
                  <c:v>21.199211699999999</c:v>
                </c:pt>
                <c:pt idx="426">
                  <c:v>21.199211699999999</c:v>
                </c:pt>
                <c:pt idx="427">
                  <c:v>21.301150199999999</c:v>
                </c:pt>
                <c:pt idx="428">
                  <c:v>21.301150199999999</c:v>
                </c:pt>
                <c:pt idx="429">
                  <c:v>21.400580300000001</c:v>
                </c:pt>
                <c:pt idx="430">
                  <c:v>21.400580300000001</c:v>
                </c:pt>
                <c:pt idx="431">
                  <c:v>21.502677599999998</c:v>
                </c:pt>
                <c:pt idx="432">
                  <c:v>21.502677599999998</c:v>
                </c:pt>
                <c:pt idx="433">
                  <c:v>21.596594899999999</c:v>
                </c:pt>
                <c:pt idx="434">
                  <c:v>21.596594899999999</c:v>
                </c:pt>
                <c:pt idx="435">
                  <c:v>21.7987456</c:v>
                </c:pt>
                <c:pt idx="436">
                  <c:v>21.898628800000001</c:v>
                </c:pt>
                <c:pt idx="437">
                  <c:v>22.100842</c:v>
                </c:pt>
                <c:pt idx="438">
                  <c:v>22.195124499999999</c:v>
                </c:pt>
                <c:pt idx="439">
                  <c:v>22.397412299999999</c:v>
                </c:pt>
                <c:pt idx="440">
                  <c:v>22.505578100000001</c:v>
                </c:pt>
                <c:pt idx="441">
                  <c:v>22.694060400000001</c:v>
                </c:pt>
                <c:pt idx="442">
                  <c:v>22.902083600000001</c:v>
                </c:pt>
                <c:pt idx="443">
                  <c:v>22.9963768</c:v>
                </c:pt>
                <c:pt idx="444">
                  <c:v>23.198797500000001</c:v>
                </c:pt>
                <c:pt idx="445">
                  <c:v>23.301415599999999</c:v>
                </c:pt>
                <c:pt idx="446">
                  <c:v>23.503911899999999</c:v>
                </c:pt>
                <c:pt idx="447">
                  <c:v>23.598215400000001</c:v>
                </c:pt>
                <c:pt idx="448">
                  <c:v>23.800776200000001</c:v>
                </c:pt>
                <c:pt idx="449">
                  <c:v>23.895083899999999</c:v>
                </c:pt>
                <c:pt idx="450">
                  <c:v>24.097557699999999</c:v>
                </c:pt>
                <c:pt idx="451">
                  <c:v>24.200367100000001</c:v>
                </c:pt>
                <c:pt idx="452">
                  <c:v>24.402844300000002</c:v>
                </c:pt>
                <c:pt idx="453">
                  <c:v>24.502660599999999</c:v>
                </c:pt>
                <c:pt idx="454">
                  <c:v>24.6998541</c:v>
                </c:pt>
                <c:pt idx="455">
                  <c:v>24.7941699</c:v>
                </c:pt>
                <c:pt idx="456">
                  <c:v>25.005291799999998</c:v>
                </c:pt>
                <c:pt idx="457">
                  <c:v>25.099611100000001</c:v>
                </c:pt>
                <c:pt idx="458">
                  <c:v>25.3020931</c:v>
                </c:pt>
                <c:pt idx="459">
                  <c:v>25.405128300000001</c:v>
                </c:pt>
                <c:pt idx="460">
                  <c:v>25.599235</c:v>
                </c:pt>
                <c:pt idx="461">
                  <c:v>25.701934399999999</c:v>
                </c:pt>
                <c:pt idx="462">
                  <c:v>25.8993699</c:v>
                </c:pt>
                <c:pt idx="463">
                  <c:v>25.999142599999999</c:v>
                </c:pt>
                <c:pt idx="464">
                  <c:v>26.196179900000001</c:v>
                </c:pt>
                <c:pt idx="465">
                  <c:v>26.302868</c:v>
                </c:pt>
                <c:pt idx="466">
                  <c:v>26.298047499999999</c:v>
                </c:pt>
                <c:pt idx="467">
                  <c:v>26.396058100000001</c:v>
                </c:pt>
                <c:pt idx="468">
                  <c:v>26.399826600000001</c:v>
                </c:pt>
                <c:pt idx="469">
                  <c:v>26.493521099999999</c:v>
                </c:pt>
                <c:pt idx="470">
                  <c:v>26.497552599999999</c:v>
                </c:pt>
                <c:pt idx="471">
                  <c:v>26.601327900000001</c:v>
                </c:pt>
                <c:pt idx="472">
                  <c:v>26.699864600000002</c:v>
                </c:pt>
                <c:pt idx="473">
                  <c:v>26.7000289</c:v>
                </c:pt>
                <c:pt idx="474">
                  <c:v>26.7988237</c:v>
                </c:pt>
                <c:pt idx="475">
                  <c:v>26.803368500000001</c:v>
                </c:pt>
                <c:pt idx="476">
                  <c:v>26.9023386</c:v>
                </c:pt>
                <c:pt idx="477">
                  <c:v>26.9976588</c:v>
                </c:pt>
                <c:pt idx="478">
                  <c:v>26.997365899999998</c:v>
                </c:pt>
                <c:pt idx="479">
                  <c:v>27.0966849</c:v>
                </c:pt>
                <c:pt idx="480">
                  <c:v>27.101761499999999</c:v>
                </c:pt>
                <c:pt idx="481">
                  <c:v>27.201248199999998</c:v>
                </c:pt>
                <c:pt idx="482">
                  <c:v>27.203235599999999</c:v>
                </c:pt>
                <c:pt idx="483">
                  <c:v>27.302962699999998</c:v>
                </c:pt>
                <c:pt idx="484">
                  <c:v>27.3976936</c:v>
                </c:pt>
                <c:pt idx="485">
                  <c:v>27.403290299999998</c:v>
                </c:pt>
                <c:pt idx="486">
                  <c:v>27.503271699999999</c:v>
                </c:pt>
                <c:pt idx="487">
                  <c:v>27.501222800000001</c:v>
                </c:pt>
                <c:pt idx="488">
                  <c:v>27.601449299999999</c:v>
                </c:pt>
                <c:pt idx="489">
                  <c:v>27.701750799999999</c:v>
                </c:pt>
                <c:pt idx="490">
                  <c:v>27.694208499999998</c:v>
                </c:pt>
                <c:pt idx="491">
                  <c:v>27.803355700000001</c:v>
                </c:pt>
                <c:pt idx="492">
                  <c:v>27.898958499999999</c:v>
                </c:pt>
                <c:pt idx="493">
                  <c:v>27.896633000000001</c:v>
                </c:pt>
                <c:pt idx="494">
                  <c:v>27.998968900000001</c:v>
                </c:pt>
                <c:pt idx="495">
                  <c:v>27.998968900000001</c:v>
                </c:pt>
                <c:pt idx="496">
                  <c:v>28.099828200000001</c:v>
                </c:pt>
                <c:pt idx="497">
                  <c:v>28.202784099999999</c:v>
                </c:pt>
                <c:pt idx="498">
                  <c:v>28.195891799999998</c:v>
                </c:pt>
                <c:pt idx="499">
                  <c:v>28.300800299999999</c:v>
                </c:pt>
                <c:pt idx="500">
                  <c:v>28.3950098</c:v>
                </c:pt>
                <c:pt idx="501">
                  <c:v>28.4018996</c:v>
                </c:pt>
                <c:pt idx="502">
                  <c:v>28.504855500000001</c:v>
                </c:pt>
                <c:pt idx="503">
                  <c:v>28.601202700000002</c:v>
                </c:pt>
                <c:pt idx="504">
                  <c:v>28.594690400000001</c:v>
                </c:pt>
                <c:pt idx="505">
                  <c:v>28.697644700000001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1-A947-B6E6-0E9B7CEA5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232591"/>
        <c:axId val="846817456"/>
      </c:scatterChart>
      <c:valAx>
        <c:axId val="199223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17456"/>
        <c:crosses val="autoZero"/>
        <c:crossBetween val="midCat"/>
      </c:valAx>
      <c:valAx>
        <c:axId val="8468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23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Potential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Temp. Vs. Height</a:t>
            </a:r>
            <a:endParaRPr lang="en-US" sz="1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8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58-7847-B472-7E9E6CE81EE7}"/>
              </c:ext>
            </c:extLst>
          </c:dPt>
          <c:xVal>
            <c:numRef>
              <c:f>Old_sheet_with_old_sims!$AM$3:$AM$508</c:f>
              <c:numCache>
                <c:formatCode>General</c:formatCode>
                <c:ptCount val="506"/>
                <c:pt idx="0">
                  <c:v>288.12</c:v>
                </c:pt>
                <c:pt idx="1">
                  <c:v>284.91000000000003</c:v>
                </c:pt>
                <c:pt idx="2">
                  <c:v>285.11</c:v>
                </c:pt>
                <c:pt idx="3">
                  <c:v>284.88</c:v>
                </c:pt>
                <c:pt idx="4">
                  <c:v>284.76</c:v>
                </c:pt>
                <c:pt idx="5">
                  <c:v>284.64999999999998</c:v>
                </c:pt>
                <c:pt idx="6">
                  <c:v>284.52999999999997</c:v>
                </c:pt>
                <c:pt idx="7">
                  <c:v>284.42</c:v>
                </c:pt>
                <c:pt idx="8">
                  <c:v>284.3</c:v>
                </c:pt>
                <c:pt idx="9">
                  <c:v>284.19</c:v>
                </c:pt>
                <c:pt idx="10">
                  <c:v>284.07</c:v>
                </c:pt>
                <c:pt idx="11">
                  <c:v>283.95</c:v>
                </c:pt>
                <c:pt idx="12">
                  <c:v>283.83999999999997</c:v>
                </c:pt>
                <c:pt idx="13">
                  <c:v>283.73</c:v>
                </c:pt>
                <c:pt idx="14">
                  <c:v>283.61</c:v>
                </c:pt>
                <c:pt idx="15">
                  <c:v>283.5</c:v>
                </c:pt>
                <c:pt idx="16">
                  <c:v>283.38</c:v>
                </c:pt>
                <c:pt idx="17">
                  <c:v>283.26</c:v>
                </c:pt>
                <c:pt idx="18">
                  <c:v>283.14999999999998</c:v>
                </c:pt>
                <c:pt idx="19">
                  <c:v>283.04000000000002</c:v>
                </c:pt>
                <c:pt idx="20">
                  <c:v>283.92</c:v>
                </c:pt>
                <c:pt idx="21">
                  <c:v>282.8</c:v>
                </c:pt>
                <c:pt idx="22">
                  <c:v>282.69</c:v>
                </c:pt>
                <c:pt idx="23">
                  <c:v>282.58</c:v>
                </c:pt>
                <c:pt idx="24">
                  <c:v>282.45999999999998</c:v>
                </c:pt>
                <c:pt idx="25">
                  <c:v>282.35000000000002</c:v>
                </c:pt>
                <c:pt idx="26">
                  <c:v>282.35000000000002</c:v>
                </c:pt>
                <c:pt idx="27">
                  <c:v>282.10000000000002</c:v>
                </c:pt>
                <c:pt idx="28">
                  <c:v>282</c:v>
                </c:pt>
                <c:pt idx="29">
                  <c:v>281.94</c:v>
                </c:pt>
                <c:pt idx="30">
                  <c:v>281.77999999999997</c:v>
                </c:pt>
                <c:pt idx="31">
                  <c:v>281.75</c:v>
                </c:pt>
                <c:pt idx="32">
                  <c:v>281.72000000000003</c:v>
                </c:pt>
                <c:pt idx="33">
                  <c:v>281.56</c:v>
                </c:pt>
                <c:pt idx="34">
                  <c:v>281.41000000000003</c:v>
                </c:pt>
                <c:pt idx="35">
                  <c:v>281.33999999999997</c:v>
                </c:pt>
                <c:pt idx="36">
                  <c:v>281.18</c:v>
                </c:pt>
                <c:pt idx="37">
                  <c:v>281.13</c:v>
                </c:pt>
                <c:pt idx="38">
                  <c:v>280.97000000000003</c:v>
                </c:pt>
                <c:pt idx="39">
                  <c:v>280.89999999999998</c:v>
                </c:pt>
                <c:pt idx="40">
                  <c:v>280.75</c:v>
                </c:pt>
                <c:pt idx="41">
                  <c:v>280.58999999999997</c:v>
                </c:pt>
                <c:pt idx="42">
                  <c:v>280.52999999999997</c:v>
                </c:pt>
                <c:pt idx="43">
                  <c:v>280.37</c:v>
                </c:pt>
                <c:pt idx="44">
                  <c:v>280.31</c:v>
                </c:pt>
                <c:pt idx="45">
                  <c:v>280.16000000000003</c:v>
                </c:pt>
                <c:pt idx="46">
                  <c:v>280</c:v>
                </c:pt>
                <c:pt idx="47">
                  <c:v>279.93</c:v>
                </c:pt>
                <c:pt idx="48">
                  <c:v>279.77999999999997</c:v>
                </c:pt>
                <c:pt idx="49">
                  <c:v>279.72000000000003</c:v>
                </c:pt>
                <c:pt idx="50">
                  <c:v>279.56</c:v>
                </c:pt>
                <c:pt idx="51">
                  <c:v>279.41000000000003</c:v>
                </c:pt>
                <c:pt idx="52">
                  <c:v>279.33999999999997</c:v>
                </c:pt>
                <c:pt idx="53">
                  <c:v>279.18</c:v>
                </c:pt>
                <c:pt idx="54">
                  <c:v>279.13</c:v>
                </c:pt>
                <c:pt idx="55">
                  <c:v>278.97000000000003</c:v>
                </c:pt>
                <c:pt idx="56">
                  <c:v>278.81</c:v>
                </c:pt>
                <c:pt idx="57">
                  <c:v>278.76</c:v>
                </c:pt>
                <c:pt idx="58">
                  <c:v>278.58999999999997</c:v>
                </c:pt>
                <c:pt idx="59">
                  <c:v>278.55</c:v>
                </c:pt>
                <c:pt idx="60">
                  <c:v>278.41000000000003</c:v>
                </c:pt>
                <c:pt idx="61">
                  <c:v>278.27</c:v>
                </c:pt>
                <c:pt idx="62">
                  <c:v>278.23</c:v>
                </c:pt>
                <c:pt idx="63">
                  <c:v>278.08999999999997</c:v>
                </c:pt>
                <c:pt idx="64">
                  <c:v>278.05</c:v>
                </c:pt>
                <c:pt idx="65">
                  <c:v>277.91000000000003</c:v>
                </c:pt>
                <c:pt idx="66">
                  <c:v>277.77</c:v>
                </c:pt>
                <c:pt idx="67">
                  <c:v>277.73</c:v>
                </c:pt>
                <c:pt idx="68">
                  <c:v>277.58999999999997</c:v>
                </c:pt>
                <c:pt idx="69">
                  <c:v>277.54000000000002</c:v>
                </c:pt>
                <c:pt idx="70">
                  <c:v>277.39999999999998</c:v>
                </c:pt>
                <c:pt idx="71">
                  <c:v>277.36</c:v>
                </c:pt>
                <c:pt idx="72">
                  <c:v>277.22000000000003</c:v>
                </c:pt>
                <c:pt idx="73">
                  <c:v>277.18</c:v>
                </c:pt>
                <c:pt idx="74">
                  <c:v>277.14</c:v>
                </c:pt>
                <c:pt idx="75">
                  <c:v>277</c:v>
                </c:pt>
                <c:pt idx="76">
                  <c:v>276.95999999999998</c:v>
                </c:pt>
                <c:pt idx="77">
                  <c:v>276.92</c:v>
                </c:pt>
                <c:pt idx="78">
                  <c:v>276.77999999999997</c:v>
                </c:pt>
                <c:pt idx="79">
                  <c:v>276.74</c:v>
                </c:pt>
                <c:pt idx="80">
                  <c:v>276.7</c:v>
                </c:pt>
                <c:pt idx="81">
                  <c:v>276.56</c:v>
                </c:pt>
                <c:pt idx="82">
                  <c:v>276.52</c:v>
                </c:pt>
                <c:pt idx="83">
                  <c:v>276.39</c:v>
                </c:pt>
                <c:pt idx="84">
                  <c:v>276.36</c:v>
                </c:pt>
                <c:pt idx="85">
                  <c:v>276.32</c:v>
                </c:pt>
                <c:pt idx="86">
                  <c:v>276.18</c:v>
                </c:pt>
                <c:pt idx="87">
                  <c:v>276.14999999999998</c:v>
                </c:pt>
                <c:pt idx="88">
                  <c:v>276.12</c:v>
                </c:pt>
                <c:pt idx="89">
                  <c:v>275.98</c:v>
                </c:pt>
                <c:pt idx="90">
                  <c:v>275.95</c:v>
                </c:pt>
                <c:pt idx="91">
                  <c:v>275.91000000000003</c:v>
                </c:pt>
                <c:pt idx="92">
                  <c:v>275.77999999999997</c:v>
                </c:pt>
                <c:pt idx="93">
                  <c:v>275.74</c:v>
                </c:pt>
                <c:pt idx="94">
                  <c:v>275.70999999999998</c:v>
                </c:pt>
                <c:pt idx="95">
                  <c:v>275.57</c:v>
                </c:pt>
                <c:pt idx="96">
                  <c:v>275.52999999999997</c:v>
                </c:pt>
                <c:pt idx="97">
                  <c:v>275.5</c:v>
                </c:pt>
                <c:pt idx="98">
                  <c:v>275.37</c:v>
                </c:pt>
                <c:pt idx="99">
                  <c:v>275.33</c:v>
                </c:pt>
                <c:pt idx="100">
                  <c:v>275.29000000000002</c:v>
                </c:pt>
                <c:pt idx="101">
                  <c:v>275.16000000000003</c:v>
                </c:pt>
                <c:pt idx="102">
                  <c:v>275.13</c:v>
                </c:pt>
                <c:pt idx="103">
                  <c:v>274.99</c:v>
                </c:pt>
                <c:pt idx="104">
                  <c:v>274.95999999999998</c:v>
                </c:pt>
                <c:pt idx="105">
                  <c:v>274.91000000000003</c:v>
                </c:pt>
                <c:pt idx="106">
                  <c:v>274.77999999999997</c:v>
                </c:pt>
                <c:pt idx="107">
                  <c:v>274.74</c:v>
                </c:pt>
                <c:pt idx="108">
                  <c:v>274.7</c:v>
                </c:pt>
                <c:pt idx="109">
                  <c:v>274.57</c:v>
                </c:pt>
                <c:pt idx="110">
                  <c:v>274.52999999999997</c:v>
                </c:pt>
                <c:pt idx="111">
                  <c:v>274.49</c:v>
                </c:pt>
                <c:pt idx="112">
                  <c:v>274.35000000000002</c:v>
                </c:pt>
                <c:pt idx="113">
                  <c:v>274.31</c:v>
                </c:pt>
                <c:pt idx="114">
                  <c:v>274.27999999999997</c:v>
                </c:pt>
                <c:pt idx="115">
                  <c:v>274.14</c:v>
                </c:pt>
                <c:pt idx="116">
                  <c:v>274.10000000000002</c:v>
                </c:pt>
                <c:pt idx="117">
                  <c:v>274.06</c:v>
                </c:pt>
                <c:pt idx="118">
                  <c:v>273.92</c:v>
                </c:pt>
                <c:pt idx="119">
                  <c:v>273.89</c:v>
                </c:pt>
                <c:pt idx="120">
                  <c:v>273.86</c:v>
                </c:pt>
                <c:pt idx="121">
                  <c:v>273.73</c:v>
                </c:pt>
                <c:pt idx="122">
                  <c:v>273.69</c:v>
                </c:pt>
                <c:pt idx="123">
                  <c:v>273.66000000000003</c:v>
                </c:pt>
                <c:pt idx="124">
                  <c:v>273.52999999999997</c:v>
                </c:pt>
                <c:pt idx="125">
                  <c:v>273.49</c:v>
                </c:pt>
                <c:pt idx="126">
                  <c:v>273.45</c:v>
                </c:pt>
                <c:pt idx="127">
                  <c:v>273.32</c:v>
                </c:pt>
                <c:pt idx="128">
                  <c:v>273.29000000000002</c:v>
                </c:pt>
                <c:pt idx="129">
                  <c:v>273.25</c:v>
                </c:pt>
                <c:pt idx="130">
                  <c:v>273.12</c:v>
                </c:pt>
                <c:pt idx="131">
                  <c:v>273.08999999999997</c:v>
                </c:pt>
                <c:pt idx="132">
                  <c:v>273.05</c:v>
                </c:pt>
                <c:pt idx="133">
                  <c:v>272.92</c:v>
                </c:pt>
                <c:pt idx="134">
                  <c:v>272.89</c:v>
                </c:pt>
                <c:pt idx="135">
                  <c:v>272.86</c:v>
                </c:pt>
                <c:pt idx="136">
                  <c:v>272.73</c:v>
                </c:pt>
                <c:pt idx="137">
                  <c:v>272.69</c:v>
                </c:pt>
                <c:pt idx="138">
                  <c:v>272.55</c:v>
                </c:pt>
                <c:pt idx="139">
                  <c:v>272.52</c:v>
                </c:pt>
                <c:pt idx="140">
                  <c:v>272.49</c:v>
                </c:pt>
                <c:pt idx="141">
                  <c:v>272.35000000000002</c:v>
                </c:pt>
                <c:pt idx="142">
                  <c:v>272.32</c:v>
                </c:pt>
                <c:pt idx="143">
                  <c:v>272.29000000000002</c:v>
                </c:pt>
                <c:pt idx="144">
                  <c:v>272.16000000000003</c:v>
                </c:pt>
                <c:pt idx="145">
                  <c:v>272.12</c:v>
                </c:pt>
                <c:pt idx="146">
                  <c:v>272.08</c:v>
                </c:pt>
                <c:pt idx="147">
                  <c:v>271.95</c:v>
                </c:pt>
                <c:pt idx="148">
                  <c:v>271.91000000000003</c:v>
                </c:pt>
                <c:pt idx="149">
                  <c:v>271.87</c:v>
                </c:pt>
                <c:pt idx="150">
                  <c:v>271.73</c:v>
                </c:pt>
                <c:pt idx="151">
                  <c:v>271.7</c:v>
                </c:pt>
                <c:pt idx="152">
                  <c:v>271.66000000000003</c:v>
                </c:pt>
                <c:pt idx="153">
                  <c:v>271.52</c:v>
                </c:pt>
                <c:pt idx="154">
                  <c:v>271.49</c:v>
                </c:pt>
                <c:pt idx="155">
                  <c:v>271.44</c:v>
                </c:pt>
                <c:pt idx="156">
                  <c:v>271.41000000000003</c:v>
                </c:pt>
                <c:pt idx="157">
                  <c:v>271.27</c:v>
                </c:pt>
                <c:pt idx="158">
                  <c:v>271.24</c:v>
                </c:pt>
                <c:pt idx="159">
                  <c:v>271.19</c:v>
                </c:pt>
                <c:pt idx="160">
                  <c:v>271.06</c:v>
                </c:pt>
                <c:pt idx="161">
                  <c:v>271.02</c:v>
                </c:pt>
                <c:pt idx="162">
                  <c:v>270.99</c:v>
                </c:pt>
                <c:pt idx="163">
                  <c:v>270.94</c:v>
                </c:pt>
                <c:pt idx="164">
                  <c:v>270.81</c:v>
                </c:pt>
                <c:pt idx="165">
                  <c:v>270.77</c:v>
                </c:pt>
                <c:pt idx="166">
                  <c:v>270.74</c:v>
                </c:pt>
                <c:pt idx="167">
                  <c:v>270.60000000000002</c:v>
                </c:pt>
                <c:pt idx="168">
                  <c:v>270.56</c:v>
                </c:pt>
                <c:pt idx="169">
                  <c:v>270.52</c:v>
                </c:pt>
                <c:pt idx="170">
                  <c:v>270.39</c:v>
                </c:pt>
                <c:pt idx="171">
                  <c:v>270.35000000000002</c:v>
                </c:pt>
                <c:pt idx="172">
                  <c:v>270.32</c:v>
                </c:pt>
                <c:pt idx="173">
                  <c:v>270.29000000000002</c:v>
                </c:pt>
                <c:pt idx="174">
                  <c:v>270.16000000000003</c:v>
                </c:pt>
                <c:pt idx="175">
                  <c:v>270.12</c:v>
                </c:pt>
                <c:pt idx="176">
                  <c:v>270.08999999999997</c:v>
                </c:pt>
                <c:pt idx="177">
                  <c:v>269.95999999999998</c:v>
                </c:pt>
                <c:pt idx="178">
                  <c:v>269.93</c:v>
                </c:pt>
                <c:pt idx="179">
                  <c:v>269.89999999999998</c:v>
                </c:pt>
                <c:pt idx="180">
                  <c:v>269.77</c:v>
                </c:pt>
                <c:pt idx="181">
                  <c:v>269.74</c:v>
                </c:pt>
                <c:pt idx="182">
                  <c:v>269.7</c:v>
                </c:pt>
                <c:pt idx="183">
                  <c:v>269.67</c:v>
                </c:pt>
                <c:pt idx="184">
                  <c:v>269.54000000000002</c:v>
                </c:pt>
                <c:pt idx="185">
                  <c:v>269.51</c:v>
                </c:pt>
                <c:pt idx="186">
                  <c:v>269.48</c:v>
                </c:pt>
                <c:pt idx="187">
                  <c:v>269.35000000000002</c:v>
                </c:pt>
                <c:pt idx="188">
                  <c:v>269.31</c:v>
                </c:pt>
                <c:pt idx="189">
                  <c:v>269.27999999999997</c:v>
                </c:pt>
                <c:pt idx="190">
                  <c:v>269.24</c:v>
                </c:pt>
                <c:pt idx="191">
                  <c:v>269.12</c:v>
                </c:pt>
                <c:pt idx="192">
                  <c:v>269.11</c:v>
                </c:pt>
                <c:pt idx="193">
                  <c:v>269.08</c:v>
                </c:pt>
                <c:pt idx="194">
                  <c:v>269.05</c:v>
                </c:pt>
                <c:pt idx="195">
                  <c:v>268.94</c:v>
                </c:pt>
                <c:pt idx="196">
                  <c:v>268.92</c:v>
                </c:pt>
                <c:pt idx="197">
                  <c:v>268.89</c:v>
                </c:pt>
                <c:pt idx="198">
                  <c:v>268.87</c:v>
                </c:pt>
                <c:pt idx="199">
                  <c:v>268.75</c:v>
                </c:pt>
                <c:pt idx="200">
                  <c:v>268.72000000000003</c:v>
                </c:pt>
                <c:pt idx="201">
                  <c:v>268.70999999999998</c:v>
                </c:pt>
                <c:pt idx="202">
                  <c:v>268.68</c:v>
                </c:pt>
                <c:pt idx="203">
                  <c:v>268.57</c:v>
                </c:pt>
                <c:pt idx="204">
                  <c:v>268.54000000000002</c:v>
                </c:pt>
                <c:pt idx="205">
                  <c:v>268.52</c:v>
                </c:pt>
                <c:pt idx="206">
                  <c:v>268.5</c:v>
                </c:pt>
                <c:pt idx="207">
                  <c:v>268.38</c:v>
                </c:pt>
                <c:pt idx="208">
                  <c:v>268.35000000000002</c:v>
                </c:pt>
                <c:pt idx="209">
                  <c:v>268.33999999999997</c:v>
                </c:pt>
                <c:pt idx="210">
                  <c:v>268.31</c:v>
                </c:pt>
                <c:pt idx="211">
                  <c:v>268.27999999999997</c:v>
                </c:pt>
                <c:pt idx="212">
                  <c:v>268.17</c:v>
                </c:pt>
                <c:pt idx="213">
                  <c:v>268.14999999999998</c:v>
                </c:pt>
                <c:pt idx="214">
                  <c:v>268.12</c:v>
                </c:pt>
                <c:pt idx="215">
                  <c:v>268.10000000000002</c:v>
                </c:pt>
                <c:pt idx="216">
                  <c:v>267.98</c:v>
                </c:pt>
                <c:pt idx="217">
                  <c:v>267.95999999999998</c:v>
                </c:pt>
                <c:pt idx="218">
                  <c:v>267.94</c:v>
                </c:pt>
                <c:pt idx="219">
                  <c:v>267.91000000000003</c:v>
                </c:pt>
                <c:pt idx="220">
                  <c:v>267.8</c:v>
                </c:pt>
                <c:pt idx="221">
                  <c:v>267.77</c:v>
                </c:pt>
                <c:pt idx="222">
                  <c:v>267.75</c:v>
                </c:pt>
                <c:pt idx="223">
                  <c:v>267.72000000000003</c:v>
                </c:pt>
                <c:pt idx="224">
                  <c:v>267.58999999999997</c:v>
                </c:pt>
                <c:pt idx="225">
                  <c:v>267.56</c:v>
                </c:pt>
                <c:pt idx="226">
                  <c:v>267.52999999999997</c:v>
                </c:pt>
                <c:pt idx="227">
                  <c:v>267.5</c:v>
                </c:pt>
                <c:pt idx="228">
                  <c:v>267.47000000000003</c:v>
                </c:pt>
                <c:pt idx="229">
                  <c:v>267.33999999999997</c:v>
                </c:pt>
                <c:pt idx="230">
                  <c:v>267.32</c:v>
                </c:pt>
                <c:pt idx="231">
                  <c:v>267.27999999999997</c:v>
                </c:pt>
                <c:pt idx="232">
                  <c:v>267.16000000000003</c:v>
                </c:pt>
                <c:pt idx="233">
                  <c:v>267.13</c:v>
                </c:pt>
                <c:pt idx="234">
                  <c:v>267.10000000000002</c:v>
                </c:pt>
                <c:pt idx="235">
                  <c:v>267.07</c:v>
                </c:pt>
                <c:pt idx="236">
                  <c:v>266.93</c:v>
                </c:pt>
                <c:pt idx="237">
                  <c:v>266.91000000000003</c:v>
                </c:pt>
                <c:pt idx="238">
                  <c:v>266.87</c:v>
                </c:pt>
                <c:pt idx="239">
                  <c:v>266.74</c:v>
                </c:pt>
                <c:pt idx="240">
                  <c:v>266.70999999999998</c:v>
                </c:pt>
                <c:pt idx="241">
                  <c:v>266.68</c:v>
                </c:pt>
                <c:pt idx="242">
                  <c:v>266.55</c:v>
                </c:pt>
                <c:pt idx="243">
                  <c:v>266.51</c:v>
                </c:pt>
                <c:pt idx="244">
                  <c:v>266.48</c:v>
                </c:pt>
                <c:pt idx="245">
                  <c:v>266.35000000000002</c:v>
                </c:pt>
                <c:pt idx="246">
                  <c:v>266.31</c:v>
                </c:pt>
                <c:pt idx="247">
                  <c:v>266.27999999999997</c:v>
                </c:pt>
                <c:pt idx="248">
                  <c:v>266.24</c:v>
                </c:pt>
                <c:pt idx="249">
                  <c:v>266.11</c:v>
                </c:pt>
                <c:pt idx="250">
                  <c:v>266.08</c:v>
                </c:pt>
                <c:pt idx="251">
                  <c:v>266.04000000000002</c:v>
                </c:pt>
                <c:pt idx="252">
                  <c:v>265.91000000000003</c:v>
                </c:pt>
                <c:pt idx="253">
                  <c:v>265.88</c:v>
                </c:pt>
                <c:pt idx="254">
                  <c:v>265.83999999999997</c:v>
                </c:pt>
                <c:pt idx="255">
                  <c:v>265.70999999999998</c:v>
                </c:pt>
                <c:pt idx="256">
                  <c:v>265.68</c:v>
                </c:pt>
                <c:pt idx="257">
                  <c:v>265.64999999999998</c:v>
                </c:pt>
                <c:pt idx="258">
                  <c:v>265.51</c:v>
                </c:pt>
                <c:pt idx="259">
                  <c:v>265.48</c:v>
                </c:pt>
                <c:pt idx="260">
                  <c:v>265.45</c:v>
                </c:pt>
                <c:pt idx="261">
                  <c:v>265.41000000000003</c:v>
                </c:pt>
                <c:pt idx="262">
                  <c:v>265.27999999999997</c:v>
                </c:pt>
                <c:pt idx="263">
                  <c:v>265.24</c:v>
                </c:pt>
                <c:pt idx="264">
                  <c:v>265.2</c:v>
                </c:pt>
                <c:pt idx="265">
                  <c:v>265.06</c:v>
                </c:pt>
                <c:pt idx="266">
                  <c:v>265.01</c:v>
                </c:pt>
                <c:pt idx="267">
                  <c:v>264.97000000000003</c:v>
                </c:pt>
                <c:pt idx="268">
                  <c:v>264.83</c:v>
                </c:pt>
                <c:pt idx="269">
                  <c:v>264.77999999999997</c:v>
                </c:pt>
                <c:pt idx="270">
                  <c:v>264.74</c:v>
                </c:pt>
                <c:pt idx="271">
                  <c:v>264.60000000000002</c:v>
                </c:pt>
                <c:pt idx="272">
                  <c:v>264.55</c:v>
                </c:pt>
                <c:pt idx="273">
                  <c:v>264.41000000000003</c:v>
                </c:pt>
                <c:pt idx="274">
                  <c:v>264.37</c:v>
                </c:pt>
                <c:pt idx="275">
                  <c:v>264.23</c:v>
                </c:pt>
                <c:pt idx="276">
                  <c:v>264.08999999999997</c:v>
                </c:pt>
                <c:pt idx="277">
                  <c:v>264.05</c:v>
                </c:pt>
                <c:pt idx="278">
                  <c:v>263.91000000000003</c:v>
                </c:pt>
                <c:pt idx="279">
                  <c:v>263.87</c:v>
                </c:pt>
                <c:pt idx="280">
                  <c:v>263.73</c:v>
                </c:pt>
                <c:pt idx="281">
                  <c:v>263.69</c:v>
                </c:pt>
                <c:pt idx="282">
                  <c:v>263.55</c:v>
                </c:pt>
                <c:pt idx="283">
                  <c:v>263.5</c:v>
                </c:pt>
                <c:pt idx="284">
                  <c:v>263.37</c:v>
                </c:pt>
                <c:pt idx="285">
                  <c:v>263.32</c:v>
                </c:pt>
                <c:pt idx="286">
                  <c:v>263.18</c:v>
                </c:pt>
                <c:pt idx="287">
                  <c:v>263.04000000000002</c:v>
                </c:pt>
                <c:pt idx="288">
                  <c:v>263</c:v>
                </c:pt>
                <c:pt idx="289">
                  <c:v>262.86</c:v>
                </c:pt>
                <c:pt idx="290">
                  <c:v>262.81</c:v>
                </c:pt>
                <c:pt idx="291">
                  <c:v>262.64999999999998</c:v>
                </c:pt>
                <c:pt idx="292">
                  <c:v>262.60000000000002</c:v>
                </c:pt>
                <c:pt idx="293">
                  <c:v>262.45</c:v>
                </c:pt>
                <c:pt idx="294">
                  <c:v>262.38</c:v>
                </c:pt>
                <c:pt idx="295">
                  <c:v>262.24</c:v>
                </c:pt>
                <c:pt idx="296">
                  <c:v>262.18</c:v>
                </c:pt>
                <c:pt idx="297">
                  <c:v>262.02</c:v>
                </c:pt>
                <c:pt idx="298">
                  <c:v>261.95999999999998</c:v>
                </c:pt>
                <c:pt idx="299">
                  <c:v>261.81</c:v>
                </c:pt>
                <c:pt idx="300">
                  <c:v>261.66000000000003</c:v>
                </c:pt>
                <c:pt idx="301">
                  <c:v>261.60000000000002</c:v>
                </c:pt>
                <c:pt idx="302">
                  <c:v>261.45</c:v>
                </c:pt>
                <c:pt idx="303">
                  <c:v>261.39</c:v>
                </c:pt>
                <c:pt idx="304">
                  <c:v>261.24</c:v>
                </c:pt>
                <c:pt idx="305">
                  <c:v>261.18</c:v>
                </c:pt>
                <c:pt idx="306">
                  <c:v>261.02</c:v>
                </c:pt>
                <c:pt idx="307">
                  <c:v>260.97000000000003</c:v>
                </c:pt>
                <c:pt idx="308">
                  <c:v>260.81</c:v>
                </c:pt>
                <c:pt idx="309">
                  <c:v>260.75</c:v>
                </c:pt>
                <c:pt idx="310">
                  <c:v>260.60000000000002</c:v>
                </c:pt>
                <c:pt idx="311">
                  <c:v>260.45</c:v>
                </c:pt>
                <c:pt idx="312">
                  <c:v>260.38</c:v>
                </c:pt>
                <c:pt idx="313">
                  <c:v>260.22000000000003</c:v>
                </c:pt>
                <c:pt idx="314">
                  <c:v>260.16000000000003</c:v>
                </c:pt>
                <c:pt idx="315">
                  <c:v>260</c:v>
                </c:pt>
                <c:pt idx="316">
                  <c:v>259.93</c:v>
                </c:pt>
                <c:pt idx="317">
                  <c:v>259.77999999999997</c:v>
                </c:pt>
                <c:pt idx="318">
                  <c:v>259.72000000000003</c:v>
                </c:pt>
                <c:pt idx="319">
                  <c:v>259.56</c:v>
                </c:pt>
                <c:pt idx="320">
                  <c:v>259.39999999999998</c:v>
                </c:pt>
                <c:pt idx="321">
                  <c:v>259.33</c:v>
                </c:pt>
                <c:pt idx="322">
                  <c:v>259.18</c:v>
                </c:pt>
                <c:pt idx="323">
                  <c:v>259.12</c:v>
                </c:pt>
                <c:pt idx="324">
                  <c:v>258.95</c:v>
                </c:pt>
                <c:pt idx="325">
                  <c:v>258.89</c:v>
                </c:pt>
                <c:pt idx="326">
                  <c:v>258.73</c:v>
                </c:pt>
                <c:pt idx="327">
                  <c:v>258.67</c:v>
                </c:pt>
                <c:pt idx="328">
                  <c:v>258.52</c:v>
                </c:pt>
                <c:pt idx="329">
                  <c:v>258.36</c:v>
                </c:pt>
                <c:pt idx="330">
                  <c:v>258.3</c:v>
                </c:pt>
                <c:pt idx="331">
                  <c:v>258.24</c:v>
                </c:pt>
                <c:pt idx="332">
                  <c:v>258.18</c:v>
                </c:pt>
                <c:pt idx="333">
                  <c:v>258.12</c:v>
                </c:pt>
                <c:pt idx="334">
                  <c:v>258.16000000000003</c:v>
                </c:pt>
                <c:pt idx="335">
                  <c:v>258.10000000000002</c:v>
                </c:pt>
                <c:pt idx="336">
                  <c:v>258.04000000000002</c:v>
                </c:pt>
                <c:pt idx="337">
                  <c:v>257.99</c:v>
                </c:pt>
                <c:pt idx="338">
                  <c:v>257.93</c:v>
                </c:pt>
                <c:pt idx="339">
                  <c:v>257.77999999999997</c:v>
                </c:pt>
                <c:pt idx="340">
                  <c:v>257.63</c:v>
                </c:pt>
                <c:pt idx="341">
                  <c:v>257.47000000000003</c:v>
                </c:pt>
                <c:pt idx="342">
                  <c:v>257.33</c:v>
                </c:pt>
                <c:pt idx="343">
                  <c:v>257.18</c:v>
                </c:pt>
                <c:pt idx="344">
                  <c:v>257.02999999999997</c:v>
                </c:pt>
                <c:pt idx="345">
                  <c:v>256.88</c:v>
                </c:pt>
                <c:pt idx="346">
                  <c:v>256.73</c:v>
                </c:pt>
                <c:pt idx="347">
                  <c:v>256.77</c:v>
                </c:pt>
                <c:pt idx="348">
                  <c:v>256.72000000000003</c:v>
                </c:pt>
                <c:pt idx="349">
                  <c:v>256.76</c:v>
                </c:pt>
                <c:pt idx="350">
                  <c:v>256.7</c:v>
                </c:pt>
                <c:pt idx="351">
                  <c:v>256.75</c:v>
                </c:pt>
                <c:pt idx="352">
                  <c:v>256.7</c:v>
                </c:pt>
                <c:pt idx="353">
                  <c:v>256.74</c:v>
                </c:pt>
                <c:pt idx="354">
                  <c:v>256.7</c:v>
                </c:pt>
                <c:pt idx="355">
                  <c:v>256.55</c:v>
                </c:pt>
                <c:pt idx="356">
                  <c:v>256.51</c:v>
                </c:pt>
                <c:pt idx="357">
                  <c:v>256.37</c:v>
                </c:pt>
                <c:pt idx="358">
                  <c:v>256.22000000000003</c:v>
                </c:pt>
                <c:pt idx="359">
                  <c:v>256.17</c:v>
                </c:pt>
                <c:pt idx="360">
                  <c:v>256.02999999999997</c:v>
                </c:pt>
                <c:pt idx="361">
                  <c:v>255.98</c:v>
                </c:pt>
                <c:pt idx="362">
                  <c:v>255.84</c:v>
                </c:pt>
                <c:pt idx="363">
                  <c:v>255.7</c:v>
                </c:pt>
                <c:pt idx="364">
                  <c:v>255.66</c:v>
                </c:pt>
                <c:pt idx="365">
                  <c:v>255.53</c:v>
                </c:pt>
                <c:pt idx="366">
                  <c:v>255.39</c:v>
                </c:pt>
                <c:pt idx="367">
                  <c:v>255.36</c:v>
                </c:pt>
                <c:pt idx="368">
                  <c:v>255.22</c:v>
                </c:pt>
                <c:pt idx="369">
                  <c:v>255.09</c:v>
                </c:pt>
                <c:pt idx="370">
                  <c:v>255.04</c:v>
                </c:pt>
                <c:pt idx="371">
                  <c:v>254.91</c:v>
                </c:pt>
                <c:pt idx="372">
                  <c:v>254.77</c:v>
                </c:pt>
                <c:pt idx="373">
                  <c:v>254.74</c:v>
                </c:pt>
                <c:pt idx="374">
                  <c:v>254.6</c:v>
                </c:pt>
                <c:pt idx="375">
                  <c:v>254.47</c:v>
                </c:pt>
                <c:pt idx="376">
                  <c:v>254.43</c:v>
                </c:pt>
                <c:pt idx="377">
                  <c:v>254.3</c:v>
                </c:pt>
                <c:pt idx="378">
                  <c:v>254.25</c:v>
                </c:pt>
                <c:pt idx="379">
                  <c:v>254.12</c:v>
                </c:pt>
                <c:pt idx="380">
                  <c:v>253.98</c:v>
                </c:pt>
                <c:pt idx="381">
                  <c:v>253.95</c:v>
                </c:pt>
                <c:pt idx="382">
                  <c:v>253.81</c:v>
                </c:pt>
                <c:pt idx="383">
                  <c:v>253.68</c:v>
                </c:pt>
                <c:pt idx="384">
                  <c:v>253.64</c:v>
                </c:pt>
                <c:pt idx="385">
                  <c:v>253.51</c:v>
                </c:pt>
                <c:pt idx="386">
                  <c:v>253.46</c:v>
                </c:pt>
                <c:pt idx="387">
                  <c:v>253.33</c:v>
                </c:pt>
                <c:pt idx="388">
                  <c:v>253.2</c:v>
                </c:pt>
                <c:pt idx="389">
                  <c:v>253.18</c:v>
                </c:pt>
                <c:pt idx="390">
                  <c:v>253.05</c:v>
                </c:pt>
                <c:pt idx="391">
                  <c:v>253.02</c:v>
                </c:pt>
                <c:pt idx="392">
                  <c:v>252.9</c:v>
                </c:pt>
                <c:pt idx="393">
                  <c:v>252.86</c:v>
                </c:pt>
                <c:pt idx="394">
                  <c:v>252.84</c:v>
                </c:pt>
                <c:pt idx="395">
                  <c:v>252.8</c:v>
                </c:pt>
                <c:pt idx="396">
                  <c:v>252.77</c:v>
                </c:pt>
                <c:pt idx="397">
                  <c:v>252.64</c:v>
                </c:pt>
                <c:pt idx="398">
                  <c:v>252.62</c:v>
                </c:pt>
                <c:pt idx="399">
                  <c:v>252.58</c:v>
                </c:pt>
                <c:pt idx="400">
                  <c:v>252.55</c:v>
                </c:pt>
                <c:pt idx="401">
                  <c:v>252.42</c:v>
                </c:pt>
                <c:pt idx="402">
                  <c:v>252.4</c:v>
                </c:pt>
                <c:pt idx="403">
                  <c:v>252.36</c:v>
                </c:pt>
                <c:pt idx="404">
                  <c:v>252.33</c:v>
                </c:pt>
                <c:pt idx="405">
                  <c:v>252.21</c:v>
                </c:pt>
                <c:pt idx="406">
                  <c:v>252.18</c:v>
                </c:pt>
                <c:pt idx="407">
                  <c:v>252.15</c:v>
                </c:pt>
                <c:pt idx="408">
                  <c:v>252.12</c:v>
                </c:pt>
                <c:pt idx="409">
                  <c:v>251.99</c:v>
                </c:pt>
                <c:pt idx="410">
                  <c:v>251.96</c:v>
                </c:pt>
                <c:pt idx="411">
                  <c:v>251.92</c:v>
                </c:pt>
                <c:pt idx="412">
                  <c:v>251.88</c:v>
                </c:pt>
                <c:pt idx="413">
                  <c:v>251.75</c:v>
                </c:pt>
                <c:pt idx="414">
                  <c:v>251.7</c:v>
                </c:pt>
                <c:pt idx="415">
                  <c:v>251.67</c:v>
                </c:pt>
                <c:pt idx="416">
                  <c:v>251.62</c:v>
                </c:pt>
                <c:pt idx="417">
                  <c:v>251.59</c:v>
                </c:pt>
                <c:pt idx="418">
                  <c:v>251.45</c:v>
                </c:pt>
                <c:pt idx="419">
                  <c:v>251.4</c:v>
                </c:pt>
                <c:pt idx="420">
                  <c:v>251.37</c:v>
                </c:pt>
                <c:pt idx="421">
                  <c:v>251.32</c:v>
                </c:pt>
                <c:pt idx="422">
                  <c:v>251.19</c:v>
                </c:pt>
                <c:pt idx="423">
                  <c:v>251.15</c:v>
                </c:pt>
                <c:pt idx="424">
                  <c:v>251.11</c:v>
                </c:pt>
                <c:pt idx="425">
                  <c:v>251.07</c:v>
                </c:pt>
                <c:pt idx="426">
                  <c:v>250.94</c:v>
                </c:pt>
                <c:pt idx="427">
                  <c:v>250.89</c:v>
                </c:pt>
                <c:pt idx="428">
                  <c:v>250.86</c:v>
                </c:pt>
                <c:pt idx="429">
                  <c:v>250.73</c:v>
                </c:pt>
                <c:pt idx="430">
                  <c:v>250.7</c:v>
                </c:pt>
                <c:pt idx="431">
                  <c:v>250.66</c:v>
                </c:pt>
                <c:pt idx="432">
                  <c:v>250.54</c:v>
                </c:pt>
                <c:pt idx="433">
                  <c:v>250.51</c:v>
                </c:pt>
                <c:pt idx="434">
                  <c:v>250.48</c:v>
                </c:pt>
                <c:pt idx="435">
                  <c:v>250.35</c:v>
                </c:pt>
                <c:pt idx="436">
                  <c:v>250.32</c:v>
                </c:pt>
                <c:pt idx="437">
                  <c:v>250.29</c:v>
                </c:pt>
                <c:pt idx="438">
                  <c:v>250.26</c:v>
                </c:pt>
                <c:pt idx="439">
                  <c:v>250.13</c:v>
                </c:pt>
                <c:pt idx="440">
                  <c:v>250.1</c:v>
                </c:pt>
                <c:pt idx="441">
                  <c:v>250.07</c:v>
                </c:pt>
                <c:pt idx="442">
                  <c:v>250.04</c:v>
                </c:pt>
                <c:pt idx="443">
                  <c:v>249.91</c:v>
                </c:pt>
                <c:pt idx="444">
                  <c:v>249.87</c:v>
                </c:pt>
                <c:pt idx="445">
                  <c:v>249.85</c:v>
                </c:pt>
                <c:pt idx="446">
                  <c:v>249.81</c:v>
                </c:pt>
                <c:pt idx="447">
                  <c:v>249.77</c:v>
                </c:pt>
                <c:pt idx="448">
                  <c:v>249.74</c:v>
                </c:pt>
                <c:pt idx="449">
                  <c:v>249.7</c:v>
                </c:pt>
                <c:pt idx="450">
                  <c:v>249.76</c:v>
                </c:pt>
                <c:pt idx="451">
                  <c:v>249.73</c:v>
                </c:pt>
                <c:pt idx="452">
                  <c:v>249.69</c:v>
                </c:pt>
                <c:pt idx="453">
                  <c:v>249.66</c:v>
                </c:pt>
                <c:pt idx="454">
                  <c:v>249.62</c:v>
                </c:pt>
                <c:pt idx="455">
                  <c:v>249.68</c:v>
                </c:pt>
                <c:pt idx="456">
                  <c:v>249.64</c:v>
                </c:pt>
                <c:pt idx="457">
                  <c:v>249.61</c:v>
                </c:pt>
                <c:pt idx="458">
                  <c:v>249.58</c:v>
                </c:pt>
                <c:pt idx="459">
                  <c:v>249.64</c:v>
                </c:pt>
                <c:pt idx="460">
                  <c:v>249.71</c:v>
                </c:pt>
                <c:pt idx="461">
                  <c:v>249.78</c:v>
                </c:pt>
                <c:pt idx="462">
                  <c:v>249.85</c:v>
                </c:pt>
                <c:pt idx="463">
                  <c:v>249.91</c:v>
                </c:pt>
                <c:pt idx="464">
                  <c:v>249.98</c:v>
                </c:pt>
                <c:pt idx="465">
                  <c:v>249.96</c:v>
                </c:pt>
                <c:pt idx="466">
                  <c:v>250.03</c:v>
                </c:pt>
                <c:pt idx="467">
                  <c:v>250</c:v>
                </c:pt>
                <c:pt idx="468">
                  <c:v>249.98</c:v>
                </c:pt>
                <c:pt idx="469">
                  <c:v>249.95</c:v>
                </c:pt>
                <c:pt idx="470">
                  <c:v>249.92</c:v>
                </c:pt>
                <c:pt idx="471">
                  <c:v>249.91</c:v>
                </c:pt>
                <c:pt idx="472">
                  <c:v>249.88</c:v>
                </c:pt>
                <c:pt idx="473">
                  <c:v>249.85</c:v>
                </c:pt>
                <c:pt idx="474">
                  <c:v>249.73</c:v>
                </c:pt>
                <c:pt idx="475">
                  <c:v>249.71</c:v>
                </c:pt>
                <c:pt idx="476">
                  <c:v>249.68</c:v>
                </c:pt>
                <c:pt idx="477">
                  <c:v>249.66</c:v>
                </c:pt>
                <c:pt idx="478">
                  <c:v>249.64</c:v>
                </c:pt>
                <c:pt idx="479">
                  <c:v>249.61</c:v>
                </c:pt>
                <c:pt idx="480">
                  <c:v>249.58</c:v>
                </c:pt>
                <c:pt idx="481">
                  <c:v>249.57</c:v>
                </c:pt>
                <c:pt idx="482">
                  <c:v>249.45</c:v>
                </c:pt>
                <c:pt idx="483">
                  <c:v>249.42</c:v>
                </c:pt>
                <c:pt idx="484">
                  <c:v>249.4</c:v>
                </c:pt>
                <c:pt idx="485">
                  <c:v>249.37</c:v>
                </c:pt>
                <c:pt idx="486">
                  <c:v>249.34</c:v>
                </c:pt>
                <c:pt idx="487">
                  <c:v>249.33</c:v>
                </c:pt>
                <c:pt idx="488">
                  <c:v>249.3</c:v>
                </c:pt>
                <c:pt idx="489">
                  <c:v>249.18</c:v>
                </c:pt>
                <c:pt idx="490">
                  <c:v>249.16</c:v>
                </c:pt>
                <c:pt idx="491">
                  <c:v>249.13</c:v>
                </c:pt>
                <c:pt idx="492">
                  <c:v>249.1</c:v>
                </c:pt>
                <c:pt idx="493">
                  <c:v>249.09</c:v>
                </c:pt>
                <c:pt idx="494">
                  <c:v>249.06</c:v>
                </c:pt>
                <c:pt idx="495">
                  <c:v>249.03</c:v>
                </c:pt>
                <c:pt idx="496">
                  <c:v>248.91</c:v>
                </c:pt>
                <c:pt idx="497">
                  <c:v>248.89</c:v>
                </c:pt>
                <c:pt idx="498">
                  <c:v>248.86</c:v>
                </c:pt>
                <c:pt idx="499">
                  <c:v>248.84</c:v>
                </c:pt>
                <c:pt idx="500">
                  <c:v>248.82</c:v>
                </c:pt>
                <c:pt idx="501">
                  <c:v>248.79</c:v>
                </c:pt>
                <c:pt idx="502">
                  <c:v>248.76</c:v>
                </c:pt>
                <c:pt idx="503">
                  <c:v>248.73</c:v>
                </c:pt>
                <c:pt idx="504">
                  <c:v>248.71</c:v>
                </c:pt>
                <c:pt idx="505">
                  <c:v>248.69</c:v>
                </c:pt>
              </c:numCache>
            </c:numRef>
          </c:xVal>
          <c:yVal>
            <c:numRef>
              <c:f>Old_sheet_with_old_sims!$AS$3:$AS$485</c:f>
              <c:numCache>
                <c:formatCode>General</c:formatCode>
                <c:ptCount val="483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259.89999999999998</c:v>
                </c:pt>
                <c:pt idx="4">
                  <c:v>266.3</c:v>
                </c:pt>
                <c:pt idx="5">
                  <c:v>270</c:v>
                </c:pt>
                <c:pt idx="6">
                  <c:v>272.7</c:v>
                </c:pt>
                <c:pt idx="7">
                  <c:v>279</c:v>
                </c:pt>
                <c:pt idx="8">
                  <c:v>280</c:v>
                </c:pt>
                <c:pt idx="9">
                  <c:v>285.39999999999998</c:v>
                </c:pt>
                <c:pt idx="10">
                  <c:v>291.8</c:v>
                </c:pt>
                <c:pt idx="11">
                  <c:v>298.2</c:v>
                </c:pt>
                <c:pt idx="12">
                  <c:v>304.5</c:v>
                </c:pt>
                <c:pt idx="13">
                  <c:v>310.89999999999998</c:v>
                </c:pt>
                <c:pt idx="14">
                  <c:v>317.3</c:v>
                </c:pt>
                <c:pt idx="15">
                  <c:v>323.60000000000002</c:v>
                </c:pt>
                <c:pt idx="16">
                  <c:v>330</c:v>
                </c:pt>
                <c:pt idx="17">
                  <c:v>336.4</c:v>
                </c:pt>
                <c:pt idx="18">
                  <c:v>342.8</c:v>
                </c:pt>
                <c:pt idx="19">
                  <c:v>349.2</c:v>
                </c:pt>
                <c:pt idx="20">
                  <c:v>355.7</c:v>
                </c:pt>
                <c:pt idx="21">
                  <c:v>362.3</c:v>
                </c:pt>
                <c:pt idx="22">
                  <c:v>368.8</c:v>
                </c:pt>
                <c:pt idx="23">
                  <c:v>375.3</c:v>
                </c:pt>
                <c:pt idx="24">
                  <c:v>381.9</c:v>
                </c:pt>
                <c:pt idx="25">
                  <c:v>388.4</c:v>
                </c:pt>
                <c:pt idx="26">
                  <c:v>394.9</c:v>
                </c:pt>
                <c:pt idx="27">
                  <c:v>401.5</c:v>
                </c:pt>
                <c:pt idx="28">
                  <c:v>408</c:v>
                </c:pt>
                <c:pt idx="29">
                  <c:v>414.5</c:v>
                </c:pt>
                <c:pt idx="30">
                  <c:v>421.1</c:v>
                </c:pt>
                <c:pt idx="31">
                  <c:v>427.6</c:v>
                </c:pt>
                <c:pt idx="32">
                  <c:v>432.7</c:v>
                </c:pt>
                <c:pt idx="33">
                  <c:v>437.2</c:v>
                </c:pt>
                <c:pt idx="34">
                  <c:v>441.8</c:v>
                </c:pt>
                <c:pt idx="35">
                  <c:v>446.3</c:v>
                </c:pt>
                <c:pt idx="36">
                  <c:v>450.9</c:v>
                </c:pt>
                <c:pt idx="37">
                  <c:v>455.4</c:v>
                </c:pt>
                <c:pt idx="38">
                  <c:v>460</c:v>
                </c:pt>
                <c:pt idx="39">
                  <c:v>464.5</c:v>
                </c:pt>
                <c:pt idx="40">
                  <c:v>469.1</c:v>
                </c:pt>
                <c:pt idx="41">
                  <c:v>473.6</c:v>
                </c:pt>
                <c:pt idx="42">
                  <c:v>478.2</c:v>
                </c:pt>
                <c:pt idx="43">
                  <c:v>482.7</c:v>
                </c:pt>
                <c:pt idx="44">
                  <c:v>487.3</c:v>
                </c:pt>
                <c:pt idx="45">
                  <c:v>491.6</c:v>
                </c:pt>
                <c:pt idx="46">
                  <c:v>495.8</c:v>
                </c:pt>
                <c:pt idx="47">
                  <c:v>499.9</c:v>
                </c:pt>
                <c:pt idx="48">
                  <c:v>504.1</c:v>
                </c:pt>
                <c:pt idx="49">
                  <c:v>508.2</c:v>
                </c:pt>
                <c:pt idx="50">
                  <c:v>512.4</c:v>
                </c:pt>
                <c:pt idx="51">
                  <c:v>516.5</c:v>
                </c:pt>
                <c:pt idx="52">
                  <c:v>520.70000000000005</c:v>
                </c:pt>
                <c:pt idx="53">
                  <c:v>524.79999999999995</c:v>
                </c:pt>
                <c:pt idx="54">
                  <c:v>529</c:v>
                </c:pt>
                <c:pt idx="55">
                  <c:v>533.1</c:v>
                </c:pt>
                <c:pt idx="56">
                  <c:v>537.20000000000005</c:v>
                </c:pt>
                <c:pt idx="57">
                  <c:v>541.4</c:v>
                </c:pt>
                <c:pt idx="58">
                  <c:v>545.4</c:v>
                </c:pt>
                <c:pt idx="59">
                  <c:v>549.20000000000005</c:v>
                </c:pt>
                <c:pt idx="60">
                  <c:v>553</c:v>
                </c:pt>
                <c:pt idx="61">
                  <c:v>556.70000000000005</c:v>
                </c:pt>
                <c:pt idx="62">
                  <c:v>560.5</c:v>
                </c:pt>
                <c:pt idx="63">
                  <c:v>564.29999999999995</c:v>
                </c:pt>
                <c:pt idx="64">
                  <c:v>568.1</c:v>
                </c:pt>
                <c:pt idx="65">
                  <c:v>571.9</c:v>
                </c:pt>
                <c:pt idx="66">
                  <c:v>575.6</c:v>
                </c:pt>
                <c:pt idx="67">
                  <c:v>579.4</c:v>
                </c:pt>
                <c:pt idx="68">
                  <c:v>583.20000000000005</c:v>
                </c:pt>
                <c:pt idx="69">
                  <c:v>587</c:v>
                </c:pt>
                <c:pt idx="70">
                  <c:v>590.79999999999995</c:v>
                </c:pt>
                <c:pt idx="71">
                  <c:v>594.5</c:v>
                </c:pt>
                <c:pt idx="72">
                  <c:v>598.20000000000005</c:v>
                </c:pt>
                <c:pt idx="73">
                  <c:v>601.79999999999995</c:v>
                </c:pt>
                <c:pt idx="74">
                  <c:v>605.5</c:v>
                </c:pt>
                <c:pt idx="75">
                  <c:v>609.20000000000005</c:v>
                </c:pt>
                <c:pt idx="76">
                  <c:v>612.79999999999995</c:v>
                </c:pt>
                <c:pt idx="77">
                  <c:v>616.5</c:v>
                </c:pt>
                <c:pt idx="78">
                  <c:v>620.20000000000005</c:v>
                </c:pt>
                <c:pt idx="79">
                  <c:v>623.79999999999995</c:v>
                </c:pt>
                <c:pt idx="80">
                  <c:v>627.5</c:v>
                </c:pt>
                <c:pt idx="81">
                  <c:v>631.20000000000005</c:v>
                </c:pt>
                <c:pt idx="82">
                  <c:v>634.79999999999995</c:v>
                </c:pt>
                <c:pt idx="83">
                  <c:v>638.5</c:v>
                </c:pt>
                <c:pt idx="84">
                  <c:v>642.6</c:v>
                </c:pt>
                <c:pt idx="85">
                  <c:v>646.79999999999995</c:v>
                </c:pt>
                <c:pt idx="86">
                  <c:v>650.9</c:v>
                </c:pt>
                <c:pt idx="87">
                  <c:v>655.1</c:v>
                </c:pt>
                <c:pt idx="88">
                  <c:v>659.2</c:v>
                </c:pt>
                <c:pt idx="89">
                  <c:v>663.4</c:v>
                </c:pt>
                <c:pt idx="90">
                  <c:v>667.5</c:v>
                </c:pt>
                <c:pt idx="91">
                  <c:v>671.6</c:v>
                </c:pt>
                <c:pt idx="92">
                  <c:v>675.8</c:v>
                </c:pt>
                <c:pt idx="93">
                  <c:v>679.9</c:v>
                </c:pt>
                <c:pt idx="94">
                  <c:v>684.1</c:v>
                </c:pt>
                <c:pt idx="95">
                  <c:v>688.2</c:v>
                </c:pt>
                <c:pt idx="96">
                  <c:v>692.1</c:v>
                </c:pt>
                <c:pt idx="97">
                  <c:v>695.9</c:v>
                </c:pt>
                <c:pt idx="98">
                  <c:v>699.7</c:v>
                </c:pt>
                <c:pt idx="99">
                  <c:v>703.5</c:v>
                </c:pt>
                <c:pt idx="100">
                  <c:v>707.3</c:v>
                </c:pt>
                <c:pt idx="101">
                  <c:v>711.1</c:v>
                </c:pt>
                <c:pt idx="102">
                  <c:v>714.9</c:v>
                </c:pt>
                <c:pt idx="103">
                  <c:v>718.7</c:v>
                </c:pt>
                <c:pt idx="104">
                  <c:v>722.5</c:v>
                </c:pt>
                <c:pt idx="105">
                  <c:v>726.3</c:v>
                </c:pt>
                <c:pt idx="106">
                  <c:v>730.1</c:v>
                </c:pt>
                <c:pt idx="107">
                  <c:v>733.9</c:v>
                </c:pt>
                <c:pt idx="108">
                  <c:v>737.7</c:v>
                </c:pt>
                <c:pt idx="109">
                  <c:v>741.4</c:v>
                </c:pt>
                <c:pt idx="110">
                  <c:v>744.8</c:v>
                </c:pt>
                <c:pt idx="111">
                  <c:v>748.2</c:v>
                </c:pt>
                <c:pt idx="112">
                  <c:v>751.6</c:v>
                </c:pt>
                <c:pt idx="113">
                  <c:v>755.1</c:v>
                </c:pt>
                <c:pt idx="114">
                  <c:v>758.5</c:v>
                </c:pt>
                <c:pt idx="115">
                  <c:v>761.9</c:v>
                </c:pt>
                <c:pt idx="116">
                  <c:v>765.3</c:v>
                </c:pt>
                <c:pt idx="117">
                  <c:v>768.8</c:v>
                </c:pt>
                <c:pt idx="118">
                  <c:v>772.2</c:v>
                </c:pt>
                <c:pt idx="119">
                  <c:v>775.6</c:v>
                </c:pt>
                <c:pt idx="120">
                  <c:v>779.1</c:v>
                </c:pt>
                <c:pt idx="121">
                  <c:v>782.5</c:v>
                </c:pt>
                <c:pt idx="122">
                  <c:v>786</c:v>
                </c:pt>
                <c:pt idx="123">
                  <c:v>789.7</c:v>
                </c:pt>
                <c:pt idx="124">
                  <c:v>793.5</c:v>
                </c:pt>
                <c:pt idx="125">
                  <c:v>797.2</c:v>
                </c:pt>
                <c:pt idx="126">
                  <c:v>800.9</c:v>
                </c:pt>
                <c:pt idx="127">
                  <c:v>804.6</c:v>
                </c:pt>
                <c:pt idx="128">
                  <c:v>808.3</c:v>
                </c:pt>
                <c:pt idx="129">
                  <c:v>812</c:v>
                </c:pt>
                <c:pt idx="130">
                  <c:v>815.7</c:v>
                </c:pt>
                <c:pt idx="131">
                  <c:v>819.5</c:v>
                </c:pt>
                <c:pt idx="132">
                  <c:v>823.2</c:v>
                </c:pt>
                <c:pt idx="133">
                  <c:v>826.9</c:v>
                </c:pt>
                <c:pt idx="134">
                  <c:v>830.6</c:v>
                </c:pt>
                <c:pt idx="135">
                  <c:v>834.4</c:v>
                </c:pt>
                <c:pt idx="136">
                  <c:v>838.8</c:v>
                </c:pt>
                <c:pt idx="137">
                  <c:v>843.2</c:v>
                </c:pt>
                <c:pt idx="138">
                  <c:v>847.6</c:v>
                </c:pt>
                <c:pt idx="139">
                  <c:v>851.9</c:v>
                </c:pt>
                <c:pt idx="140">
                  <c:v>856.3</c:v>
                </c:pt>
                <c:pt idx="141">
                  <c:v>860.7</c:v>
                </c:pt>
                <c:pt idx="142">
                  <c:v>865.1</c:v>
                </c:pt>
                <c:pt idx="143">
                  <c:v>869.5</c:v>
                </c:pt>
                <c:pt idx="144">
                  <c:v>873.9</c:v>
                </c:pt>
                <c:pt idx="145">
                  <c:v>878.2</c:v>
                </c:pt>
                <c:pt idx="146">
                  <c:v>882.6</c:v>
                </c:pt>
                <c:pt idx="147">
                  <c:v>887</c:v>
                </c:pt>
                <c:pt idx="148">
                  <c:v>891.1</c:v>
                </c:pt>
                <c:pt idx="149">
                  <c:v>894.8</c:v>
                </c:pt>
                <c:pt idx="150">
                  <c:v>898.6</c:v>
                </c:pt>
                <c:pt idx="151">
                  <c:v>902.3</c:v>
                </c:pt>
                <c:pt idx="152">
                  <c:v>906</c:v>
                </c:pt>
                <c:pt idx="153">
                  <c:v>909.8</c:v>
                </c:pt>
                <c:pt idx="154">
                  <c:v>913.5</c:v>
                </c:pt>
                <c:pt idx="155">
                  <c:v>917.2</c:v>
                </c:pt>
                <c:pt idx="156">
                  <c:v>921</c:v>
                </c:pt>
                <c:pt idx="157">
                  <c:v>924.7</c:v>
                </c:pt>
                <c:pt idx="158">
                  <c:v>928.4</c:v>
                </c:pt>
                <c:pt idx="159">
                  <c:v>932.1</c:v>
                </c:pt>
                <c:pt idx="160">
                  <c:v>935.9</c:v>
                </c:pt>
                <c:pt idx="161">
                  <c:v>939.3</c:v>
                </c:pt>
                <c:pt idx="162">
                  <c:v>942.2</c:v>
                </c:pt>
                <c:pt idx="163">
                  <c:v>945.1</c:v>
                </c:pt>
                <c:pt idx="164">
                  <c:v>948.1</c:v>
                </c:pt>
                <c:pt idx="165">
                  <c:v>951</c:v>
                </c:pt>
                <c:pt idx="166">
                  <c:v>953.9</c:v>
                </c:pt>
                <c:pt idx="167">
                  <c:v>956.8</c:v>
                </c:pt>
                <c:pt idx="168">
                  <c:v>959.7</c:v>
                </c:pt>
                <c:pt idx="169">
                  <c:v>962.7</c:v>
                </c:pt>
                <c:pt idx="170">
                  <c:v>965.6</c:v>
                </c:pt>
                <c:pt idx="171">
                  <c:v>968.5</c:v>
                </c:pt>
                <c:pt idx="172">
                  <c:v>971.4</c:v>
                </c:pt>
                <c:pt idx="173">
                  <c:v>974.1</c:v>
                </c:pt>
                <c:pt idx="174">
                  <c:v>976.1</c:v>
                </c:pt>
                <c:pt idx="175">
                  <c:v>978.2</c:v>
                </c:pt>
                <c:pt idx="176">
                  <c:v>980.2</c:v>
                </c:pt>
                <c:pt idx="177">
                  <c:v>982.2</c:v>
                </c:pt>
                <c:pt idx="178">
                  <c:v>984.3</c:v>
                </c:pt>
                <c:pt idx="179">
                  <c:v>986.3</c:v>
                </c:pt>
                <c:pt idx="180">
                  <c:v>988.3</c:v>
                </c:pt>
                <c:pt idx="181">
                  <c:v>990.4</c:v>
                </c:pt>
                <c:pt idx="182">
                  <c:v>992.4</c:v>
                </c:pt>
                <c:pt idx="183">
                  <c:v>994.4</c:v>
                </c:pt>
                <c:pt idx="184">
                  <c:v>996.5</c:v>
                </c:pt>
                <c:pt idx="185">
                  <c:v>998.5</c:v>
                </c:pt>
                <c:pt idx="186">
                  <c:v>1000.6</c:v>
                </c:pt>
                <c:pt idx="187">
                  <c:v>1003.1</c:v>
                </c:pt>
                <c:pt idx="188">
                  <c:v>1005.7</c:v>
                </c:pt>
                <c:pt idx="189">
                  <c:v>1008.2</c:v>
                </c:pt>
                <c:pt idx="190">
                  <c:v>1010.8</c:v>
                </c:pt>
                <c:pt idx="191">
                  <c:v>1013.4</c:v>
                </c:pt>
                <c:pt idx="192">
                  <c:v>1015.9</c:v>
                </c:pt>
                <c:pt idx="193">
                  <c:v>1018.5</c:v>
                </c:pt>
                <c:pt idx="194">
                  <c:v>1021.1</c:v>
                </c:pt>
                <c:pt idx="195">
                  <c:v>1023.6</c:v>
                </c:pt>
                <c:pt idx="196">
                  <c:v>1026.2</c:v>
                </c:pt>
                <c:pt idx="197">
                  <c:v>1028.7</c:v>
                </c:pt>
                <c:pt idx="198">
                  <c:v>1031.3</c:v>
                </c:pt>
                <c:pt idx="199">
                  <c:v>1033.9000000000001</c:v>
                </c:pt>
                <c:pt idx="200">
                  <c:v>1036.9000000000001</c:v>
                </c:pt>
                <c:pt idx="201">
                  <c:v>1040.0999999999999</c:v>
                </c:pt>
                <c:pt idx="202">
                  <c:v>1043.4000000000001</c:v>
                </c:pt>
                <c:pt idx="203">
                  <c:v>1046.7</c:v>
                </c:pt>
                <c:pt idx="204">
                  <c:v>1049.9000000000001</c:v>
                </c:pt>
                <c:pt idx="205">
                  <c:v>1053.2</c:v>
                </c:pt>
                <c:pt idx="206">
                  <c:v>1056.4000000000001</c:v>
                </c:pt>
                <c:pt idx="207">
                  <c:v>1059.7</c:v>
                </c:pt>
                <c:pt idx="208">
                  <c:v>1062.9000000000001</c:v>
                </c:pt>
                <c:pt idx="209">
                  <c:v>1066.2</c:v>
                </c:pt>
                <c:pt idx="210">
                  <c:v>1069.4000000000001</c:v>
                </c:pt>
                <c:pt idx="211">
                  <c:v>1072.7</c:v>
                </c:pt>
                <c:pt idx="212">
                  <c:v>1075.9000000000001</c:v>
                </c:pt>
                <c:pt idx="213">
                  <c:v>1079.2</c:v>
                </c:pt>
                <c:pt idx="214">
                  <c:v>1082.5</c:v>
                </c:pt>
                <c:pt idx="215">
                  <c:v>1085.8</c:v>
                </c:pt>
                <c:pt idx="216">
                  <c:v>1089.0999999999999</c:v>
                </c:pt>
                <c:pt idx="217">
                  <c:v>1092.5</c:v>
                </c:pt>
                <c:pt idx="218">
                  <c:v>1095.8</c:v>
                </c:pt>
                <c:pt idx="219">
                  <c:v>1099.0999999999999</c:v>
                </c:pt>
                <c:pt idx="220">
                  <c:v>1102.4000000000001</c:v>
                </c:pt>
                <c:pt idx="221">
                  <c:v>1105.7</c:v>
                </c:pt>
                <c:pt idx="222">
                  <c:v>1109.0999999999999</c:v>
                </c:pt>
                <c:pt idx="223">
                  <c:v>1112.4000000000001</c:v>
                </c:pt>
                <c:pt idx="224">
                  <c:v>1115.7</c:v>
                </c:pt>
                <c:pt idx="225">
                  <c:v>1119.3</c:v>
                </c:pt>
                <c:pt idx="226">
                  <c:v>1123.2</c:v>
                </c:pt>
                <c:pt idx="227">
                  <c:v>1127.2</c:v>
                </c:pt>
                <c:pt idx="228">
                  <c:v>1131.0999999999999</c:v>
                </c:pt>
                <c:pt idx="229">
                  <c:v>1135</c:v>
                </c:pt>
                <c:pt idx="230">
                  <c:v>1138.9000000000001</c:v>
                </c:pt>
                <c:pt idx="231">
                  <c:v>1142.9000000000001</c:v>
                </c:pt>
                <c:pt idx="232">
                  <c:v>1146.8</c:v>
                </c:pt>
                <c:pt idx="233">
                  <c:v>1150.7</c:v>
                </c:pt>
                <c:pt idx="234">
                  <c:v>1154.7</c:v>
                </c:pt>
                <c:pt idx="235">
                  <c:v>1158.5999999999999</c:v>
                </c:pt>
                <c:pt idx="236">
                  <c:v>1162.5</c:v>
                </c:pt>
                <c:pt idx="237">
                  <c:v>1166.4000000000001</c:v>
                </c:pt>
                <c:pt idx="238">
                  <c:v>1170.4000000000001</c:v>
                </c:pt>
                <c:pt idx="239">
                  <c:v>1173.9000000000001</c:v>
                </c:pt>
                <c:pt idx="240">
                  <c:v>1177.3</c:v>
                </c:pt>
                <c:pt idx="241">
                  <c:v>1180.8</c:v>
                </c:pt>
                <c:pt idx="242">
                  <c:v>1184.3</c:v>
                </c:pt>
                <c:pt idx="243">
                  <c:v>1187.7</c:v>
                </c:pt>
                <c:pt idx="244">
                  <c:v>1191.2</c:v>
                </c:pt>
                <c:pt idx="245">
                  <c:v>1194.5999999999999</c:v>
                </c:pt>
                <c:pt idx="246">
                  <c:v>1198.0999999999999</c:v>
                </c:pt>
                <c:pt idx="247">
                  <c:v>1201.5999999999999</c:v>
                </c:pt>
                <c:pt idx="248">
                  <c:v>1205</c:v>
                </c:pt>
                <c:pt idx="249">
                  <c:v>1208.5</c:v>
                </c:pt>
                <c:pt idx="250">
                  <c:v>1212.2</c:v>
                </c:pt>
                <c:pt idx="251">
                  <c:v>1217.7</c:v>
                </c:pt>
                <c:pt idx="252">
                  <c:v>1223.0999999999999</c:v>
                </c:pt>
                <c:pt idx="253">
                  <c:v>1228.5999999999999</c:v>
                </c:pt>
                <c:pt idx="254">
                  <c:v>1234</c:v>
                </c:pt>
                <c:pt idx="255">
                  <c:v>1239.5</c:v>
                </c:pt>
                <c:pt idx="256">
                  <c:v>1244.9000000000001</c:v>
                </c:pt>
                <c:pt idx="257">
                  <c:v>1250.4000000000001</c:v>
                </c:pt>
                <c:pt idx="258">
                  <c:v>1255.8</c:v>
                </c:pt>
                <c:pt idx="259">
                  <c:v>1261.3</c:v>
                </c:pt>
                <c:pt idx="260">
                  <c:v>1266.7</c:v>
                </c:pt>
                <c:pt idx="261">
                  <c:v>1272.2</c:v>
                </c:pt>
                <c:pt idx="262">
                  <c:v>1277.5999999999999</c:v>
                </c:pt>
                <c:pt idx="263">
                  <c:v>1283.0999999999999</c:v>
                </c:pt>
                <c:pt idx="264">
                  <c:v>1288.5</c:v>
                </c:pt>
                <c:pt idx="265">
                  <c:v>1294</c:v>
                </c:pt>
                <c:pt idx="266">
                  <c:v>1299.4000000000001</c:v>
                </c:pt>
                <c:pt idx="267">
                  <c:v>1305.4000000000001</c:v>
                </c:pt>
                <c:pt idx="268">
                  <c:v>1311.7</c:v>
                </c:pt>
                <c:pt idx="269">
                  <c:v>1317.9</c:v>
                </c:pt>
                <c:pt idx="270">
                  <c:v>1324.1</c:v>
                </c:pt>
                <c:pt idx="271">
                  <c:v>1330.3</c:v>
                </c:pt>
                <c:pt idx="272">
                  <c:v>1336.5</c:v>
                </c:pt>
                <c:pt idx="273">
                  <c:v>1342.7</c:v>
                </c:pt>
                <c:pt idx="274">
                  <c:v>1349</c:v>
                </c:pt>
                <c:pt idx="275">
                  <c:v>1355.2</c:v>
                </c:pt>
                <c:pt idx="276">
                  <c:v>1361.4</c:v>
                </c:pt>
                <c:pt idx="277">
                  <c:v>1367.6</c:v>
                </c:pt>
                <c:pt idx="278">
                  <c:v>1373.8</c:v>
                </c:pt>
                <c:pt idx="279">
                  <c:v>1380</c:v>
                </c:pt>
                <c:pt idx="280">
                  <c:v>1386.2</c:v>
                </c:pt>
                <c:pt idx="281">
                  <c:v>1392.5</c:v>
                </c:pt>
                <c:pt idx="282">
                  <c:v>1398.7</c:v>
                </c:pt>
                <c:pt idx="283">
                  <c:v>1404.9</c:v>
                </c:pt>
                <c:pt idx="284">
                  <c:v>1411.2</c:v>
                </c:pt>
                <c:pt idx="285">
                  <c:v>1417.5</c:v>
                </c:pt>
                <c:pt idx="286">
                  <c:v>1423.9</c:v>
                </c:pt>
                <c:pt idx="287">
                  <c:v>1430.3</c:v>
                </c:pt>
                <c:pt idx="288">
                  <c:v>1436.6</c:v>
                </c:pt>
                <c:pt idx="289">
                  <c:v>1443</c:v>
                </c:pt>
                <c:pt idx="290">
                  <c:v>1449.4</c:v>
                </c:pt>
                <c:pt idx="291">
                  <c:v>1455.7</c:v>
                </c:pt>
                <c:pt idx="292">
                  <c:v>1462.1</c:v>
                </c:pt>
                <c:pt idx="293">
                  <c:v>1468.5</c:v>
                </c:pt>
                <c:pt idx="294">
                  <c:v>1474.9</c:v>
                </c:pt>
                <c:pt idx="295">
                  <c:v>1481.2</c:v>
                </c:pt>
                <c:pt idx="296">
                  <c:v>1488</c:v>
                </c:pt>
                <c:pt idx="297">
                  <c:v>1495.2</c:v>
                </c:pt>
                <c:pt idx="298">
                  <c:v>1502.5</c:v>
                </c:pt>
                <c:pt idx="299">
                  <c:v>1509.8</c:v>
                </c:pt>
                <c:pt idx="300">
                  <c:v>1517</c:v>
                </c:pt>
                <c:pt idx="301">
                  <c:v>1524.3</c:v>
                </c:pt>
                <c:pt idx="302">
                  <c:v>1531.6</c:v>
                </c:pt>
                <c:pt idx="303">
                  <c:v>1538.9</c:v>
                </c:pt>
                <c:pt idx="304">
                  <c:v>1546.1</c:v>
                </c:pt>
                <c:pt idx="305">
                  <c:v>1553.4</c:v>
                </c:pt>
                <c:pt idx="306">
                  <c:v>1560.1</c:v>
                </c:pt>
                <c:pt idx="307">
                  <c:v>1566.5</c:v>
                </c:pt>
                <c:pt idx="308">
                  <c:v>1572.8</c:v>
                </c:pt>
                <c:pt idx="309">
                  <c:v>1579.2</c:v>
                </c:pt>
                <c:pt idx="310">
                  <c:v>1585.6</c:v>
                </c:pt>
                <c:pt idx="311">
                  <c:v>1591.9</c:v>
                </c:pt>
                <c:pt idx="312">
                  <c:v>1598.3</c:v>
                </c:pt>
                <c:pt idx="313">
                  <c:v>1604.6</c:v>
                </c:pt>
                <c:pt idx="314">
                  <c:v>1611</c:v>
                </c:pt>
                <c:pt idx="315">
                  <c:v>1617.3</c:v>
                </c:pt>
                <c:pt idx="316">
                  <c:v>1623.7</c:v>
                </c:pt>
                <c:pt idx="317">
                  <c:v>1630</c:v>
                </c:pt>
                <c:pt idx="318">
                  <c:v>1636.4</c:v>
                </c:pt>
                <c:pt idx="319">
                  <c:v>1642.7</c:v>
                </c:pt>
                <c:pt idx="320">
                  <c:v>1649.1</c:v>
                </c:pt>
                <c:pt idx="321">
                  <c:v>1654.9</c:v>
                </c:pt>
                <c:pt idx="322">
                  <c:v>1660.6</c:v>
                </c:pt>
                <c:pt idx="323">
                  <c:v>1666.3</c:v>
                </c:pt>
                <c:pt idx="324">
                  <c:v>1672</c:v>
                </c:pt>
                <c:pt idx="325">
                  <c:v>1677.7</c:v>
                </c:pt>
                <c:pt idx="326">
                  <c:v>1683.4</c:v>
                </c:pt>
                <c:pt idx="327">
                  <c:v>1689.1</c:v>
                </c:pt>
                <c:pt idx="328">
                  <c:v>1694.8</c:v>
                </c:pt>
                <c:pt idx="329">
                  <c:v>1700.5</c:v>
                </c:pt>
                <c:pt idx="330">
                  <c:v>1706.2</c:v>
                </c:pt>
                <c:pt idx="331">
                  <c:v>1712</c:v>
                </c:pt>
                <c:pt idx="332">
                  <c:v>1717</c:v>
                </c:pt>
                <c:pt idx="333">
                  <c:v>1722</c:v>
                </c:pt>
                <c:pt idx="334">
                  <c:v>1727.1</c:v>
                </c:pt>
                <c:pt idx="335">
                  <c:v>1732.1</c:v>
                </c:pt>
                <c:pt idx="336">
                  <c:v>1737.1</c:v>
                </c:pt>
                <c:pt idx="337">
                  <c:v>1742.1</c:v>
                </c:pt>
                <c:pt idx="338">
                  <c:v>1747.1</c:v>
                </c:pt>
                <c:pt idx="339">
                  <c:v>1752.1</c:v>
                </c:pt>
                <c:pt idx="340">
                  <c:v>1757.1</c:v>
                </c:pt>
                <c:pt idx="341">
                  <c:v>1762.1</c:v>
                </c:pt>
                <c:pt idx="342">
                  <c:v>1767.1</c:v>
                </c:pt>
                <c:pt idx="343">
                  <c:v>1772.1</c:v>
                </c:pt>
                <c:pt idx="344">
                  <c:v>1777.1</c:v>
                </c:pt>
                <c:pt idx="345">
                  <c:v>1782.1</c:v>
                </c:pt>
                <c:pt idx="346">
                  <c:v>1787.1</c:v>
                </c:pt>
                <c:pt idx="347">
                  <c:v>1792.1</c:v>
                </c:pt>
                <c:pt idx="348">
                  <c:v>1797.2</c:v>
                </c:pt>
                <c:pt idx="349">
                  <c:v>1802.2</c:v>
                </c:pt>
                <c:pt idx="350">
                  <c:v>1807.2</c:v>
                </c:pt>
                <c:pt idx="351">
                  <c:v>1812.2</c:v>
                </c:pt>
                <c:pt idx="352">
                  <c:v>1817.2</c:v>
                </c:pt>
                <c:pt idx="353">
                  <c:v>1821.5</c:v>
                </c:pt>
                <c:pt idx="354">
                  <c:v>1825.2</c:v>
                </c:pt>
                <c:pt idx="355">
                  <c:v>1828.9</c:v>
                </c:pt>
                <c:pt idx="356">
                  <c:v>1832.6</c:v>
                </c:pt>
                <c:pt idx="357">
                  <c:v>1836.3</c:v>
                </c:pt>
                <c:pt idx="358">
                  <c:v>1840</c:v>
                </c:pt>
                <c:pt idx="359">
                  <c:v>1843.7</c:v>
                </c:pt>
                <c:pt idx="360">
                  <c:v>1847.4</c:v>
                </c:pt>
                <c:pt idx="361">
                  <c:v>1851.1</c:v>
                </c:pt>
                <c:pt idx="362">
                  <c:v>1854.9</c:v>
                </c:pt>
                <c:pt idx="363">
                  <c:v>1858.6</c:v>
                </c:pt>
                <c:pt idx="364">
                  <c:v>1862.3</c:v>
                </c:pt>
                <c:pt idx="365">
                  <c:v>1865.8</c:v>
                </c:pt>
                <c:pt idx="366">
                  <c:v>1869.3</c:v>
                </c:pt>
                <c:pt idx="367">
                  <c:v>1872.8</c:v>
                </c:pt>
                <c:pt idx="368">
                  <c:v>1876.3</c:v>
                </c:pt>
                <c:pt idx="369">
                  <c:v>1879.8</c:v>
                </c:pt>
                <c:pt idx="370">
                  <c:v>1883.2</c:v>
                </c:pt>
                <c:pt idx="371">
                  <c:v>1886.7</c:v>
                </c:pt>
                <c:pt idx="372">
                  <c:v>1890.2</c:v>
                </c:pt>
                <c:pt idx="373">
                  <c:v>1893.7</c:v>
                </c:pt>
                <c:pt idx="374">
                  <c:v>1897.2</c:v>
                </c:pt>
                <c:pt idx="375">
                  <c:v>1900.7</c:v>
                </c:pt>
                <c:pt idx="376">
                  <c:v>1904.2</c:v>
                </c:pt>
                <c:pt idx="377">
                  <c:v>1907.7</c:v>
                </c:pt>
                <c:pt idx="378">
                  <c:v>1911.2</c:v>
                </c:pt>
                <c:pt idx="379">
                  <c:v>1914.7</c:v>
                </c:pt>
                <c:pt idx="380">
                  <c:v>1917.9</c:v>
                </c:pt>
                <c:pt idx="381">
                  <c:v>1921.2</c:v>
                </c:pt>
                <c:pt idx="382">
                  <c:v>1924.5</c:v>
                </c:pt>
                <c:pt idx="383">
                  <c:v>1927.7</c:v>
                </c:pt>
                <c:pt idx="384">
                  <c:v>1931</c:v>
                </c:pt>
                <c:pt idx="385">
                  <c:v>1934.3</c:v>
                </c:pt>
                <c:pt idx="386">
                  <c:v>1937.6</c:v>
                </c:pt>
                <c:pt idx="387">
                  <c:v>1940.8</c:v>
                </c:pt>
                <c:pt idx="388">
                  <c:v>1944.1</c:v>
                </c:pt>
                <c:pt idx="389">
                  <c:v>1947.4</c:v>
                </c:pt>
                <c:pt idx="390">
                  <c:v>1950.6</c:v>
                </c:pt>
                <c:pt idx="391">
                  <c:v>1954.8</c:v>
                </c:pt>
                <c:pt idx="392">
                  <c:v>1959.5</c:v>
                </c:pt>
                <c:pt idx="393">
                  <c:v>1964.3</c:v>
                </c:pt>
                <c:pt idx="394">
                  <c:v>1969.1</c:v>
                </c:pt>
                <c:pt idx="395">
                  <c:v>1973.9</c:v>
                </c:pt>
                <c:pt idx="396">
                  <c:v>1978.6</c:v>
                </c:pt>
                <c:pt idx="397">
                  <c:v>1983.4</c:v>
                </c:pt>
                <c:pt idx="398">
                  <c:v>1988.2</c:v>
                </c:pt>
                <c:pt idx="399">
                  <c:v>1992.9</c:v>
                </c:pt>
                <c:pt idx="400">
                  <c:v>1997.7</c:v>
                </c:pt>
                <c:pt idx="401">
                  <c:v>2002.5</c:v>
                </c:pt>
                <c:pt idx="402">
                  <c:v>2007.3</c:v>
                </c:pt>
                <c:pt idx="403">
                  <c:v>2012</c:v>
                </c:pt>
                <c:pt idx="404">
                  <c:v>2016.8</c:v>
                </c:pt>
                <c:pt idx="405">
                  <c:v>2021.5</c:v>
                </c:pt>
                <c:pt idx="406">
                  <c:v>2025</c:v>
                </c:pt>
                <c:pt idx="407">
                  <c:v>2028.5</c:v>
                </c:pt>
                <c:pt idx="408">
                  <c:v>2032</c:v>
                </c:pt>
                <c:pt idx="409">
                  <c:v>2035.5</c:v>
                </c:pt>
                <c:pt idx="410">
                  <c:v>2039</c:v>
                </c:pt>
                <c:pt idx="411">
                  <c:v>2042.5</c:v>
                </c:pt>
                <c:pt idx="412">
                  <c:v>2046</c:v>
                </c:pt>
                <c:pt idx="413">
                  <c:v>2049.5</c:v>
                </c:pt>
                <c:pt idx="414">
                  <c:v>2053</c:v>
                </c:pt>
                <c:pt idx="415">
                  <c:v>2056.4</c:v>
                </c:pt>
                <c:pt idx="416">
                  <c:v>2059.9</c:v>
                </c:pt>
                <c:pt idx="417">
                  <c:v>2063.4</c:v>
                </c:pt>
                <c:pt idx="418">
                  <c:v>2066.9</c:v>
                </c:pt>
                <c:pt idx="419">
                  <c:v>2070.4</c:v>
                </c:pt>
                <c:pt idx="420">
                  <c:v>2073.9</c:v>
                </c:pt>
                <c:pt idx="421">
                  <c:v>2077.4</c:v>
                </c:pt>
                <c:pt idx="422">
                  <c:v>2080.9</c:v>
                </c:pt>
                <c:pt idx="423">
                  <c:v>2084.8000000000002</c:v>
                </c:pt>
                <c:pt idx="424">
                  <c:v>2088.8000000000002</c:v>
                </c:pt>
                <c:pt idx="425">
                  <c:v>2092.6999999999998</c:v>
                </c:pt>
                <c:pt idx="426">
                  <c:v>2096.6</c:v>
                </c:pt>
                <c:pt idx="427">
                  <c:v>2100.5</c:v>
                </c:pt>
                <c:pt idx="428">
                  <c:v>2104.5</c:v>
                </c:pt>
                <c:pt idx="429">
                  <c:v>2108.4</c:v>
                </c:pt>
                <c:pt idx="430">
                  <c:v>2112.3000000000002</c:v>
                </c:pt>
                <c:pt idx="431">
                  <c:v>2116.1999999999998</c:v>
                </c:pt>
                <c:pt idx="432">
                  <c:v>2120.1999999999998</c:v>
                </c:pt>
                <c:pt idx="433">
                  <c:v>2124.1</c:v>
                </c:pt>
                <c:pt idx="434">
                  <c:v>2128</c:v>
                </c:pt>
                <c:pt idx="435">
                  <c:v>2132</c:v>
                </c:pt>
                <c:pt idx="436">
                  <c:v>2135.3000000000002</c:v>
                </c:pt>
                <c:pt idx="437">
                  <c:v>2137.9</c:v>
                </c:pt>
                <c:pt idx="438">
                  <c:v>2140.6</c:v>
                </c:pt>
                <c:pt idx="439">
                  <c:v>2143.3000000000002</c:v>
                </c:pt>
                <c:pt idx="440">
                  <c:v>2146</c:v>
                </c:pt>
                <c:pt idx="441">
                  <c:v>2148.6</c:v>
                </c:pt>
                <c:pt idx="442">
                  <c:v>2151.3000000000002</c:v>
                </c:pt>
                <c:pt idx="443">
                  <c:v>2154</c:v>
                </c:pt>
                <c:pt idx="444">
                  <c:v>2156.6</c:v>
                </c:pt>
                <c:pt idx="445">
                  <c:v>2159.3000000000002</c:v>
                </c:pt>
                <c:pt idx="446">
                  <c:v>2162</c:v>
                </c:pt>
                <c:pt idx="447">
                  <c:v>2164.6999999999998</c:v>
                </c:pt>
                <c:pt idx="448">
                  <c:v>2167.3000000000002</c:v>
                </c:pt>
                <c:pt idx="449">
                  <c:v>2170</c:v>
                </c:pt>
                <c:pt idx="450">
                  <c:v>2172.6999999999998</c:v>
                </c:pt>
                <c:pt idx="451">
                  <c:v>2175.3000000000002</c:v>
                </c:pt>
                <c:pt idx="452">
                  <c:v>2178</c:v>
                </c:pt>
                <c:pt idx="453">
                  <c:v>2180.6999999999998</c:v>
                </c:pt>
                <c:pt idx="454">
                  <c:v>2183.3000000000002</c:v>
                </c:pt>
                <c:pt idx="455">
                  <c:v>2186</c:v>
                </c:pt>
                <c:pt idx="456">
                  <c:v>2188.6999999999998</c:v>
                </c:pt>
                <c:pt idx="457">
                  <c:v>2191.3000000000002</c:v>
                </c:pt>
                <c:pt idx="458">
                  <c:v>2194</c:v>
                </c:pt>
                <c:pt idx="459">
                  <c:v>2196.6999999999998</c:v>
                </c:pt>
                <c:pt idx="460">
                  <c:v>2199.3000000000002</c:v>
                </c:pt>
                <c:pt idx="461">
                  <c:v>2202</c:v>
                </c:pt>
                <c:pt idx="462">
                  <c:v>2204.6999999999998</c:v>
                </c:pt>
                <c:pt idx="463">
                  <c:v>2207.5</c:v>
                </c:pt>
                <c:pt idx="464">
                  <c:v>2210.3000000000002</c:v>
                </c:pt>
                <c:pt idx="465">
                  <c:v>2213.1999999999998</c:v>
                </c:pt>
                <c:pt idx="466">
                  <c:v>2216</c:v>
                </c:pt>
                <c:pt idx="467">
                  <c:v>2218.8000000000002</c:v>
                </c:pt>
                <c:pt idx="468">
                  <c:v>2221.6999999999998</c:v>
                </c:pt>
                <c:pt idx="469">
                  <c:v>2224.5</c:v>
                </c:pt>
                <c:pt idx="470">
                  <c:v>2227.4</c:v>
                </c:pt>
                <c:pt idx="471">
                  <c:v>2230.1999999999998</c:v>
                </c:pt>
                <c:pt idx="472">
                  <c:v>2233.1</c:v>
                </c:pt>
                <c:pt idx="473">
                  <c:v>2235.9</c:v>
                </c:pt>
                <c:pt idx="474">
                  <c:v>2238.6999999999998</c:v>
                </c:pt>
                <c:pt idx="475">
                  <c:v>2241.6</c:v>
                </c:pt>
                <c:pt idx="476">
                  <c:v>2244.5</c:v>
                </c:pt>
                <c:pt idx="477">
                  <c:v>2247.3000000000002</c:v>
                </c:pt>
                <c:pt idx="478">
                  <c:v>2250.1999999999998</c:v>
                </c:pt>
                <c:pt idx="479">
                  <c:v>2253.1</c:v>
                </c:pt>
                <c:pt idx="480">
                  <c:v>2255.9</c:v>
                </c:pt>
                <c:pt idx="481">
                  <c:v>2258.8000000000002</c:v>
                </c:pt>
                <c:pt idx="482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9-E740-8BC0-98507CF11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737631"/>
        <c:axId val="1734446751"/>
      </c:scatterChart>
      <c:valAx>
        <c:axId val="119173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Potential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4446751"/>
        <c:crosses val="autoZero"/>
        <c:crossBetween val="midCat"/>
      </c:valAx>
      <c:valAx>
        <c:axId val="17344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173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Mixing Ratio Vs.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Old_sheet_with_old_sims!$AN$3:$AN$508</c:f>
              <c:numCache>
                <c:formatCode>General</c:formatCode>
                <c:ptCount val="506"/>
                <c:pt idx="0">
                  <c:v>3.9390000000000001</c:v>
                </c:pt>
                <c:pt idx="1">
                  <c:v>3.94</c:v>
                </c:pt>
                <c:pt idx="2">
                  <c:v>3.9430000000000001</c:v>
                </c:pt>
                <c:pt idx="3">
                  <c:v>3.8540000000000001</c:v>
                </c:pt>
                <c:pt idx="4">
                  <c:v>3.8090000000000002</c:v>
                </c:pt>
                <c:pt idx="5">
                  <c:v>3.7650000000000001</c:v>
                </c:pt>
                <c:pt idx="6">
                  <c:v>3.7210000000000001</c:v>
                </c:pt>
                <c:pt idx="7">
                  <c:v>3.677</c:v>
                </c:pt>
                <c:pt idx="8">
                  <c:v>3.6320000000000001</c:v>
                </c:pt>
                <c:pt idx="9">
                  <c:v>3.5880000000000001</c:v>
                </c:pt>
                <c:pt idx="10">
                  <c:v>3.5430000000000001</c:v>
                </c:pt>
                <c:pt idx="11">
                  <c:v>3.4990000000000001</c:v>
                </c:pt>
                <c:pt idx="12">
                  <c:v>3.4540000000000002</c:v>
                </c:pt>
                <c:pt idx="13">
                  <c:v>3.41</c:v>
                </c:pt>
                <c:pt idx="14">
                  <c:v>3.3660000000000001</c:v>
                </c:pt>
                <c:pt idx="15">
                  <c:v>3.3210000000000002</c:v>
                </c:pt>
                <c:pt idx="16">
                  <c:v>3.2770000000000001</c:v>
                </c:pt>
                <c:pt idx="17">
                  <c:v>3.2330000000000001</c:v>
                </c:pt>
                <c:pt idx="18">
                  <c:v>3.1880000000000002</c:v>
                </c:pt>
                <c:pt idx="19">
                  <c:v>3.1440000000000001</c:v>
                </c:pt>
                <c:pt idx="20">
                  <c:v>3.0990000000000002</c:v>
                </c:pt>
                <c:pt idx="21">
                  <c:v>3.0550000000000002</c:v>
                </c:pt>
                <c:pt idx="22">
                  <c:v>3.01</c:v>
                </c:pt>
                <c:pt idx="23">
                  <c:v>2.9659999999999997</c:v>
                </c:pt>
                <c:pt idx="24">
                  <c:v>2.9219999999999997</c:v>
                </c:pt>
                <c:pt idx="25">
                  <c:v>2.8780000000000001</c:v>
                </c:pt>
                <c:pt idx="26">
                  <c:v>2.8780000000000001</c:v>
                </c:pt>
                <c:pt idx="27">
                  <c:v>2.88</c:v>
                </c:pt>
                <c:pt idx="28">
                  <c:v>2.8809999999999998</c:v>
                </c:pt>
                <c:pt idx="29">
                  <c:v>2.8809999999999998</c:v>
                </c:pt>
                <c:pt idx="30">
                  <c:v>2.8820000000000001</c:v>
                </c:pt>
                <c:pt idx="31">
                  <c:v>2.8820000000000001</c:v>
                </c:pt>
                <c:pt idx="32">
                  <c:v>2.8820000000000001</c:v>
                </c:pt>
                <c:pt idx="33">
                  <c:v>2.883</c:v>
                </c:pt>
                <c:pt idx="34">
                  <c:v>2.883</c:v>
                </c:pt>
                <c:pt idx="35">
                  <c:v>2.8839999999999999</c:v>
                </c:pt>
                <c:pt idx="36">
                  <c:v>2.8849999999999998</c:v>
                </c:pt>
                <c:pt idx="37">
                  <c:v>2.8849999999999998</c:v>
                </c:pt>
                <c:pt idx="38">
                  <c:v>2.8860000000000001</c:v>
                </c:pt>
                <c:pt idx="39">
                  <c:v>2.8860000000000001</c:v>
                </c:pt>
                <c:pt idx="40">
                  <c:v>2.887</c:v>
                </c:pt>
                <c:pt idx="41">
                  <c:v>2.8879999999999999</c:v>
                </c:pt>
                <c:pt idx="42">
                  <c:v>2.8879999999999999</c:v>
                </c:pt>
                <c:pt idx="43">
                  <c:v>2.8889999999999998</c:v>
                </c:pt>
                <c:pt idx="44">
                  <c:v>2.8889999999999998</c:v>
                </c:pt>
                <c:pt idx="45">
                  <c:v>2.89</c:v>
                </c:pt>
                <c:pt idx="46">
                  <c:v>2.891</c:v>
                </c:pt>
                <c:pt idx="47">
                  <c:v>2.891</c:v>
                </c:pt>
                <c:pt idx="48">
                  <c:v>2.8919999999999999</c:v>
                </c:pt>
                <c:pt idx="49">
                  <c:v>2.8919999999999999</c:v>
                </c:pt>
                <c:pt idx="50">
                  <c:v>2.8929999999999998</c:v>
                </c:pt>
                <c:pt idx="51">
                  <c:v>2.8940000000000001</c:v>
                </c:pt>
                <c:pt idx="52">
                  <c:v>2.8940000000000001</c:v>
                </c:pt>
                <c:pt idx="53">
                  <c:v>2.895</c:v>
                </c:pt>
                <c:pt idx="54">
                  <c:v>2.895</c:v>
                </c:pt>
                <c:pt idx="55">
                  <c:v>2.8959999999999999</c:v>
                </c:pt>
                <c:pt idx="56">
                  <c:v>2.8969999999999998</c:v>
                </c:pt>
                <c:pt idx="57">
                  <c:v>2.8969999999999998</c:v>
                </c:pt>
                <c:pt idx="58">
                  <c:v>2.8980000000000001</c:v>
                </c:pt>
                <c:pt idx="59">
                  <c:v>2.8980000000000001</c:v>
                </c:pt>
                <c:pt idx="60">
                  <c:v>2.899</c:v>
                </c:pt>
                <c:pt idx="61">
                  <c:v>2.9</c:v>
                </c:pt>
                <c:pt idx="62">
                  <c:v>2.9</c:v>
                </c:pt>
                <c:pt idx="63">
                  <c:v>2.9009999999999998</c:v>
                </c:pt>
                <c:pt idx="64">
                  <c:v>2.9009999999999998</c:v>
                </c:pt>
                <c:pt idx="65">
                  <c:v>2.9020000000000001</c:v>
                </c:pt>
                <c:pt idx="66">
                  <c:v>2.903</c:v>
                </c:pt>
                <c:pt idx="67">
                  <c:v>2.903</c:v>
                </c:pt>
                <c:pt idx="68">
                  <c:v>2.9039999999999999</c:v>
                </c:pt>
                <c:pt idx="69">
                  <c:v>2.9039999999999999</c:v>
                </c:pt>
                <c:pt idx="70">
                  <c:v>2.9049999999999998</c:v>
                </c:pt>
                <c:pt idx="71">
                  <c:v>2.9049999999999998</c:v>
                </c:pt>
                <c:pt idx="72">
                  <c:v>2.9060000000000001</c:v>
                </c:pt>
                <c:pt idx="73">
                  <c:v>2.9060000000000001</c:v>
                </c:pt>
                <c:pt idx="74">
                  <c:v>2.9060000000000001</c:v>
                </c:pt>
                <c:pt idx="75">
                  <c:v>2.907</c:v>
                </c:pt>
                <c:pt idx="76">
                  <c:v>2.907</c:v>
                </c:pt>
                <c:pt idx="77">
                  <c:v>2.907</c:v>
                </c:pt>
                <c:pt idx="78">
                  <c:v>2.9079999999999999</c:v>
                </c:pt>
                <c:pt idx="79">
                  <c:v>2.9079999999999999</c:v>
                </c:pt>
                <c:pt idx="80">
                  <c:v>2.9079999999999999</c:v>
                </c:pt>
                <c:pt idx="81">
                  <c:v>2.9089999999999998</c:v>
                </c:pt>
                <c:pt idx="82">
                  <c:v>2.9089999999999998</c:v>
                </c:pt>
                <c:pt idx="83">
                  <c:v>2.91</c:v>
                </c:pt>
                <c:pt idx="84">
                  <c:v>2.91</c:v>
                </c:pt>
                <c:pt idx="85">
                  <c:v>2.91</c:v>
                </c:pt>
                <c:pt idx="86">
                  <c:v>2.911</c:v>
                </c:pt>
                <c:pt idx="87">
                  <c:v>2.911</c:v>
                </c:pt>
                <c:pt idx="88">
                  <c:v>2.911</c:v>
                </c:pt>
                <c:pt idx="89">
                  <c:v>2.9119999999999999</c:v>
                </c:pt>
                <c:pt idx="90">
                  <c:v>2.9119999999999999</c:v>
                </c:pt>
                <c:pt idx="91">
                  <c:v>2.9119999999999999</c:v>
                </c:pt>
                <c:pt idx="92">
                  <c:v>2.9129999999999998</c:v>
                </c:pt>
                <c:pt idx="93">
                  <c:v>2.9129999999999998</c:v>
                </c:pt>
                <c:pt idx="94">
                  <c:v>2.9129999999999998</c:v>
                </c:pt>
                <c:pt idx="95">
                  <c:v>2.9140000000000001</c:v>
                </c:pt>
                <c:pt idx="96">
                  <c:v>2.9140000000000001</c:v>
                </c:pt>
                <c:pt idx="97">
                  <c:v>2.9140000000000001</c:v>
                </c:pt>
                <c:pt idx="98">
                  <c:v>2.915</c:v>
                </c:pt>
                <c:pt idx="99">
                  <c:v>2.915</c:v>
                </c:pt>
                <c:pt idx="100">
                  <c:v>2.915</c:v>
                </c:pt>
                <c:pt idx="101">
                  <c:v>2.9159999999999999</c:v>
                </c:pt>
                <c:pt idx="102">
                  <c:v>2.9159999999999999</c:v>
                </c:pt>
                <c:pt idx="103">
                  <c:v>2.9169999999999998</c:v>
                </c:pt>
                <c:pt idx="104">
                  <c:v>2.9180000000000001</c:v>
                </c:pt>
                <c:pt idx="105">
                  <c:v>2.9180000000000001</c:v>
                </c:pt>
                <c:pt idx="106">
                  <c:v>2.919</c:v>
                </c:pt>
                <c:pt idx="107">
                  <c:v>2.919</c:v>
                </c:pt>
                <c:pt idx="108">
                  <c:v>2.919</c:v>
                </c:pt>
                <c:pt idx="109">
                  <c:v>2.92</c:v>
                </c:pt>
                <c:pt idx="110">
                  <c:v>2.92</c:v>
                </c:pt>
                <c:pt idx="111">
                  <c:v>2.92</c:v>
                </c:pt>
                <c:pt idx="112">
                  <c:v>2.9209999999999998</c:v>
                </c:pt>
                <c:pt idx="113">
                  <c:v>2.9209999999999998</c:v>
                </c:pt>
                <c:pt idx="114">
                  <c:v>2.9209999999999998</c:v>
                </c:pt>
                <c:pt idx="115">
                  <c:v>2.9220000000000002</c:v>
                </c:pt>
                <c:pt idx="116">
                  <c:v>2.9220000000000002</c:v>
                </c:pt>
                <c:pt idx="117">
                  <c:v>2.9220000000000002</c:v>
                </c:pt>
                <c:pt idx="118">
                  <c:v>2.923</c:v>
                </c:pt>
                <c:pt idx="119">
                  <c:v>2.923</c:v>
                </c:pt>
                <c:pt idx="120">
                  <c:v>2.923</c:v>
                </c:pt>
                <c:pt idx="121">
                  <c:v>2.9239999999999999</c:v>
                </c:pt>
                <c:pt idx="122">
                  <c:v>2.9239999999999999</c:v>
                </c:pt>
                <c:pt idx="123">
                  <c:v>2.9239999999999999</c:v>
                </c:pt>
                <c:pt idx="124">
                  <c:v>2.9249999999999998</c:v>
                </c:pt>
                <c:pt idx="125">
                  <c:v>2.9249999999999998</c:v>
                </c:pt>
                <c:pt idx="126">
                  <c:v>2.9249999999999998</c:v>
                </c:pt>
                <c:pt idx="127">
                  <c:v>2.9260000000000002</c:v>
                </c:pt>
                <c:pt idx="128">
                  <c:v>2.9260000000000002</c:v>
                </c:pt>
                <c:pt idx="129">
                  <c:v>2.9260000000000002</c:v>
                </c:pt>
                <c:pt idx="130">
                  <c:v>2.927</c:v>
                </c:pt>
                <c:pt idx="131">
                  <c:v>2.927</c:v>
                </c:pt>
                <c:pt idx="132">
                  <c:v>2.927</c:v>
                </c:pt>
                <c:pt idx="133">
                  <c:v>2.9279999999999999</c:v>
                </c:pt>
                <c:pt idx="134">
                  <c:v>2.9279999999999999</c:v>
                </c:pt>
                <c:pt idx="135">
                  <c:v>2.9279999999999999</c:v>
                </c:pt>
                <c:pt idx="136">
                  <c:v>2.9289999999999998</c:v>
                </c:pt>
                <c:pt idx="137">
                  <c:v>2.9289999999999998</c:v>
                </c:pt>
                <c:pt idx="138">
                  <c:v>2.93</c:v>
                </c:pt>
                <c:pt idx="139">
                  <c:v>2.93</c:v>
                </c:pt>
                <c:pt idx="140">
                  <c:v>2.93</c:v>
                </c:pt>
                <c:pt idx="141">
                  <c:v>2.931</c:v>
                </c:pt>
                <c:pt idx="142">
                  <c:v>2.931</c:v>
                </c:pt>
                <c:pt idx="143">
                  <c:v>2.931</c:v>
                </c:pt>
                <c:pt idx="144">
                  <c:v>2.9319999999999999</c:v>
                </c:pt>
                <c:pt idx="145">
                  <c:v>2.9319999999999999</c:v>
                </c:pt>
                <c:pt idx="146">
                  <c:v>2.9319999999999999</c:v>
                </c:pt>
                <c:pt idx="147">
                  <c:v>2.9329999999999998</c:v>
                </c:pt>
                <c:pt idx="148">
                  <c:v>2.9329999999999998</c:v>
                </c:pt>
                <c:pt idx="149">
                  <c:v>2.9329999999999998</c:v>
                </c:pt>
                <c:pt idx="150">
                  <c:v>2.9340000000000002</c:v>
                </c:pt>
                <c:pt idx="151">
                  <c:v>2.9340000000000002</c:v>
                </c:pt>
                <c:pt idx="152">
                  <c:v>2.9340000000000002</c:v>
                </c:pt>
                <c:pt idx="153">
                  <c:v>2.9350000000000001</c:v>
                </c:pt>
                <c:pt idx="154">
                  <c:v>2.9350000000000001</c:v>
                </c:pt>
                <c:pt idx="155">
                  <c:v>2.9350000000000001</c:v>
                </c:pt>
                <c:pt idx="156">
                  <c:v>2.9350000000000001</c:v>
                </c:pt>
                <c:pt idx="157">
                  <c:v>2.9359999999999999</c:v>
                </c:pt>
                <c:pt idx="158">
                  <c:v>2.9359999999999999</c:v>
                </c:pt>
                <c:pt idx="159">
                  <c:v>2.9359999999999999</c:v>
                </c:pt>
                <c:pt idx="160">
                  <c:v>2.9369999999999998</c:v>
                </c:pt>
                <c:pt idx="161">
                  <c:v>2.9369999999999998</c:v>
                </c:pt>
                <c:pt idx="162">
                  <c:v>2.9369999999999998</c:v>
                </c:pt>
                <c:pt idx="163">
                  <c:v>2.9369999999999998</c:v>
                </c:pt>
                <c:pt idx="164">
                  <c:v>2.9380000000000002</c:v>
                </c:pt>
                <c:pt idx="165">
                  <c:v>2.9380000000000002</c:v>
                </c:pt>
                <c:pt idx="166">
                  <c:v>2.9380000000000002</c:v>
                </c:pt>
                <c:pt idx="167">
                  <c:v>2.9390000000000001</c:v>
                </c:pt>
                <c:pt idx="168">
                  <c:v>2.9390000000000001</c:v>
                </c:pt>
                <c:pt idx="169">
                  <c:v>2.9390000000000001</c:v>
                </c:pt>
                <c:pt idx="170">
                  <c:v>2.9409999999999998</c:v>
                </c:pt>
                <c:pt idx="171">
                  <c:v>2.9409999999999998</c:v>
                </c:pt>
                <c:pt idx="172">
                  <c:v>2.9409999999999998</c:v>
                </c:pt>
                <c:pt idx="173">
                  <c:v>2.9409999999999998</c:v>
                </c:pt>
                <c:pt idx="174">
                  <c:v>2.9420000000000002</c:v>
                </c:pt>
                <c:pt idx="175">
                  <c:v>2.9420000000000002</c:v>
                </c:pt>
                <c:pt idx="176">
                  <c:v>2.9420000000000002</c:v>
                </c:pt>
                <c:pt idx="177">
                  <c:v>2.9430000000000001</c:v>
                </c:pt>
                <c:pt idx="178">
                  <c:v>2.9430000000000001</c:v>
                </c:pt>
                <c:pt idx="179">
                  <c:v>2.9430000000000001</c:v>
                </c:pt>
                <c:pt idx="180">
                  <c:v>2.944</c:v>
                </c:pt>
                <c:pt idx="181">
                  <c:v>2.944</c:v>
                </c:pt>
                <c:pt idx="182">
                  <c:v>2.944</c:v>
                </c:pt>
                <c:pt idx="183">
                  <c:v>2.944</c:v>
                </c:pt>
                <c:pt idx="184">
                  <c:v>2.9449999999999998</c:v>
                </c:pt>
                <c:pt idx="185">
                  <c:v>2.9449999999999998</c:v>
                </c:pt>
                <c:pt idx="186">
                  <c:v>2.9449999999999998</c:v>
                </c:pt>
                <c:pt idx="187">
                  <c:v>2.9460000000000002</c:v>
                </c:pt>
                <c:pt idx="188">
                  <c:v>2.9460000000000002</c:v>
                </c:pt>
                <c:pt idx="189">
                  <c:v>2.9460000000000002</c:v>
                </c:pt>
                <c:pt idx="190">
                  <c:v>2.9460000000000002</c:v>
                </c:pt>
                <c:pt idx="191">
                  <c:v>2.9470000000000001</c:v>
                </c:pt>
                <c:pt idx="192">
                  <c:v>2.9470000000000001</c:v>
                </c:pt>
                <c:pt idx="193">
                  <c:v>2.9470000000000001</c:v>
                </c:pt>
                <c:pt idx="194">
                  <c:v>2.9470000000000001</c:v>
                </c:pt>
                <c:pt idx="195">
                  <c:v>2.948</c:v>
                </c:pt>
                <c:pt idx="196">
                  <c:v>2.948</c:v>
                </c:pt>
                <c:pt idx="197">
                  <c:v>2.948</c:v>
                </c:pt>
                <c:pt idx="198">
                  <c:v>2.948</c:v>
                </c:pt>
                <c:pt idx="199">
                  <c:v>2.9489999999999998</c:v>
                </c:pt>
                <c:pt idx="200">
                  <c:v>2.9489999999999998</c:v>
                </c:pt>
                <c:pt idx="201">
                  <c:v>2.9489999999999998</c:v>
                </c:pt>
                <c:pt idx="202">
                  <c:v>2.9489999999999998</c:v>
                </c:pt>
                <c:pt idx="203">
                  <c:v>2.95</c:v>
                </c:pt>
                <c:pt idx="204">
                  <c:v>2.95</c:v>
                </c:pt>
                <c:pt idx="205">
                  <c:v>2.95</c:v>
                </c:pt>
                <c:pt idx="206">
                  <c:v>2.95</c:v>
                </c:pt>
                <c:pt idx="207">
                  <c:v>2.9510000000000001</c:v>
                </c:pt>
                <c:pt idx="208">
                  <c:v>2.9510000000000001</c:v>
                </c:pt>
                <c:pt idx="209">
                  <c:v>2.9510000000000001</c:v>
                </c:pt>
                <c:pt idx="210">
                  <c:v>2.9510000000000001</c:v>
                </c:pt>
                <c:pt idx="211">
                  <c:v>2.9510000000000001</c:v>
                </c:pt>
                <c:pt idx="212">
                  <c:v>2.952</c:v>
                </c:pt>
                <c:pt idx="213">
                  <c:v>2.952</c:v>
                </c:pt>
                <c:pt idx="214">
                  <c:v>2.952</c:v>
                </c:pt>
                <c:pt idx="215">
                  <c:v>2.952</c:v>
                </c:pt>
                <c:pt idx="216">
                  <c:v>2.9529999999999998</c:v>
                </c:pt>
                <c:pt idx="217">
                  <c:v>2.9529999999999998</c:v>
                </c:pt>
                <c:pt idx="218">
                  <c:v>2.9529999999999998</c:v>
                </c:pt>
                <c:pt idx="219">
                  <c:v>2.9529999999999998</c:v>
                </c:pt>
                <c:pt idx="220">
                  <c:v>2.9540000000000002</c:v>
                </c:pt>
                <c:pt idx="221">
                  <c:v>2.9540000000000002</c:v>
                </c:pt>
                <c:pt idx="222">
                  <c:v>2.9540000000000002</c:v>
                </c:pt>
                <c:pt idx="223">
                  <c:v>2.9540000000000002</c:v>
                </c:pt>
                <c:pt idx="224">
                  <c:v>2.9550000000000001</c:v>
                </c:pt>
                <c:pt idx="225">
                  <c:v>2.9550000000000001</c:v>
                </c:pt>
                <c:pt idx="226">
                  <c:v>2.9550000000000001</c:v>
                </c:pt>
                <c:pt idx="227">
                  <c:v>2.9550000000000001</c:v>
                </c:pt>
                <c:pt idx="228">
                  <c:v>2.9550000000000001</c:v>
                </c:pt>
                <c:pt idx="229">
                  <c:v>2.956</c:v>
                </c:pt>
                <c:pt idx="230">
                  <c:v>2.956</c:v>
                </c:pt>
                <c:pt idx="231">
                  <c:v>2.956</c:v>
                </c:pt>
                <c:pt idx="232">
                  <c:v>2.9580000000000002</c:v>
                </c:pt>
                <c:pt idx="233">
                  <c:v>2.9580000000000002</c:v>
                </c:pt>
                <c:pt idx="234">
                  <c:v>2.9580000000000002</c:v>
                </c:pt>
                <c:pt idx="235">
                  <c:v>2.9580000000000002</c:v>
                </c:pt>
                <c:pt idx="236">
                  <c:v>2.9590000000000001</c:v>
                </c:pt>
                <c:pt idx="237">
                  <c:v>2.9590000000000001</c:v>
                </c:pt>
                <c:pt idx="238">
                  <c:v>2.9590000000000001</c:v>
                </c:pt>
                <c:pt idx="239">
                  <c:v>2.96</c:v>
                </c:pt>
                <c:pt idx="240">
                  <c:v>2.96</c:v>
                </c:pt>
                <c:pt idx="241">
                  <c:v>2.96</c:v>
                </c:pt>
                <c:pt idx="242">
                  <c:v>2.9609999999999999</c:v>
                </c:pt>
                <c:pt idx="243">
                  <c:v>2.9609999999999999</c:v>
                </c:pt>
                <c:pt idx="244">
                  <c:v>2.9609999999999999</c:v>
                </c:pt>
                <c:pt idx="245">
                  <c:v>2.9620000000000002</c:v>
                </c:pt>
                <c:pt idx="246">
                  <c:v>2.9620000000000002</c:v>
                </c:pt>
                <c:pt idx="247">
                  <c:v>2.9620000000000002</c:v>
                </c:pt>
                <c:pt idx="248">
                  <c:v>2.9620000000000002</c:v>
                </c:pt>
                <c:pt idx="249">
                  <c:v>2.9630000000000001</c:v>
                </c:pt>
                <c:pt idx="250">
                  <c:v>2.9630000000000001</c:v>
                </c:pt>
                <c:pt idx="251">
                  <c:v>2.9630000000000001</c:v>
                </c:pt>
                <c:pt idx="252">
                  <c:v>2.964</c:v>
                </c:pt>
                <c:pt idx="253">
                  <c:v>2.964</c:v>
                </c:pt>
                <c:pt idx="254">
                  <c:v>2.964</c:v>
                </c:pt>
                <c:pt idx="255">
                  <c:v>2.9649999999999999</c:v>
                </c:pt>
                <c:pt idx="256">
                  <c:v>2.9649999999999999</c:v>
                </c:pt>
                <c:pt idx="257">
                  <c:v>2.9649999999999999</c:v>
                </c:pt>
                <c:pt idx="258">
                  <c:v>2.9660000000000002</c:v>
                </c:pt>
                <c:pt idx="259">
                  <c:v>2.9660000000000002</c:v>
                </c:pt>
                <c:pt idx="260">
                  <c:v>2.9660000000000002</c:v>
                </c:pt>
                <c:pt idx="261">
                  <c:v>2.9660000000000002</c:v>
                </c:pt>
                <c:pt idx="262">
                  <c:v>2.9670000000000001</c:v>
                </c:pt>
                <c:pt idx="263">
                  <c:v>2.9670000000000001</c:v>
                </c:pt>
                <c:pt idx="264">
                  <c:v>2.9670000000000001</c:v>
                </c:pt>
                <c:pt idx="265">
                  <c:v>2.968</c:v>
                </c:pt>
                <c:pt idx="266">
                  <c:v>2.968</c:v>
                </c:pt>
                <c:pt idx="267">
                  <c:v>2.968</c:v>
                </c:pt>
                <c:pt idx="268">
                  <c:v>2.9689999999999999</c:v>
                </c:pt>
                <c:pt idx="269">
                  <c:v>2.9689999999999999</c:v>
                </c:pt>
                <c:pt idx="270">
                  <c:v>2.9689999999999999</c:v>
                </c:pt>
                <c:pt idx="271">
                  <c:v>2.97</c:v>
                </c:pt>
                <c:pt idx="272">
                  <c:v>2.97</c:v>
                </c:pt>
                <c:pt idx="273">
                  <c:v>2.9710000000000001</c:v>
                </c:pt>
                <c:pt idx="274">
                  <c:v>2.9710000000000001</c:v>
                </c:pt>
                <c:pt idx="275">
                  <c:v>2.9710000000000001</c:v>
                </c:pt>
                <c:pt idx="276">
                  <c:v>2.9740000000000002</c:v>
                </c:pt>
                <c:pt idx="277">
                  <c:v>2.9740000000000002</c:v>
                </c:pt>
                <c:pt idx="278">
                  <c:v>2.9750000000000001</c:v>
                </c:pt>
                <c:pt idx="279">
                  <c:v>2.9750000000000001</c:v>
                </c:pt>
                <c:pt idx="280">
                  <c:v>2.976</c:v>
                </c:pt>
                <c:pt idx="281">
                  <c:v>2.976</c:v>
                </c:pt>
                <c:pt idx="282">
                  <c:v>2.9769999999999999</c:v>
                </c:pt>
                <c:pt idx="283">
                  <c:v>2.9769999999999999</c:v>
                </c:pt>
                <c:pt idx="284">
                  <c:v>2.9780000000000002</c:v>
                </c:pt>
                <c:pt idx="285">
                  <c:v>2.9780000000000002</c:v>
                </c:pt>
                <c:pt idx="286">
                  <c:v>2.9780000000000002</c:v>
                </c:pt>
                <c:pt idx="287">
                  <c:v>2.98</c:v>
                </c:pt>
                <c:pt idx="288">
                  <c:v>2.98</c:v>
                </c:pt>
                <c:pt idx="289">
                  <c:v>2.9809999999999999</c:v>
                </c:pt>
                <c:pt idx="290">
                  <c:v>2.9809999999999999</c:v>
                </c:pt>
                <c:pt idx="291">
                  <c:v>2.9820000000000002</c:v>
                </c:pt>
                <c:pt idx="292">
                  <c:v>2.9820000000000002</c:v>
                </c:pt>
                <c:pt idx="293">
                  <c:v>2.9830000000000001</c:v>
                </c:pt>
                <c:pt idx="294">
                  <c:v>2.9830000000000001</c:v>
                </c:pt>
                <c:pt idx="295">
                  <c:v>2.9830000000000001</c:v>
                </c:pt>
                <c:pt idx="296">
                  <c:v>2.9830000000000001</c:v>
                </c:pt>
                <c:pt idx="297">
                  <c:v>2.9830000000000001</c:v>
                </c:pt>
                <c:pt idx="298">
                  <c:v>2.9830000000000001</c:v>
                </c:pt>
                <c:pt idx="299">
                  <c:v>2.9830000000000001</c:v>
                </c:pt>
                <c:pt idx="300">
                  <c:v>2.988</c:v>
                </c:pt>
                <c:pt idx="301">
                  <c:v>2.988</c:v>
                </c:pt>
                <c:pt idx="302">
                  <c:v>2.9889999999999999</c:v>
                </c:pt>
                <c:pt idx="303">
                  <c:v>2.9889999999999999</c:v>
                </c:pt>
                <c:pt idx="304">
                  <c:v>2.99</c:v>
                </c:pt>
                <c:pt idx="305">
                  <c:v>2.99</c:v>
                </c:pt>
                <c:pt idx="306">
                  <c:v>2.99</c:v>
                </c:pt>
                <c:pt idx="307">
                  <c:v>2.99</c:v>
                </c:pt>
                <c:pt idx="308">
                  <c:v>2.99</c:v>
                </c:pt>
                <c:pt idx="309">
                  <c:v>2.99</c:v>
                </c:pt>
                <c:pt idx="310">
                  <c:v>2.99</c:v>
                </c:pt>
                <c:pt idx="311">
                  <c:v>2.99</c:v>
                </c:pt>
                <c:pt idx="312">
                  <c:v>2.99</c:v>
                </c:pt>
                <c:pt idx="313">
                  <c:v>2.9950000000000001</c:v>
                </c:pt>
                <c:pt idx="314">
                  <c:v>2.9950000000000001</c:v>
                </c:pt>
                <c:pt idx="315">
                  <c:v>2.9950000000000001</c:v>
                </c:pt>
                <c:pt idx="316">
                  <c:v>2.9950000000000001</c:v>
                </c:pt>
                <c:pt idx="317">
                  <c:v>2.9950000000000001</c:v>
                </c:pt>
                <c:pt idx="318">
                  <c:v>2.9950000000000001</c:v>
                </c:pt>
                <c:pt idx="319">
                  <c:v>2.9950000000000001</c:v>
                </c:pt>
                <c:pt idx="320">
                  <c:v>3</c:v>
                </c:pt>
                <c:pt idx="321">
                  <c:v>2.4</c:v>
                </c:pt>
                <c:pt idx="322">
                  <c:v>2.4009999999999998</c:v>
                </c:pt>
                <c:pt idx="323">
                  <c:v>2.4009999999999998</c:v>
                </c:pt>
                <c:pt idx="324">
                  <c:v>2.4020000000000001</c:v>
                </c:pt>
                <c:pt idx="325">
                  <c:v>2.4020000000000001</c:v>
                </c:pt>
                <c:pt idx="326">
                  <c:v>2.4020000000000001</c:v>
                </c:pt>
                <c:pt idx="327">
                  <c:v>2.4020000000000001</c:v>
                </c:pt>
                <c:pt idx="328">
                  <c:v>2.403</c:v>
                </c:pt>
                <c:pt idx="329">
                  <c:v>2.4039999999999999</c:v>
                </c:pt>
                <c:pt idx="330">
                  <c:v>2.4039999999999999</c:v>
                </c:pt>
                <c:pt idx="331">
                  <c:v>2.4039999999999999</c:v>
                </c:pt>
                <c:pt idx="332">
                  <c:v>2.4039999999999999</c:v>
                </c:pt>
                <c:pt idx="333">
                  <c:v>2.4039999999999999</c:v>
                </c:pt>
                <c:pt idx="334">
                  <c:v>2.4039999999999999</c:v>
                </c:pt>
                <c:pt idx="335">
                  <c:v>2.4039999999999999</c:v>
                </c:pt>
                <c:pt idx="336">
                  <c:v>2.4039999999999999</c:v>
                </c:pt>
                <c:pt idx="337">
                  <c:v>2.403</c:v>
                </c:pt>
                <c:pt idx="338">
                  <c:v>2.403</c:v>
                </c:pt>
                <c:pt idx="339">
                  <c:v>2.4039999999999999</c:v>
                </c:pt>
                <c:pt idx="340">
                  <c:v>1.804</c:v>
                </c:pt>
                <c:pt idx="341">
                  <c:v>1.804</c:v>
                </c:pt>
                <c:pt idx="342">
                  <c:v>1.8049999999999999</c:v>
                </c:pt>
                <c:pt idx="343">
                  <c:v>1.806</c:v>
                </c:pt>
                <c:pt idx="344">
                  <c:v>1.806</c:v>
                </c:pt>
                <c:pt idx="345">
                  <c:v>1.8069999999999999</c:v>
                </c:pt>
                <c:pt idx="346">
                  <c:v>1.8069999999999999</c:v>
                </c:pt>
                <c:pt idx="347">
                  <c:v>1.8069999999999999</c:v>
                </c:pt>
                <c:pt idx="348">
                  <c:v>1.8069999999999999</c:v>
                </c:pt>
                <c:pt idx="349">
                  <c:v>1.806</c:v>
                </c:pt>
                <c:pt idx="350">
                  <c:v>1.806</c:v>
                </c:pt>
                <c:pt idx="351">
                  <c:v>1.806</c:v>
                </c:pt>
                <c:pt idx="352">
                  <c:v>1.806</c:v>
                </c:pt>
                <c:pt idx="353">
                  <c:v>1.8049999999999999</c:v>
                </c:pt>
                <c:pt idx="354">
                  <c:v>1.8049999999999999</c:v>
                </c:pt>
                <c:pt idx="355">
                  <c:v>1.806</c:v>
                </c:pt>
                <c:pt idx="356">
                  <c:v>1.806</c:v>
                </c:pt>
                <c:pt idx="357">
                  <c:v>1.806</c:v>
                </c:pt>
                <c:pt idx="358">
                  <c:v>1.8069999999999999</c:v>
                </c:pt>
                <c:pt idx="359">
                  <c:v>1.8069999999999999</c:v>
                </c:pt>
                <c:pt idx="360">
                  <c:v>1.8080000000000001</c:v>
                </c:pt>
                <c:pt idx="361">
                  <c:v>1.8080000000000001</c:v>
                </c:pt>
                <c:pt idx="362">
                  <c:v>1.8080000000000001</c:v>
                </c:pt>
                <c:pt idx="363">
                  <c:v>1.8089999999999999</c:v>
                </c:pt>
                <c:pt idx="364">
                  <c:v>1.8089999999999999</c:v>
                </c:pt>
                <c:pt idx="365">
                  <c:v>1.81</c:v>
                </c:pt>
                <c:pt idx="366">
                  <c:v>1.81</c:v>
                </c:pt>
                <c:pt idx="367">
                  <c:v>1.81</c:v>
                </c:pt>
                <c:pt idx="368">
                  <c:v>1.8109999999999999</c:v>
                </c:pt>
                <c:pt idx="369">
                  <c:v>1.8120000000000001</c:v>
                </c:pt>
                <c:pt idx="370">
                  <c:v>1.8120000000000001</c:v>
                </c:pt>
                <c:pt idx="371">
                  <c:v>1.8120000000000001</c:v>
                </c:pt>
                <c:pt idx="372">
                  <c:v>1.8129999999999999</c:v>
                </c:pt>
                <c:pt idx="373">
                  <c:v>1.8129999999999999</c:v>
                </c:pt>
                <c:pt idx="374">
                  <c:v>1.8140000000000001</c:v>
                </c:pt>
                <c:pt idx="375">
                  <c:v>1.8140000000000001</c:v>
                </c:pt>
                <c:pt idx="376">
                  <c:v>1.8140000000000001</c:v>
                </c:pt>
                <c:pt idx="377">
                  <c:v>1.8149999999999999</c:v>
                </c:pt>
                <c:pt idx="378">
                  <c:v>1.8149999999999999</c:v>
                </c:pt>
                <c:pt idx="379">
                  <c:v>1.8160000000000001</c:v>
                </c:pt>
                <c:pt idx="380">
                  <c:v>1.8160000000000001</c:v>
                </c:pt>
                <c:pt idx="381">
                  <c:v>1.8160000000000001</c:v>
                </c:pt>
                <c:pt idx="382">
                  <c:v>1.8169999999999999</c:v>
                </c:pt>
                <c:pt idx="383">
                  <c:v>1.8169999999999999</c:v>
                </c:pt>
                <c:pt idx="384">
                  <c:v>1.8180000000000001</c:v>
                </c:pt>
                <c:pt idx="385">
                  <c:v>1.8180000000000001</c:v>
                </c:pt>
                <c:pt idx="386">
                  <c:v>1.8180000000000001</c:v>
                </c:pt>
                <c:pt idx="387">
                  <c:v>1.819</c:v>
                </c:pt>
                <c:pt idx="388">
                  <c:v>1.82</c:v>
                </c:pt>
                <c:pt idx="389">
                  <c:v>1.82</c:v>
                </c:pt>
                <c:pt idx="390">
                  <c:v>1.82</c:v>
                </c:pt>
                <c:pt idx="391">
                  <c:v>1.82</c:v>
                </c:pt>
                <c:pt idx="392">
                  <c:v>1.82</c:v>
                </c:pt>
                <c:pt idx="393">
                  <c:v>1.821</c:v>
                </c:pt>
                <c:pt idx="394">
                  <c:v>1.821</c:v>
                </c:pt>
                <c:pt idx="395">
                  <c:v>1.821</c:v>
                </c:pt>
                <c:pt idx="396">
                  <c:v>1.821</c:v>
                </c:pt>
                <c:pt idx="397">
                  <c:v>1.8220000000000001</c:v>
                </c:pt>
                <c:pt idx="398">
                  <c:v>1.8220000000000001</c:v>
                </c:pt>
                <c:pt idx="399">
                  <c:v>1.8220000000000001</c:v>
                </c:pt>
                <c:pt idx="400">
                  <c:v>1.8220000000000001</c:v>
                </c:pt>
                <c:pt idx="401">
                  <c:v>1.823</c:v>
                </c:pt>
                <c:pt idx="402">
                  <c:v>1.823</c:v>
                </c:pt>
                <c:pt idx="403">
                  <c:v>1.823</c:v>
                </c:pt>
                <c:pt idx="404">
                  <c:v>1.823</c:v>
                </c:pt>
                <c:pt idx="405">
                  <c:v>1.823</c:v>
                </c:pt>
                <c:pt idx="406">
                  <c:v>1.823</c:v>
                </c:pt>
                <c:pt idx="407">
                  <c:v>1.823</c:v>
                </c:pt>
                <c:pt idx="408">
                  <c:v>1.823</c:v>
                </c:pt>
                <c:pt idx="409">
                  <c:v>1.823</c:v>
                </c:pt>
                <c:pt idx="410">
                  <c:v>1.8240000000000001</c:v>
                </c:pt>
                <c:pt idx="411">
                  <c:v>1.8240000000000001</c:v>
                </c:pt>
                <c:pt idx="412">
                  <c:v>1.8240000000000001</c:v>
                </c:pt>
                <c:pt idx="413">
                  <c:v>1.8240000000000001</c:v>
                </c:pt>
                <c:pt idx="414">
                  <c:v>1.825</c:v>
                </c:pt>
                <c:pt idx="415">
                  <c:v>1.825</c:v>
                </c:pt>
                <c:pt idx="416">
                  <c:v>1.825</c:v>
                </c:pt>
                <c:pt idx="417">
                  <c:v>1.825</c:v>
                </c:pt>
                <c:pt idx="418">
                  <c:v>1.825</c:v>
                </c:pt>
                <c:pt idx="419">
                  <c:v>1.825</c:v>
                </c:pt>
                <c:pt idx="420">
                  <c:v>1.825</c:v>
                </c:pt>
                <c:pt idx="421">
                  <c:v>1.825</c:v>
                </c:pt>
                <c:pt idx="422">
                  <c:v>1.8260000000000001</c:v>
                </c:pt>
                <c:pt idx="423">
                  <c:v>1.8260000000000001</c:v>
                </c:pt>
                <c:pt idx="424">
                  <c:v>1.8260000000000001</c:v>
                </c:pt>
                <c:pt idx="425">
                  <c:v>1.8260000000000001</c:v>
                </c:pt>
                <c:pt idx="426">
                  <c:v>1.827</c:v>
                </c:pt>
                <c:pt idx="427">
                  <c:v>1.827</c:v>
                </c:pt>
                <c:pt idx="428">
                  <c:v>1.827</c:v>
                </c:pt>
                <c:pt idx="429">
                  <c:v>1.827</c:v>
                </c:pt>
                <c:pt idx="430">
                  <c:v>1.827</c:v>
                </c:pt>
                <c:pt idx="431">
                  <c:v>1.827</c:v>
                </c:pt>
                <c:pt idx="432">
                  <c:v>1.8280000000000001</c:v>
                </c:pt>
                <c:pt idx="433">
                  <c:v>1.8280000000000001</c:v>
                </c:pt>
                <c:pt idx="434">
                  <c:v>1.8280000000000001</c:v>
                </c:pt>
                <c:pt idx="435">
                  <c:v>1.829</c:v>
                </c:pt>
                <c:pt idx="436">
                  <c:v>1.829</c:v>
                </c:pt>
                <c:pt idx="437">
                  <c:v>1.829</c:v>
                </c:pt>
                <c:pt idx="438">
                  <c:v>1.829</c:v>
                </c:pt>
                <c:pt idx="439">
                  <c:v>1.829</c:v>
                </c:pt>
                <c:pt idx="440">
                  <c:v>1.829</c:v>
                </c:pt>
                <c:pt idx="441">
                  <c:v>1.829</c:v>
                </c:pt>
                <c:pt idx="442">
                  <c:v>1.829</c:v>
                </c:pt>
                <c:pt idx="443">
                  <c:v>1.83</c:v>
                </c:pt>
                <c:pt idx="444">
                  <c:v>1.83</c:v>
                </c:pt>
                <c:pt idx="445">
                  <c:v>1.83</c:v>
                </c:pt>
                <c:pt idx="446">
                  <c:v>1.83</c:v>
                </c:pt>
                <c:pt idx="447">
                  <c:v>1.83</c:v>
                </c:pt>
                <c:pt idx="448">
                  <c:v>1.83</c:v>
                </c:pt>
                <c:pt idx="449">
                  <c:v>1.83</c:v>
                </c:pt>
                <c:pt idx="450">
                  <c:v>1.83</c:v>
                </c:pt>
                <c:pt idx="451">
                  <c:v>1.83</c:v>
                </c:pt>
                <c:pt idx="452">
                  <c:v>1.83</c:v>
                </c:pt>
                <c:pt idx="453">
                  <c:v>1.829</c:v>
                </c:pt>
                <c:pt idx="454">
                  <c:v>1.829</c:v>
                </c:pt>
                <c:pt idx="455">
                  <c:v>1.2190000000000001</c:v>
                </c:pt>
                <c:pt idx="456">
                  <c:v>1.2190000000000001</c:v>
                </c:pt>
                <c:pt idx="457">
                  <c:v>1.2190000000000001</c:v>
                </c:pt>
                <c:pt idx="458">
                  <c:v>1.2190000000000001</c:v>
                </c:pt>
                <c:pt idx="459">
                  <c:v>1.2190000000000001</c:v>
                </c:pt>
                <c:pt idx="460">
                  <c:v>1.218</c:v>
                </c:pt>
                <c:pt idx="461">
                  <c:v>1.218</c:v>
                </c:pt>
                <c:pt idx="462">
                  <c:v>0.60899999999999999</c:v>
                </c:pt>
                <c:pt idx="463">
                  <c:v>0.60799999999999998</c:v>
                </c:pt>
                <c:pt idx="464">
                  <c:v>0.60799999999999998</c:v>
                </c:pt>
                <c:pt idx="465">
                  <c:v>0.60799999999999998</c:v>
                </c:pt>
                <c:pt idx="466">
                  <c:v>0.60799999999999998</c:v>
                </c:pt>
                <c:pt idx="467">
                  <c:v>0.60799999999999998</c:v>
                </c:pt>
                <c:pt idx="468">
                  <c:v>0.60799999999999998</c:v>
                </c:pt>
                <c:pt idx="469">
                  <c:v>0.60799999999999998</c:v>
                </c:pt>
                <c:pt idx="470">
                  <c:v>0.60799999999999998</c:v>
                </c:pt>
                <c:pt idx="471">
                  <c:v>0.60799999999999998</c:v>
                </c:pt>
                <c:pt idx="472">
                  <c:v>0.60799999999999998</c:v>
                </c:pt>
                <c:pt idx="473">
                  <c:v>0.60799999999999998</c:v>
                </c:pt>
                <c:pt idx="474">
                  <c:v>0.60799999999999998</c:v>
                </c:pt>
                <c:pt idx="475">
                  <c:v>0.60799999999999998</c:v>
                </c:pt>
                <c:pt idx="476">
                  <c:v>0.60799999999999998</c:v>
                </c:pt>
                <c:pt idx="477">
                  <c:v>0.60799999999999998</c:v>
                </c:pt>
                <c:pt idx="478">
                  <c:v>0.60799999999999998</c:v>
                </c:pt>
                <c:pt idx="479">
                  <c:v>0.60799999999999998</c:v>
                </c:pt>
                <c:pt idx="480">
                  <c:v>0.60799999999999998</c:v>
                </c:pt>
                <c:pt idx="481">
                  <c:v>0.60799999999999998</c:v>
                </c:pt>
                <c:pt idx="482">
                  <c:v>0.60799999999999998</c:v>
                </c:pt>
                <c:pt idx="483">
                  <c:v>0.60799999999999998</c:v>
                </c:pt>
                <c:pt idx="484">
                  <c:v>0.60799999999999998</c:v>
                </c:pt>
                <c:pt idx="485">
                  <c:v>0.60799999999999998</c:v>
                </c:pt>
                <c:pt idx="486">
                  <c:v>0.60799999999999998</c:v>
                </c:pt>
                <c:pt idx="487">
                  <c:v>0.60799999999999998</c:v>
                </c:pt>
                <c:pt idx="488">
                  <c:v>0.60799999999999998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0.60899999999999999</c:v>
                </c:pt>
                <c:pt idx="494">
                  <c:v>0.60899999999999999</c:v>
                </c:pt>
                <c:pt idx="495">
                  <c:v>0.60899999999999999</c:v>
                </c:pt>
                <c:pt idx="496">
                  <c:v>0.60899999999999999</c:v>
                </c:pt>
                <c:pt idx="497">
                  <c:v>0.60899999999999999</c:v>
                </c:pt>
                <c:pt idx="498">
                  <c:v>0.60899999999999999</c:v>
                </c:pt>
                <c:pt idx="499">
                  <c:v>0.60899999999999999</c:v>
                </c:pt>
                <c:pt idx="500">
                  <c:v>0.60899999999999999</c:v>
                </c:pt>
                <c:pt idx="501">
                  <c:v>0.60899999999999999</c:v>
                </c:pt>
                <c:pt idx="502">
                  <c:v>0.60899999999999999</c:v>
                </c:pt>
                <c:pt idx="503">
                  <c:v>0.60899999999999999</c:v>
                </c:pt>
                <c:pt idx="504">
                  <c:v>0.60899999999999999</c:v>
                </c:pt>
                <c:pt idx="505">
                  <c:v>0.60899999999999999</c:v>
                </c:pt>
              </c:numCache>
            </c:numRef>
          </c:xVal>
          <c:yVal>
            <c:numRef>
              <c:f>Old_sheet_with_old_sims!$AS$3:$AS$485</c:f>
              <c:numCache>
                <c:formatCode>General</c:formatCode>
                <c:ptCount val="483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259.89999999999998</c:v>
                </c:pt>
                <c:pt idx="4">
                  <c:v>266.3</c:v>
                </c:pt>
                <c:pt idx="5">
                  <c:v>270</c:v>
                </c:pt>
                <c:pt idx="6">
                  <c:v>272.7</c:v>
                </c:pt>
                <c:pt idx="7">
                  <c:v>279</c:v>
                </c:pt>
                <c:pt idx="8">
                  <c:v>280</c:v>
                </c:pt>
                <c:pt idx="9">
                  <c:v>285.39999999999998</c:v>
                </c:pt>
                <c:pt idx="10">
                  <c:v>291.8</c:v>
                </c:pt>
                <c:pt idx="11">
                  <c:v>298.2</c:v>
                </c:pt>
                <c:pt idx="12">
                  <c:v>304.5</c:v>
                </c:pt>
                <c:pt idx="13">
                  <c:v>310.89999999999998</c:v>
                </c:pt>
                <c:pt idx="14">
                  <c:v>317.3</c:v>
                </c:pt>
                <c:pt idx="15">
                  <c:v>323.60000000000002</c:v>
                </c:pt>
                <c:pt idx="16">
                  <c:v>330</c:v>
                </c:pt>
                <c:pt idx="17">
                  <c:v>336.4</c:v>
                </c:pt>
                <c:pt idx="18">
                  <c:v>342.8</c:v>
                </c:pt>
                <c:pt idx="19">
                  <c:v>349.2</c:v>
                </c:pt>
                <c:pt idx="20">
                  <c:v>355.7</c:v>
                </c:pt>
                <c:pt idx="21">
                  <c:v>362.3</c:v>
                </c:pt>
                <c:pt idx="22">
                  <c:v>368.8</c:v>
                </c:pt>
                <c:pt idx="23">
                  <c:v>375.3</c:v>
                </c:pt>
                <c:pt idx="24">
                  <c:v>381.9</c:v>
                </c:pt>
                <c:pt idx="25">
                  <c:v>388.4</c:v>
                </c:pt>
                <c:pt idx="26">
                  <c:v>394.9</c:v>
                </c:pt>
                <c:pt idx="27">
                  <c:v>401.5</c:v>
                </c:pt>
                <c:pt idx="28">
                  <c:v>408</c:v>
                </c:pt>
                <c:pt idx="29">
                  <c:v>414.5</c:v>
                </c:pt>
                <c:pt idx="30">
                  <c:v>421.1</c:v>
                </c:pt>
                <c:pt idx="31">
                  <c:v>427.6</c:v>
                </c:pt>
                <c:pt idx="32">
                  <c:v>432.7</c:v>
                </c:pt>
                <c:pt idx="33">
                  <c:v>437.2</c:v>
                </c:pt>
                <c:pt idx="34">
                  <c:v>441.8</c:v>
                </c:pt>
                <c:pt idx="35">
                  <c:v>446.3</c:v>
                </c:pt>
                <c:pt idx="36">
                  <c:v>450.9</c:v>
                </c:pt>
                <c:pt idx="37">
                  <c:v>455.4</c:v>
                </c:pt>
                <c:pt idx="38">
                  <c:v>460</c:v>
                </c:pt>
                <c:pt idx="39">
                  <c:v>464.5</c:v>
                </c:pt>
                <c:pt idx="40">
                  <c:v>469.1</c:v>
                </c:pt>
                <c:pt idx="41">
                  <c:v>473.6</c:v>
                </c:pt>
                <c:pt idx="42">
                  <c:v>478.2</c:v>
                </c:pt>
                <c:pt idx="43">
                  <c:v>482.7</c:v>
                </c:pt>
                <c:pt idx="44">
                  <c:v>487.3</c:v>
                </c:pt>
                <c:pt idx="45">
                  <c:v>491.6</c:v>
                </c:pt>
                <c:pt idx="46">
                  <c:v>495.8</c:v>
                </c:pt>
                <c:pt idx="47">
                  <c:v>499.9</c:v>
                </c:pt>
                <c:pt idx="48">
                  <c:v>504.1</c:v>
                </c:pt>
                <c:pt idx="49">
                  <c:v>508.2</c:v>
                </c:pt>
                <c:pt idx="50">
                  <c:v>512.4</c:v>
                </c:pt>
                <c:pt idx="51">
                  <c:v>516.5</c:v>
                </c:pt>
                <c:pt idx="52">
                  <c:v>520.70000000000005</c:v>
                </c:pt>
                <c:pt idx="53">
                  <c:v>524.79999999999995</c:v>
                </c:pt>
                <c:pt idx="54">
                  <c:v>529</c:v>
                </c:pt>
                <c:pt idx="55">
                  <c:v>533.1</c:v>
                </c:pt>
                <c:pt idx="56">
                  <c:v>537.20000000000005</c:v>
                </c:pt>
                <c:pt idx="57">
                  <c:v>541.4</c:v>
                </c:pt>
                <c:pt idx="58">
                  <c:v>545.4</c:v>
                </c:pt>
                <c:pt idx="59">
                  <c:v>549.20000000000005</c:v>
                </c:pt>
                <c:pt idx="60">
                  <c:v>553</c:v>
                </c:pt>
                <c:pt idx="61">
                  <c:v>556.70000000000005</c:v>
                </c:pt>
                <c:pt idx="62">
                  <c:v>560.5</c:v>
                </c:pt>
                <c:pt idx="63">
                  <c:v>564.29999999999995</c:v>
                </c:pt>
                <c:pt idx="64">
                  <c:v>568.1</c:v>
                </c:pt>
                <c:pt idx="65">
                  <c:v>571.9</c:v>
                </c:pt>
                <c:pt idx="66">
                  <c:v>575.6</c:v>
                </c:pt>
                <c:pt idx="67">
                  <c:v>579.4</c:v>
                </c:pt>
                <c:pt idx="68">
                  <c:v>583.20000000000005</c:v>
                </c:pt>
                <c:pt idx="69">
                  <c:v>587</c:v>
                </c:pt>
                <c:pt idx="70">
                  <c:v>590.79999999999995</c:v>
                </c:pt>
                <c:pt idx="71">
                  <c:v>594.5</c:v>
                </c:pt>
                <c:pt idx="72">
                  <c:v>598.20000000000005</c:v>
                </c:pt>
                <c:pt idx="73">
                  <c:v>601.79999999999995</c:v>
                </c:pt>
                <c:pt idx="74">
                  <c:v>605.5</c:v>
                </c:pt>
                <c:pt idx="75">
                  <c:v>609.20000000000005</c:v>
                </c:pt>
                <c:pt idx="76">
                  <c:v>612.79999999999995</c:v>
                </c:pt>
                <c:pt idx="77">
                  <c:v>616.5</c:v>
                </c:pt>
                <c:pt idx="78">
                  <c:v>620.20000000000005</c:v>
                </c:pt>
                <c:pt idx="79">
                  <c:v>623.79999999999995</c:v>
                </c:pt>
                <c:pt idx="80">
                  <c:v>627.5</c:v>
                </c:pt>
                <c:pt idx="81">
                  <c:v>631.20000000000005</c:v>
                </c:pt>
                <c:pt idx="82">
                  <c:v>634.79999999999995</c:v>
                </c:pt>
                <c:pt idx="83">
                  <c:v>638.5</c:v>
                </c:pt>
                <c:pt idx="84">
                  <c:v>642.6</c:v>
                </c:pt>
                <c:pt idx="85">
                  <c:v>646.79999999999995</c:v>
                </c:pt>
                <c:pt idx="86">
                  <c:v>650.9</c:v>
                </c:pt>
                <c:pt idx="87">
                  <c:v>655.1</c:v>
                </c:pt>
                <c:pt idx="88">
                  <c:v>659.2</c:v>
                </c:pt>
                <c:pt idx="89">
                  <c:v>663.4</c:v>
                </c:pt>
                <c:pt idx="90">
                  <c:v>667.5</c:v>
                </c:pt>
                <c:pt idx="91">
                  <c:v>671.6</c:v>
                </c:pt>
                <c:pt idx="92">
                  <c:v>675.8</c:v>
                </c:pt>
                <c:pt idx="93">
                  <c:v>679.9</c:v>
                </c:pt>
                <c:pt idx="94">
                  <c:v>684.1</c:v>
                </c:pt>
                <c:pt idx="95">
                  <c:v>688.2</c:v>
                </c:pt>
                <c:pt idx="96">
                  <c:v>692.1</c:v>
                </c:pt>
                <c:pt idx="97">
                  <c:v>695.9</c:v>
                </c:pt>
                <c:pt idx="98">
                  <c:v>699.7</c:v>
                </c:pt>
                <c:pt idx="99">
                  <c:v>703.5</c:v>
                </c:pt>
                <c:pt idx="100">
                  <c:v>707.3</c:v>
                </c:pt>
                <c:pt idx="101">
                  <c:v>711.1</c:v>
                </c:pt>
                <c:pt idx="102">
                  <c:v>714.9</c:v>
                </c:pt>
                <c:pt idx="103">
                  <c:v>718.7</c:v>
                </c:pt>
                <c:pt idx="104">
                  <c:v>722.5</c:v>
                </c:pt>
                <c:pt idx="105">
                  <c:v>726.3</c:v>
                </c:pt>
                <c:pt idx="106">
                  <c:v>730.1</c:v>
                </c:pt>
                <c:pt idx="107">
                  <c:v>733.9</c:v>
                </c:pt>
                <c:pt idx="108">
                  <c:v>737.7</c:v>
                </c:pt>
                <c:pt idx="109">
                  <c:v>741.4</c:v>
                </c:pt>
                <c:pt idx="110">
                  <c:v>744.8</c:v>
                </c:pt>
                <c:pt idx="111">
                  <c:v>748.2</c:v>
                </c:pt>
                <c:pt idx="112">
                  <c:v>751.6</c:v>
                </c:pt>
                <c:pt idx="113">
                  <c:v>755.1</c:v>
                </c:pt>
                <c:pt idx="114">
                  <c:v>758.5</c:v>
                </c:pt>
                <c:pt idx="115">
                  <c:v>761.9</c:v>
                </c:pt>
                <c:pt idx="116">
                  <c:v>765.3</c:v>
                </c:pt>
                <c:pt idx="117">
                  <c:v>768.8</c:v>
                </c:pt>
                <c:pt idx="118">
                  <c:v>772.2</c:v>
                </c:pt>
                <c:pt idx="119">
                  <c:v>775.6</c:v>
                </c:pt>
                <c:pt idx="120">
                  <c:v>779.1</c:v>
                </c:pt>
                <c:pt idx="121">
                  <c:v>782.5</c:v>
                </c:pt>
                <c:pt idx="122">
                  <c:v>786</c:v>
                </c:pt>
                <c:pt idx="123">
                  <c:v>789.7</c:v>
                </c:pt>
                <c:pt idx="124">
                  <c:v>793.5</c:v>
                </c:pt>
                <c:pt idx="125">
                  <c:v>797.2</c:v>
                </c:pt>
                <c:pt idx="126">
                  <c:v>800.9</c:v>
                </c:pt>
                <c:pt idx="127">
                  <c:v>804.6</c:v>
                </c:pt>
                <c:pt idx="128">
                  <c:v>808.3</c:v>
                </c:pt>
                <c:pt idx="129">
                  <c:v>812</c:v>
                </c:pt>
                <c:pt idx="130">
                  <c:v>815.7</c:v>
                </c:pt>
                <c:pt idx="131">
                  <c:v>819.5</c:v>
                </c:pt>
                <c:pt idx="132">
                  <c:v>823.2</c:v>
                </c:pt>
                <c:pt idx="133">
                  <c:v>826.9</c:v>
                </c:pt>
                <c:pt idx="134">
                  <c:v>830.6</c:v>
                </c:pt>
                <c:pt idx="135">
                  <c:v>834.4</c:v>
                </c:pt>
                <c:pt idx="136">
                  <c:v>838.8</c:v>
                </c:pt>
                <c:pt idx="137">
                  <c:v>843.2</c:v>
                </c:pt>
                <c:pt idx="138">
                  <c:v>847.6</c:v>
                </c:pt>
                <c:pt idx="139">
                  <c:v>851.9</c:v>
                </c:pt>
                <c:pt idx="140">
                  <c:v>856.3</c:v>
                </c:pt>
                <c:pt idx="141">
                  <c:v>860.7</c:v>
                </c:pt>
                <c:pt idx="142">
                  <c:v>865.1</c:v>
                </c:pt>
                <c:pt idx="143">
                  <c:v>869.5</c:v>
                </c:pt>
                <c:pt idx="144">
                  <c:v>873.9</c:v>
                </c:pt>
                <c:pt idx="145">
                  <c:v>878.2</c:v>
                </c:pt>
                <c:pt idx="146">
                  <c:v>882.6</c:v>
                </c:pt>
                <c:pt idx="147">
                  <c:v>887</c:v>
                </c:pt>
                <c:pt idx="148">
                  <c:v>891.1</c:v>
                </c:pt>
                <c:pt idx="149">
                  <c:v>894.8</c:v>
                </c:pt>
                <c:pt idx="150">
                  <c:v>898.6</c:v>
                </c:pt>
                <c:pt idx="151">
                  <c:v>902.3</c:v>
                </c:pt>
                <c:pt idx="152">
                  <c:v>906</c:v>
                </c:pt>
                <c:pt idx="153">
                  <c:v>909.8</c:v>
                </c:pt>
                <c:pt idx="154">
                  <c:v>913.5</c:v>
                </c:pt>
                <c:pt idx="155">
                  <c:v>917.2</c:v>
                </c:pt>
                <c:pt idx="156">
                  <c:v>921</c:v>
                </c:pt>
                <c:pt idx="157">
                  <c:v>924.7</c:v>
                </c:pt>
                <c:pt idx="158">
                  <c:v>928.4</c:v>
                </c:pt>
                <c:pt idx="159">
                  <c:v>932.1</c:v>
                </c:pt>
                <c:pt idx="160">
                  <c:v>935.9</c:v>
                </c:pt>
                <c:pt idx="161">
                  <c:v>939.3</c:v>
                </c:pt>
                <c:pt idx="162">
                  <c:v>942.2</c:v>
                </c:pt>
                <c:pt idx="163">
                  <c:v>945.1</c:v>
                </c:pt>
                <c:pt idx="164">
                  <c:v>948.1</c:v>
                </c:pt>
                <c:pt idx="165">
                  <c:v>951</c:v>
                </c:pt>
                <c:pt idx="166">
                  <c:v>953.9</c:v>
                </c:pt>
                <c:pt idx="167">
                  <c:v>956.8</c:v>
                </c:pt>
                <c:pt idx="168">
                  <c:v>959.7</c:v>
                </c:pt>
                <c:pt idx="169">
                  <c:v>962.7</c:v>
                </c:pt>
                <c:pt idx="170">
                  <c:v>965.6</c:v>
                </c:pt>
                <c:pt idx="171">
                  <c:v>968.5</c:v>
                </c:pt>
                <c:pt idx="172">
                  <c:v>971.4</c:v>
                </c:pt>
                <c:pt idx="173">
                  <c:v>974.1</c:v>
                </c:pt>
                <c:pt idx="174">
                  <c:v>976.1</c:v>
                </c:pt>
                <c:pt idx="175">
                  <c:v>978.2</c:v>
                </c:pt>
                <c:pt idx="176">
                  <c:v>980.2</c:v>
                </c:pt>
                <c:pt idx="177">
                  <c:v>982.2</c:v>
                </c:pt>
                <c:pt idx="178">
                  <c:v>984.3</c:v>
                </c:pt>
                <c:pt idx="179">
                  <c:v>986.3</c:v>
                </c:pt>
                <c:pt idx="180">
                  <c:v>988.3</c:v>
                </c:pt>
                <c:pt idx="181">
                  <c:v>990.4</c:v>
                </c:pt>
                <c:pt idx="182">
                  <c:v>992.4</c:v>
                </c:pt>
                <c:pt idx="183">
                  <c:v>994.4</c:v>
                </c:pt>
                <c:pt idx="184">
                  <c:v>996.5</c:v>
                </c:pt>
                <c:pt idx="185">
                  <c:v>998.5</c:v>
                </c:pt>
                <c:pt idx="186">
                  <c:v>1000.6</c:v>
                </c:pt>
                <c:pt idx="187">
                  <c:v>1003.1</c:v>
                </c:pt>
                <c:pt idx="188">
                  <c:v>1005.7</c:v>
                </c:pt>
                <c:pt idx="189">
                  <c:v>1008.2</c:v>
                </c:pt>
                <c:pt idx="190">
                  <c:v>1010.8</c:v>
                </c:pt>
                <c:pt idx="191">
                  <c:v>1013.4</c:v>
                </c:pt>
                <c:pt idx="192">
                  <c:v>1015.9</c:v>
                </c:pt>
                <c:pt idx="193">
                  <c:v>1018.5</c:v>
                </c:pt>
                <c:pt idx="194">
                  <c:v>1021.1</c:v>
                </c:pt>
                <c:pt idx="195">
                  <c:v>1023.6</c:v>
                </c:pt>
                <c:pt idx="196">
                  <c:v>1026.2</c:v>
                </c:pt>
                <c:pt idx="197">
                  <c:v>1028.7</c:v>
                </c:pt>
                <c:pt idx="198">
                  <c:v>1031.3</c:v>
                </c:pt>
                <c:pt idx="199">
                  <c:v>1033.9000000000001</c:v>
                </c:pt>
                <c:pt idx="200">
                  <c:v>1036.9000000000001</c:v>
                </c:pt>
                <c:pt idx="201">
                  <c:v>1040.0999999999999</c:v>
                </c:pt>
                <c:pt idx="202">
                  <c:v>1043.4000000000001</c:v>
                </c:pt>
                <c:pt idx="203">
                  <c:v>1046.7</c:v>
                </c:pt>
                <c:pt idx="204">
                  <c:v>1049.9000000000001</c:v>
                </c:pt>
                <c:pt idx="205">
                  <c:v>1053.2</c:v>
                </c:pt>
                <c:pt idx="206">
                  <c:v>1056.4000000000001</c:v>
                </c:pt>
                <c:pt idx="207">
                  <c:v>1059.7</c:v>
                </c:pt>
                <c:pt idx="208">
                  <c:v>1062.9000000000001</c:v>
                </c:pt>
                <c:pt idx="209">
                  <c:v>1066.2</c:v>
                </c:pt>
                <c:pt idx="210">
                  <c:v>1069.4000000000001</c:v>
                </c:pt>
                <c:pt idx="211">
                  <c:v>1072.7</c:v>
                </c:pt>
                <c:pt idx="212">
                  <c:v>1075.9000000000001</c:v>
                </c:pt>
                <c:pt idx="213">
                  <c:v>1079.2</c:v>
                </c:pt>
                <c:pt idx="214">
                  <c:v>1082.5</c:v>
                </c:pt>
                <c:pt idx="215">
                  <c:v>1085.8</c:v>
                </c:pt>
                <c:pt idx="216">
                  <c:v>1089.0999999999999</c:v>
                </c:pt>
                <c:pt idx="217">
                  <c:v>1092.5</c:v>
                </c:pt>
                <c:pt idx="218">
                  <c:v>1095.8</c:v>
                </c:pt>
                <c:pt idx="219">
                  <c:v>1099.0999999999999</c:v>
                </c:pt>
                <c:pt idx="220">
                  <c:v>1102.4000000000001</c:v>
                </c:pt>
                <c:pt idx="221">
                  <c:v>1105.7</c:v>
                </c:pt>
                <c:pt idx="222">
                  <c:v>1109.0999999999999</c:v>
                </c:pt>
                <c:pt idx="223">
                  <c:v>1112.4000000000001</c:v>
                </c:pt>
                <c:pt idx="224">
                  <c:v>1115.7</c:v>
                </c:pt>
                <c:pt idx="225">
                  <c:v>1119.3</c:v>
                </c:pt>
                <c:pt idx="226">
                  <c:v>1123.2</c:v>
                </c:pt>
                <c:pt idx="227">
                  <c:v>1127.2</c:v>
                </c:pt>
                <c:pt idx="228">
                  <c:v>1131.0999999999999</c:v>
                </c:pt>
                <c:pt idx="229">
                  <c:v>1135</c:v>
                </c:pt>
                <c:pt idx="230">
                  <c:v>1138.9000000000001</c:v>
                </c:pt>
                <c:pt idx="231">
                  <c:v>1142.9000000000001</c:v>
                </c:pt>
                <c:pt idx="232">
                  <c:v>1146.8</c:v>
                </c:pt>
                <c:pt idx="233">
                  <c:v>1150.7</c:v>
                </c:pt>
                <c:pt idx="234">
                  <c:v>1154.7</c:v>
                </c:pt>
                <c:pt idx="235">
                  <c:v>1158.5999999999999</c:v>
                </c:pt>
                <c:pt idx="236">
                  <c:v>1162.5</c:v>
                </c:pt>
                <c:pt idx="237">
                  <c:v>1166.4000000000001</c:v>
                </c:pt>
                <c:pt idx="238">
                  <c:v>1170.4000000000001</c:v>
                </c:pt>
                <c:pt idx="239">
                  <c:v>1173.9000000000001</c:v>
                </c:pt>
                <c:pt idx="240">
                  <c:v>1177.3</c:v>
                </c:pt>
                <c:pt idx="241">
                  <c:v>1180.8</c:v>
                </c:pt>
                <c:pt idx="242">
                  <c:v>1184.3</c:v>
                </c:pt>
                <c:pt idx="243">
                  <c:v>1187.7</c:v>
                </c:pt>
                <c:pt idx="244">
                  <c:v>1191.2</c:v>
                </c:pt>
                <c:pt idx="245">
                  <c:v>1194.5999999999999</c:v>
                </c:pt>
                <c:pt idx="246">
                  <c:v>1198.0999999999999</c:v>
                </c:pt>
                <c:pt idx="247">
                  <c:v>1201.5999999999999</c:v>
                </c:pt>
                <c:pt idx="248">
                  <c:v>1205</c:v>
                </c:pt>
                <c:pt idx="249">
                  <c:v>1208.5</c:v>
                </c:pt>
                <c:pt idx="250">
                  <c:v>1212.2</c:v>
                </c:pt>
                <c:pt idx="251">
                  <c:v>1217.7</c:v>
                </c:pt>
                <c:pt idx="252">
                  <c:v>1223.0999999999999</c:v>
                </c:pt>
                <c:pt idx="253">
                  <c:v>1228.5999999999999</c:v>
                </c:pt>
                <c:pt idx="254">
                  <c:v>1234</c:v>
                </c:pt>
                <c:pt idx="255">
                  <c:v>1239.5</c:v>
                </c:pt>
                <c:pt idx="256">
                  <c:v>1244.9000000000001</c:v>
                </c:pt>
                <c:pt idx="257">
                  <c:v>1250.4000000000001</c:v>
                </c:pt>
                <c:pt idx="258">
                  <c:v>1255.8</c:v>
                </c:pt>
                <c:pt idx="259">
                  <c:v>1261.3</c:v>
                </c:pt>
                <c:pt idx="260">
                  <c:v>1266.7</c:v>
                </c:pt>
                <c:pt idx="261">
                  <c:v>1272.2</c:v>
                </c:pt>
                <c:pt idx="262">
                  <c:v>1277.5999999999999</c:v>
                </c:pt>
                <c:pt idx="263">
                  <c:v>1283.0999999999999</c:v>
                </c:pt>
                <c:pt idx="264">
                  <c:v>1288.5</c:v>
                </c:pt>
                <c:pt idx="265">
                  <c:v>1294</c:v>
                </c:pt>
                <c:pt idx="266">
                  <c:v>1299.4000000000001</c:v>
                </c:pt>
                <c:pt idx="267">
                  <c:v>1305.4000000000001</c:v>
                </c:pt>
                <c:pt idx="268">
                  <c:v>1311.7</c:v>
                </c:pt>
                <c:pt idx="269">
                  <c:v>1317.9</c:v>
                </c:pt>
                <c:pt idx="270">
                  <c:v>1324.1</c:v>
                </c:pt>
                <c:pt idx="271">
                  <c:v>1330.3</c:v>
                </c:pt>
                <c:pt idx="272">
                  <c:v>1336.5</c:v>
                </c:pt>
                <c:pt idx="273">
                  <c:v>1342.7</c:v>
                </c:pt>
                <c:pt idx="274">
                  <c:v>1349</c:v>
                </c:pt>
                <c:pt idx="275">
                  <c:v>1355.2</c:v>
                </c:pt>
                <c:pt idx="276">
                  <c:v>1361.4</c:v>
                </c:pt>
                <c:pt idx="277">
                  <c:v>1367.6</c:v>
                </c:pt>
                <c:pt idx="278">
                  <c:v>1373.8</c:v>
                </c:pt>
                <c:pt idx="279">
                  <c:v>1380</c:v>
                </c:pt>
                <c:pt idx="280">
                  <c:v>1386.2</c:v>
                </c:pt>
                <c:pt idx="281">
                  <c:v>1392.5</c:v>
                </c:pt>
                <c:pt idx="282">
                  <c:v>1398.7</c:v>
                </c:pt>
                <c:pt idx="283">
                  <c:v>1404.9</c:v>
                </c:pt>
                <c:pt idx="284">
                  <c:v>1411.2</c:v>
                </c:pt>
                <c:pt idx="285">
                  <c:v>1417.5</c:v>
                </c:pt>
                <c:pt idx="286">
                  <c:v>1423.9</c:v>
                </c:pt>
                <c:pt idx="287">
                  <c:v>1430.3</c:v>
                </c:pt>
                <c:pt idx="288">
                  <c:v>1436.6</c:v>
                </c:pt>
                <c:pt idx="289">
                  <c:v>1443</c:v>
                </c:pt>
                <c:pt idx="290">
                  <c:v>1449.4</c:v>
                </c:pt>
                <c:pt idx="291">
                  <c:v>1455.7</c:v>
                </c:pt>
                <c:pt idx="292">
                  <c:v>1462.1</c:v>
                </c:pt>
                <c:pt idx="293">
                  <c:v>1468.5</c:v>
                </c:pt>
                <c:pt idx="294">
                  <c:v>1474.9</c:v>
                </c:pt>
                <c:pt idx="295">
                  <c:v>1481.2</c:v>
                </c:pt>
                <c:pt idx="296">
                  <c:v>1488</c:v>
                </c:pt>
                <c:pt idx="297">
                  <c:v>1495.2</c:v>
                </c:pt>
                <c:pt idx="298">
                  <c:v>1502.5</c:v>
                </c:pt>
                <c:pt idx="299">
                  <c:v>1509.8</c:v>
                </c:pt>
                <c:pt idx="300">
                  <c:v>1517</c:v>
                </c:pt>
                <c:pt idx="301">
                  <c:v>1524.3</c:v>
                </c:pt>
                <c:pt idx="302">
                  <c:v>1531.6</c:v>
                </c:pt>
                <c:pt idx="303">
                  <c:v>1538.9</c:v>
                </c:pt>
                <c:pt idx="304">
                  <c:v>1546.1</c:v>
                </c:pt>
                <c:pt idx="305">
                  <c:v>1553.4</c:v>
                </c:pt>
                <c:pt idx="306">
                  <c:v>1560.1</c:v>
                </c:pt>
                <c:pt idx="307">
                  <c:v>1566.5</c:v>
                </c:pt>
                <c:pt idx="308">
                  <c:v>1572.8</c:v>
                </c:pt>
                <c:pt idx="309">
                  <c:v>1579.2</c:v>
                </c:pt>
                <c:pt idx="310">
                  <c:v>1585.6</c:v>
                </c:pt>
                <c:pt idx="311">
                  <c:v>1591.9</c:v>
                </c:pt>
                <c:pt idx="312">
                  <c:v>1598.3</c:v>
                </c:pt>
                <c:pt idx="313">
                  <c:v>1604.6</c:v>
                </c:pt>
                <c:pt idx="314">
                  <c:v>1611</c:v>
                </c:pt>
                <c:pt idx="315">
                  <c:v>1617.3</c:v>
                </c:pt>
                <c:pt idx="316">
                  <c:v>1623.7</c:v>
                </c:pt>
                <c:pt idx="317">
                  <c:v>1630</c:v>
                </c:pt>
                <c:pt idx="318">
                  <c:v>1636.4</c:v>
                </c:pt>
                <c:pt idx="319">
                  <c:v>1642.7</c:v>
                </c:pt>
                <c:pt idx="320">
                  <c:v>1649.1</c:v>
                </c:pt>
                <c:pt idx="321">
                  <c:v>1654.9</c:v>
                </c:pt>
                <c:pt idx="322">
                  <c:v>1660.6</c:v>
                </c:pt>
                <c:pt idx="323">
                  <c:v>1666.3</c:v>
                </c:pt>
                <c:pt idx="324">
                  <c:v>1672</c:v>
                </c:pt>
                <c:pt idx="325">
                  <c:v>1677.7</c:v>
                </c:pt>
                <c:pt idx="326">
                  <c:v>1683.4</c:v>
                </c:pt>
                <c:pt idx="327">
                  <c:v>1689.1</c:v>
                </c:pt>
                <c:pt idx="328">
                  <c:v>1694.8</c:v>
                </c:pt>
                <c:pt idx="329">
                  <c:v>1700.5</c:v>
                </c:pt>
                <c:pt idx="330">
                  <c:v>1706.2</c:v>
                </c:pt>
                <c:pt idx="331">
                  <c:v>1712</c:v>
                </c:pt>
                <c:pt idx="332">
                  <c:v>1717</c:v>
                </c:pt>
                <c:pt idx="333">
                  <c:v>1722</c:v>
                </c:pt>
                <c:pt idx="334">
                  <c:v>1727.1</c:v>
                </c:pt>
                <c:pt idx="335">
                  <c:v>1732.1</c:v>
                </c:pt>
                <c:pt idx="336">
                  <c:v>1737.1</c:v>
                </c:pt>
                <c:pt idx="337">
                  <c:v>1742.1</c:v>
                </c:pt>
                <c:pt idx="338">
                  <c:v>1747.1</c:v>
                </c:pt>
                <c:pt idx="339">
                  <c:v>1752.1</c:v>
                </c:pt>
                <c:pt idx="340">
                  <c:v>1757.1</c:v>
                </c:pt>
                <c:pt idx="341">
                  <c:v>1762.1</c:v>
                </c:pt>
                <c:pt idx="342">
                  <c:v>1767.1</c:v>
                </c:pt>
                <c:pt idx="343">
                  <c:v>1772.1</c:v>
                </c:pt>
                <c:pt idx="344">
                  <c:v>1777.1</c:v>
                </c:pt>
                <c:pt idx="345">
                  <c:v>1782.1</c:v>
                </c:pt>
                <c:pt idx="346">
                  <c:v>1787.1</c:v>
                </c:pt>
                <c:pt idx="347">
                  <c:v>1792.1</c:v>
                </c:pt>
                <c:pt idx="348">
                  <c:v>1797.2</c:v>
                </c:pt>
                <c:pt idx="349">
                  <c:v>1802.2</c:v>
                </c:pt>
                <c:pt idx="350">
                  <c:v>1807.2</c:v>
                </c:pt>
                <c:pt idx="351">
                  <c:v>1812.2</c:v>
                </c:pt>
                <c:pt idx="352">
                  <c:v>1817.2</c:v>
                </c:pt>
                <c:pt idx="353">
                  <c:v>1821.5</c:v>
                </c:pt>
                <c:pt idx="354">
                  <c:v>1825.2</c:v>
                </c:pt>
                <c:pt idx="355">
                  <c:v>1828.9</c:v>
                </c:pt>
                <c:pt idx="356">
                  <c:v>1832.6</c:v>
                </c:pt>
                <c:pt idx="357">
                  <c:v>1836.3</c:v>
                </c:pt>
                <c:pt idx="358">
                  <c:v>1840</c:v>
                </c:pt>
                <c:pt idx="359">
                  <c:v>1843.7</c:v>
                </c:pt>
                <c:pt idx="360">
                  <c:v>1847.4</c:v>
                </c:pt>
                <c:pt idx="361">
                  <c:v>1851.1</c:v>
                </c:pt>
                <c:pt idx="362">
                  <c:v>1854.9</c:v>
                </c:pt>
                <c:pt idx="363">
                  <c:v>1858.6</c:v>
                </c:pt>
                <c:pt idx="364">
                  <c:v>1862.3</c:v>
                </c:pt>
                <c:pt idx="365">
                  <c:v>1865.8</c:v>
                </c:pt>
                <c:pt idx="366">
                  <c:v>1869.3</c:v>
                </c:pt>
                <c:pt idx="367">
                  <c:v>1872.8</c:v>
                </c:pt>
                <c:pt idx="368">
                  <c:v>1876.3</c:v>
                </c:pt>
                <c:pt idx="369">
                  <c:v>1879.8</c:v>
                </c:pt>
                <c:pt idx="370">
                  <c:v>1883.2</c:v>
                </c:pt>
                <c:pt idx="371">
                  <c:v>1886.7</c:v>
                </c:pt>
                <c:pt idx="372">
                  <c:v>1890.2</c:v>
                </c:pt>
                <c:pt idx="373">
                  <c:v>1893.7</c:v>
                </c:pt>
                <c:pt idx="374">
                  <c:v>1897.2</c:v>
                </c:pt>
                <c:pt idx="375">
                  <c:v>1900.7</c:v>
                </c:pt>
                <c:pt idx="376">
                  <c:v>1904.2</c:v>
                </c:pt>
                <c:pt idx="377">
                  <c:v>1907.7</c:v>
                </c:pt>
                <c:pt idx="378">
                  <c:v>1911.2</c:v>
                </c:pt>
                <c:pt idx="379">
                  <c:v>1914.7</c:v>
                </c:pt>
                <c:pt idx="380">
                  <c:v>1917.9</c:v>
                </c:pt>
                <c:pt idx="381">
                  <c:v>1921.2</c:v>
                </c:pt>
                <c:pt idx="382">
                  <c:v>1924.5</c:v>
                </c:pt>
                <c:pt idx="383">
                  <c:v>1927.7</c:v>
                </c:pt>
                <c:pt idx="384">
                  <c:v>1931</c:v>
                </c:pt>
                <c:pt idx="385">
                  <c:v>1934.3</c:v>
                </c:pt>
                <c:pt idx="386">
                  <c:v>1937.6</c:v>
                </c:pt>
                <c:pt idx="387">
                  <c:v>1940.8</c:v>
                </c:pt>
                <c:pt idx="388">
                  <c:v>1944.1</c:v>
                </c:pt>
                <c:pt idx="389">
                  <c:v>1947.4</c:v>
                </c:pt>
                <c:pt idx="390">
                  <c:v>1950.6</c:v>
                </c:pt>
                <c:pt idx="391">
                  <c:v>1954.8</c:v>
                </c:pt>
                <c:pt idx="392">
                  <c:v>1959.5</c:v>
                </c:pt>
                <c:pt idx="393">
                  <c:v>1964.3</c:v>
                </c:pt>
                <c:pt idx="394">
                  <c:v>1969.1</c:v>
                </c:pt>
                <c:pt idx="395">
                  <c:v>1973.9</c:v>
                </c:pt>
                <c:pt idx="396">
                  <c:v>1978.6</c:v>
                </c:pt>
                <c:pt idx="397">
                  <c:v>1983.4</c:v>
                </c:pt>
                <c:pt idx="398">
                  <c:v>1988.2</c:v>
                </c:pt>
                <c:pt idx="399">
                  <c:v>1992.9</c:v>
                </c:pt>
                <c:pt idx="400">
                  <c:v>1997.7</c:v>
                </c:pt>
                <c:pt idx="401">
                  <c:v>2002.5</c:v>
                </c:pt>
                <c:pt idx="402">
                  <c:v>2007.3</c:v>
                </c:pt>
                <c:pt idx="403">
                  <c:v>2012</c:v>
                </c:pt>
                <c:pt idx="404">
                  <c:v>2016.8</c:v>
                </c:pt>
                <c:pt idx="405">
                  <c:v>2021.5</c:v>
                </c:pt>
                <c:pt idx="406">
                  <c:v>2025</c:v>
                </c:pt>
                <c:pt idx="407">
                  <c:v>2028.5</c:v>
                </c:pt>
                <c:pt idx="408">
                  <c:v>2032</c:v>
                </c:pt>
                <c:pt idx="409">
                  <c:v>2035.5</c:v>
                </c:pt>
                <c:pt idx="410">
                  <c:v>2039</c:v>
                </c:pt>
                <c:pt idx="411">
                  <c:v>2042.5</c:v>
                </c:pt>
                <c:pt idx="412">
                  <c:v>2046</c:v>
                </c:pt>
                <c:pt idx="413">
                  <c:v>2049.5</c:v>
                </c:pt>
                <c:pt idx="414">
                  <c:v>2053</c:v>
                </c:pt>
                <c:pt idx="415">
                  <c:v>2056.4</c:v>
                </c:pt>
                <c:pt idx="416">
                  <c:v>2059.9</c:v>
                </c:pt>
                <c:pt idx="417">
                  <c:v>2063.4</c:v>
                </c:pt>
                <c:pt idx="418">
                  <c:v>2066.9</c:v>
                </c:pt>
                <c:pt idx="419">
                  <c:v>2070.4</c:v>
                </c:pt>
                <c:pt idx="420">
                  <c:v>2073.9</c:v>
                </c:pt>
                <c:pt idx="421">
                  <c:v>2077.4</c:v>
                </c:pt>
                <c:pt idx="422">
                  <c:v>2080.9</c:v>
                </c:pt>
                <c:pt idx="423">
                  <c:v>2084.8000000000002</c:v>
                </c:pt>
                <c:pt idx="424">
                  <c:v>2088.8000000000002</c:v>
                </c:pt>
                <c:pt idx="425">
                  <c:v>2092.6999999999998</c:v>
                </c:pt>
                <c:pt idx="426">
                  <c:v>2096.6</c:v>
                </c:pt>
                <c:pt idx="427">
                  <c:v>2100.5</c:v>
                </c:pt>
                <c:pt idx="428">
                  <c:v>2104.5</c:v>
                </c:pt>
                <c:pt idx="429">
                  <c:v>2108.4</c:v>
                </c:pt>
                <c:pt idx="430">
                  <c:v>2112.3000000000002</c:v>
                </c:pt>
                <c:pt idx="431">
                  <c:v>2116.1999999999998</c:v>
                </c:pt>
                <c:pt idx="432">
                  <c:v>2120.1999999999998</c:v>
                </c:pt>
                <c:pt idx="433">
                  <c:v>2124.1</c:v>
                </c:pt>
                <c:pt idx="434">
                  <c:v>2128</c:v>
                </c:pt>
                <c:pt idx="435">
                  <c:v>2132</c:v>
                </c:pt>
                <c:pt idx="436">
                  <c:v>2135.3000000000002</c:v>
                </c:pt>
                <c:pt idx="437">
                  <c:v>2137.9</c:v>
                </c:pt>
                <c:pt idx="438">
                  <c:v>2140.6</c:v>
                </c:pt>
                <c:pt idx="439">
                  <c:v>2143.3000000000002</c:v>
                </c:pt>
                <c:pt idx="440">
                  <c:v>2146</c:v>
                </c:pt>
                <c:pt idx="441">
                  <c:v>2148.6</c:v>
                </c:pt>
                <c:pt idx="442">
                  <c:v>2151.3000000000002</c:v>
                </c:pt>
                <c:pt idx="443">
                  <c:v>2154</c:v>
                </c:pt>
                <c:pt idx="444">
                  <c:v>2156.6</c:v>
                </c:pt>
                <c:pt idx="445">
                  <c:v>2159.3000000000002</c:v>
                </c:pt>
                <c:pt idx="446">
                  <c:v>2162</c:v>
                </c:pt>
                <c:pt idx="447">
                  <c:v>2164.6999999999998</c:v>
                </c:pt>
                <c:pt idx="448">
                  <c:v>2167.3000000000002</c:v>
                </c:pt>
                <c:pt idx="449">
                  <c:v>2170</c:v>
                </c:pt>
                <c:pt idx="450">
                  <c:v>2172.6999999999998</c:v>
                </c:pt>
                <c:pt idx="451">
                  <c:v>2175.3000000000002</c:v>
                </c:pt>
                <c:pt idx="452">
                  <c:v>2178</c:v>
                </c:pt>
                <c:pt idx="453">
                  <c:v>2180.6999999999998</c:v>
                </c:pt>
                <c:pt idx="454">
                  <c:v>2183.3000000000002</c:v>
                </c:pt>
                <c:pt idx="455">
                  <c:v>2186</c:v>
                </c:pt>
                <c:pt idx="456">
                  <c:v>2188.6999999999998</c:v>
                </c:pt>
                <c:pt idx="457">
                  <c:v>2191.3000000000002</c:v>
                </c:pt>
                <c:pt idx="458">
                  <c:v>2194</c:v>
                </c:pt>
                <c:pt idx="459">
                  <c:v>2196.6999999999998</c:v>
                </c:pt>
                <c:pt idx="460">
                  <c:v>2199.3000000000002</c:v>
                </c:pt>
                <c:pt idx="461">
                  <c:v>2202</c:v>
                </c:pt>
                <c:pt idx="462">
                  <c:v>2204.6999999999998</c:v>
                </c:pt>
                <c:pt idx="463">
                  <c:v>2207.5</c:v>
                </c:pt>
                <c:pt idx="464">
                  <c:v>2210.3000000000002</c:v>
                </c:pt>
                <c:pt idx="465">
                  <c:v>2213.1999999999998</c:v>
                </c:pt>
                <c:pt idx="466">
                  <c:v>2216</c:v>
                </c:pt>
                <c:pt idx="467">
                  <c:v>2218.8000000000002</c:v>
                </c:pt>
                <c:pt idx="468">
                  <c:v>2221.6999999999998</c:v>
                </c:pt>
                <c:pt idx="469">
                  <c:v>2224.5</c:v>
                </c:pt>
                <c:pt idx="470">
                  <c:v>2227.4</c:v>
                </c:pt>
                <c:pt idx="471">
                  <c:v>2230.1999999999998</c:v>
                </c:pt>
                <c:pt idx="472">
                  <c:v>2233.1</c:v>
                </c:pt>
                <c:pt idx="473">
                  <c:v>2235.9</c:v>
                </c:pt>
                <c:pt idx="474">
                  <c:v>2238.6999999999998</c:v>
                </c:pt>
                <c:pt idx="475">
                  <c:v>2241.6</c:v>
                </c:pt>
                <c:pt idx="476">
                  <c:v>2244.5</c:v>
                </c:pt>
                <c:pt idx="477">
                  <c:v>2247.3000000000002</c:v>
                </c:pt>
                <c:pt idx="478">
                  <c:v>2250.1999999999998</c:v>
                </c:pt>
                <c:pt idx="479">
                  <c:v>2253.1</c:v>
                </c:pt>
                <c:pt idx="480">
                  <c:v>2255.9</c:v>
                </c:pt>
                <c:pt idx="481">
                  <c:v>2258.8000000000002</c:v>
                </c:pt>
                <c:pt idx="482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8-1F4F-B35C-D58B2E0A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254287"/>
        <c:axId val="1771255935"/>
      </c:scatterChart>
      <c:valAx>
        <c:axId val="17712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Mixing Ratio (g/kg)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1255935"/>
        <c:crosses val="autoZero"/>
        <c:crossBetween val="midCat"/>
      </c:valAx>
      <c:valAx>
        <c:axId val="177125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125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5E5D6B-9DCB-7C41-8CA6-79F0E9DD7895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88FD77-B806-3C46-B4C4-FBAFCEEB5254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DB2D2D-F70D-8441-80AE-A1200EE8481D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5CFBFF-55CF-664F-80BA-0FD48DB52A4D}">
  <sheetPr/>
  <sheetViews>
    <sheetView zoomScale="1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872" cy="6283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F296C-47BF-DD49-9BD8-9A6CE9B642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14F02-9F38-61CA-6AAD-84BAE3CD66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649818</xdr:colOff>
      <xdr:row>7</xdr:row>
      <xdr:rowOff>52916</xdr:rowOff>
    </xdr:from>
    <xdr:to>
      <xdr:col>19</xdr:col>
      <xdr:colOff>264584</xdr:colOff>
      <xdr:row>20</xdr:row>
      <xdr:rowOff>154516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1C3459-7A11-0CEC-131B-6D310568D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103</xdr:col>
      <xdr:colOff>658091</xdr:colOff>
      <xdr:row>476</xdr:row>
      <xdr:rowOff>106218</xdr:rowOff>
    </xdr:from>
    <xdr:to>
      <xdr:col>109</xdr:col>
      <xdr:colOff>242454</xdr:colOff>
      <xdr:row>489</xdr:row>
      <xdr:rowOff>147782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D2B58-557F-D6BE-6841-3EF9C57F4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65CBF-D5C4-B8A0-E516-9FF2CC16C4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CA2A9-F26C-5F29-DBC7-A41475856B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" connectionId="1" xr16:uid="{A5941537-C585-6E40-A3C1-14027850725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_1" connectionId="2" xr16:uid="{07C15315-0034-614B-B253-3C32439A01D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7E34-5232-6C48-A2F3-02AABC4D095B}">
  <dimension ref="A1:AI511"/>
  <sheetViews>
    <sheetView tabSelected="1" topLeftCell="I1" workbookViewId="0">
      <selection activeCell="V1" activeCellId="1" sqref="AA1:AA1048576 V1:V1048576"/>
    </sheetView>
  </sheetViews>
  <sheetFormatPr baseColWidth="10" defaultRowHeight="16" x14ac:dyDescent="0.2"/>
  <cols>
    <col min="1" max="1" width="21.5" bestFit="1" customWidth="1"/>
    <col min="9" max="9" width="64.83203125" bestFit="1" customWidth="1"/>
    <col min="21" max="21" width="64.83203125" bestFit="1" customWidth="1"/>
    <col min="24" max="24" width="6.1640625" bestFit="1" customWidth="1"/>
  </cols>
  <sheetData>
    <row r="1" spans="1:35" x14ac:dyDescent="0.2">
      <c r="A1" t="s">
        <v>31</v>
      </c>
      <c r="G1" t="s">
        <v>7</v>
      </c>
      <c r="I1" t="s">
        <v>35</v>
      </c>
      <c r="O1" t="s">
        <v>7</v>
      </c>
      <c r="P1" t="s">
        <v>17</v>
      </c>
      <c r="Q1" t="s">
        <v>33</v>
      </c>
      <c r="R1" t="s">
        <v>34</v>
      </c>
      <c r="U1" t="s">
        <v>36</v>
      </c>
      <c r="V1" t="s">
        <v>10</v>
      </c>
      <c r="AA1" t="s">
        <v>7</v>
      </c>
      <c r="AB1" t="s">
        <v>17</v>
      </c>
      <c r="AC1" t="s">
        <v>33</v>
      </c>
      <c r="AD1" t="s">
        <v>34</v>
      </c>
    </row>
    <row r="2" spans="1:35" x14ac:dyDescent="0.2">
      <c r="B2" s="1">
        <v>1019</v>
      </c>
      <c r="C2" s="1">
        <v>292.14999999999998</v>
      </c>
      <c r="D2" s="1">
        <v>3.9390000000000001</v>
      </c>
      <c r="E2" s="5">
        <v>3.86</v>
      </c>
      <c r="F2" s="5">
        <v>-7.44</v>
      </c>
      <c r="G2">
        <f>SQRT(POWER(E2,2) + POWER(F2,2))</f>
        <v>8.381718200941858</v>
      </c>
      <c r="J2" s="1">
        <v>1019</v>
      </c>
      <c r="K2" s="1">
        <v>292.14999999999998</v>
      </c>
      <c r="L2" s="1">
        <v>3.9390000000000001</v>
      </c>
      <c r="M2" s="5">
        <v>3.86</v>
      </c>
      <c r="N2" s="5">
        <v>-7.44</v>
      </c>
      <c r="O2">
        <f>SQRT(POWER(M2,2) + POWER(N2,2))</f>
        <v>8.381718200941858</v>
      </c>
      <c r="Q2">
        <v>1.0922085274620101</v>
      </c>
      <c r="R2">
        <v>2.6630048542569069</v>
      </c>
      <c r="V2" s="1">
        <v>1</v>
      </c>
      <c r="W2" s="1">
        <v>291.34399999999999</v>
      </c>
      <c r="X2" s="1">
        <v>3.9390000000000001</v>
      </c>
      <c r="Y2" s="5">
        <f t="shared" ref="Y2:Y5" si="0">COS(AC2) * $AB2</f>
        <v>5.0067366010235084</v>
      </c>
      <c r="Z2" s="5">
        <f t="shared" ref="Z2:Z5" si="1">COS(AD2) * $AB2</f>
        <v>-6.2395984332304257</v>
      </c>
      <c r="AA2">
        <f t="shared" ref="AA2:AA5" si="2">SQRT(POWER(Y2,2) + POWER(Z2,2))</f>
        <v>8</v>
      </c>
      <c r="AB2">
        <v>8</v>
      </c>
      <c r="AC2">
        <v>0.89458560793357977</v>
      </c>
      <c r="AD2">
        <v>2.4653819347284767</v>
      </c>
    </row>
    <row r="3" spans="1:35" x14ac:dyDescent="0.2">
      <c r="B3" s="1">
        <v>5.46</v>
      </c>
      <c r="C3" s="1">
        <v>288.12</v>
      </c>
      <c r="D3" s="1">
        <v>3.9390000000000001</v>
      </c>
      <c r="E3" s="5">
        <v>5.32</v>
      </c>
      <c r="F3" s="5">
        <v>-6.63</v>
      </c>
      <c r="G3">
        <f t="shared" ref="G3:G66" si="3">SQRT(POWER(E3,2) + POWER(F3,2))</f>
        <v>8.5005470412203472</v>
      </c>
      <c r="I3" t="s">
        <v>32</v>
      </c>
      <c r="J3" s="1">
        <v>5.46</v>
      </c>
      <c r="K3" s="1">
        <v>288.12</v>
      </c>
      <c r="L3" s="1">
        <v>3.9390000000000001</v>
      </c>
      <c r="M3" s="5">
        <f t="shared" ref="M3:N5" si="4">COS(Q3) * $P3</f>
        <v>6.1085610146612028</v>
      </c>
      <c r="N3" s="5">
        <f t="shared" si="4"/>
        <v>-7.6127367532337935</v>
      </c>
      <c r="O3">
        <f t="shared" ref="O3:O66" si="5">SQRT(POWER(M3,2) + POWER(N3,2))</f>
        <v>9.7605470412203488</v>
      </c>
      <c r="P3">
        <v>9.760547041220347</v>
      </c>
      <c r="Q3">
        <v>0.89458560793357977</v>
      </c>
      <c r="R3">
        <v>2.4653819347284767</v>
      </c>
      <c r="U3" t="s">
        <v>32</v>
      </c>
      <c r="V3" s="1">
        <v>2</v>
      </c>
      <c r="W3" s="1">
        <v>290.53800000000001</v>
      </c>
      <c r="X3" s="1">
        <v>3.9390000000000001</v>
      </c>
      <c r="Y3" s="5">
        <f t="shared" si="0"/>
        <v>5.3196576385874774</v>
      </c>
      <c r="Z3" s="5">
        <f t="shared" si="1"/>
        <v>-6.6295733353073274</v>
      </c>
      <c r="AA3">
        <f t="shared" si="2"/>
        <v>8.5000000000000018</v>
      </c>
      <c r="AB3">
        <v>8.5</v>
      </c>
      <c r="AC3">
        <v>0.89458560793357977</v>
      </c>
      <c r="AD3">
        <v>2.4653819347284767</v>
      </c>
    </row>
    <row r="4" spans="1:35" x14ac:dyDescent="0.2">
      <c r="B4" s="1">
        <v>10</v>
      </c>
      <c r="C4" s="1">
        <v>284.91000000000003</v>
      </c>
      <c r="D4" s="1">
        <v>3.94</v>
      </c>
      <c r="E4" s="5">
        <v>5.22</v>
      </c>
      <c r="F4" s="5">
        <v>-7.11</v>
      </c>
      <c r="G4">
        <f t="shared" si="3"/>
        <v>8.8204591717211631</v>
      </c>
      <c r="I4" t="s">
        <v>32</v>
      </c>
      <c r="J4" s="1">
        <v>10</v>
      </c>
      <c r="K4" s="1">
        <v>284.91000000000003</v>
      </c>
      <c r="L4" s="1">
        <v>3.94</v>
      </c>
      <c r="M4" s="5">
        <f t="shared" si="4"/>
        <v>5.0424582224675243</v>
      </c>
      <c r="N4" s="5">
        <f t="shared" si="4"/>
        <v>-6.8681758547402483</v>
      </c>
      <c r="O4">
        <f t="shared" si="5"/>
        <v>8.5204591717211624</v>
      </c>
      <c r="P4">
        <v>8.5204591717211624</v>
      </c>
      <c r="Q4">
        <v>0.93749894549556645</v>
      </c>
      <c r="R4">
        <v>2.508295272290463</v>
      </c>
      <c r="U4" t="s">
        <v>32</v>
      </c>
      <c r="V4" s="1">
        <v>3</v>
      </c>
      <c r="W4" s="1">
        <v>289.73200000000003</v>
      </c>
      <c r="X4" s="1">
        <v>3.9390000000000001</v>
      </c>
      <c r="Y4" s="5">
        <f t="shared" si="0"/>
        <v>5.5699944686386536</v>
      </c>
      <c r="Z4" s="5">
        <f t="shared" si="1"/>
        <v>-6.9415532569688487</v>
      </c>
      <c r="AA4">
        <f t="shared" si="2"/>
        <v>8.9000000000000021</v>
      </c>
      <c r="AB4">
        <v>8.9</v>
      </c>
      <c r="AC4">
        <v>0.89458560793357977</v>
      </c>
      <c r="AD4">
        <v>2.4653819347284767</v>
      </c>
    </row>
    <row r="5" spans="1:35" x14ac:dyDescent="0.2">
      <c r="B5" s="1">
        <v>20</v>
      </c>
      <c r="C5" s="1">
        <v>285.11</v>
      </c>
      <c r="D5" s="1">
        <v>3.9430000000000001</v>
      </c>
      <c r="E5" s="5">
        <v>5.67</v>
      </c>
      <c r="F5" s="5">
        <v>-7.78</v>
      </c>
      <c r="G5">
        <f t="shared" si="3"/>
        <v>9.626905006283172</v>
      </c>
      <c r="I5" t="s">
        <v>32</v>
      </c>
      <c r="J5" s="1">
        <v>20</v>
      </c>
      <c r="K5" s="1">
        <v>285.11</v>
      </c>
      <c r="L5" s="1">
        <v>3.9430000000000001</v>
      </c>
      <c r="M5" s="5">
        <f t="shared" si="4"/>
        <v>5.8231333277972359</v>
      </c>
      <c r="N5" s="5">
        <f t="shared" si="4"/>
        <v>-7.9901194515454126</v>
      </c>
      <c r="O5">
        <f t="shared" si="5"/>
        <v>9.8869050062831736</v>
      </c>
      <c r="P5">
        <v>9.8869050062831718</v>
      </c>
      <c r="Q5">
        <v>0.94100721956621602</v>
      </c>
      <c r="R5">
        <v>2.5118035463611128</v>
      </c>
      <c r="U5" t="s">
        <v>32</v>
      </c>
      <c r="V5" s="1">
        <v>4</v>
      </c>
      <c r="W5" s="1">
        <v>288.92599999999999</v>
      </c>
      <c r="X5" s="1">
        <v>3.9390000000000001</v>
      </c>
      <c r="Y5" s="5">
        <f t="shared" si="0"/>
        <v>5.9454997137154164</v>
      </c>
      <c r="Z5" s="5">
        <f t="shared" si="1"/>
        <v>-7.4095231394611307</v>
      </c>
      <c r="AA5">
        <f t="shared" si="2"/>
        <v>9.5000000000000018</v>
      </c>
      <c r="AB5">
        <v>9.5</v>
      </c>
      <c r="AC5">
        <v>0.89458560793357977</v>
      </c>
      <c r="AD5">
        <v>2.4653819347284767</v>
      </c>
    </row>
    <row r="6" spans="1:35" x14ac:dyDescent="0.2">
      <c r="B6" s="1">
        <v>40</v>
      </c>
      <c r="C6" s="1">
        <v>284.88</v>
      </c>
      <c r="D6" s="1">
        <v>3.8540000000000001</v>
      </c>
      <c r="E6" s="5">
        <v>7.16</v>
      </c>
      <c r="F6" s="5">
        <v>-7.38</v>
      </c>
      <c r="G6">
        <f t="shared" si="3"/>
        <v>10.282509421342633</v>
      </c>
      <c r="J6" s="1">
        <v>40</v>
      </c>
      <c r="K6" s="1">
        <v>284.88</v>
      </c>
      <c r="L6" s="1">
        <v>3.8540000000000001</v>
      </c>
      <c r="M6" s="5">
        <v>7.16</v>
      </c>
      <c r="N6" s="5">
        <v>-7.38</v>
      </c>
      <c r="O6">
        <f t="shared" si="5"/>
        <v>10.282509421342633</v>
      </c>
      <c r="Q6">
        <v>0.80052768290025011</v>
      </c>
      <c r="R6">
        <v>2.3713240096951465</v>
      </c>
      <c r="V6" s="1">
        <v>5.46</v>
      </c>
      <c r="W6" s="1">
        <v>288.12</v>
      </c>
      <c r="X6" s="1">
        <v>3.9390000000000001</v>
      </c>
      <c r="Y6" s="5">
        <f>COS(AC6) * $AB6</f>
        <v>6.10821865324868</v>
      </c>
      <c r="Z6" s="5">
        <f>COS(AD6) * $AB6</f>
        <v>-7.6123100885411192</v>
      </c>
      <c r="AA6">
        <f t="shared" ref="AA6:AA69" si="6">SQRT(POWER(Y6,2) + POWER(Z6,2))</f>
        <v>9.7600000000000016</v>
      </c>
      <c r="AB6">
        <v>9.76</v>
      </c>
      <c r="AC6">
        <v>0.89458560793357977</v>
      </c>
      <c r="AD6">
        <v>2.4653819347284767</v>
      </c>
      <c r="AG6" s="1">
        <v>1</v>
      </c>
      <c r="AH6" s="1">
        <v>291.34399999999999</v>
      </c>
      <c r="AI6" s="1">
        <v>3.9390000000000001</v>
      </c>
    </row>
    <row r="7" spans="1:35" x14ac:dyDescent="0.2">
      <c r="B7" s="1">
        <v>50</v>
      </c>
      <c r="C7" s="1">
        <v>284.76</v>
      </c>
      <c r="D7" s="1">
        <v>3.8090000000000002</v>
      </c>
      <c r="E7" s="5">
        <v>7.92</v>
      </c>
      <c r="F7" s="5">
        <v>-7.63</v>
      </c>
      <c r="G7">
        <f t="shared" si="3"/>
        <v>10.99742242527766</v>
      </c>
      <c r="J7" s="1">
        <v>50</v>
      </c>
      <c r="K7" s="1">
        <v>284.76</v>
      </c>
      <c r="L7" s="1">
        <v>3.8090000000000002</v>
      </c>
      <c r="M7" s="5">
        <v>7.92</v>
      </c>
      <c r="N7" s="5">
        <v>-7.63</v>
      </c>
      <c r="O7">
        <f t="shared" si="5"/>
        <v>10.99742242527766</v>
      </c>
      <c r="Q7">
        <v>0.7667508073902598</v>
      </c>
      <c r="R7">
        <v>2.3375471341851566</v>
      </c>
      <c r="V7" s="1">
        <v>10</v>
      </c>
      <c r="W7" s="1">
        <v>284.91000000000003</v>
      </c>
      <c r="X7" s="1">
        <v>3.94</v>
      </c>
      <c r="Y7" s="5">
        <f t="shared" ref="Y7:Y8" si="7">COS(AC7) * $AB7</f>
        <v>5.2197282594547731</v>
      </c>
      <c r="Z7" s="5">
        <f t="shared" ref="Z7:Z8" si="8">COS(AD7) * $AB7</f>
        <v>-7.1096298706366738</v>
      </c>
      <c r="AA7">
        <f t="shared" si="6"/>
        <v>8.82</v>
      </c>
      <c r="AB7">
        <v>8.82</v>
      </c>
      <c r="AC7">
        <v>0.93749894549556645</v>
      </c>
      <c r="AD7">
        <v>2.508295272290463</v>
      </c>
      <c r="AG7" s="1">
        <v>2</v>
      </c>
      <c r="AH7" s="1">
        <v>290.53800000000001</v>
      </c>
      <c r="AI7" s="1">
        <v>3.9390000000000001</v>
      </c>
    </row>
    <row r="8" spans="1:35" x14ac:dyDescent="0.2">
      <c r="B8" s="1">
        <v>60</v>
      </c>
      <c r="C8" s="1">
        <v>284.64999999999998</v>
      </c>
      <c r="D8" s="1">
        <v>3.7650000000000001</v>
      </c>
      <c r="E8" s="5">
        <v>8.43</v>
      </c>
      <c r="F8" s="5">
        <v>-8.15</v>
      </c>
      <c r="G8">
        <f t="shared" si="3"/>
        <v>11.725502121444523</v>
      </c>
      <c r="J8" s="1">
        <v>60</v>
      </c>
      <c r="K8" s="1">
        <v>284.64999999999998</v>
      </c>
      <c r="L8" s="1">
        <v>3.7650000000000001</v>
      </c>
      <c r="M8" s="5">
        <v>8.43</v>
      </c>
      <c r="N8" s="5">
        <v>-8.15</v>
      </c>
      <c r="O8">
        <f t="shared" si="5"/>
        <v>11.725502121444523</v>
      </c>
      <c r="Q8">
        <v>0.76851195193537125</v>
      </c>
      <c r="R8">
        <v>2.3393082787302681</v>
      </c>
      <c r="V8" s="1">
        <v>20</v>
      </c>
      <c r="W8" s="1">
        <v>285.11</v>
      </c>
      <c r="X8" s="1">
        <v>3.9430000000000001</v>
      </c>
      <c r="Y8" s="5">
        <f t="shared" si="7"/>
        <v>5.3596664729032124</v>
      </c>
      <c r="Z8" s="5">
        <f t="shared" si="8"/>
        <v>-7.3541808040894159</v>
      </c>
      <c r="AA8">
        <f t="shared" si="6"/>
        <v>9.1</v>
      </c>
      <c r="AB8">
        <v>9.1</v>
      </c>
      <c r="AC8">
        <v>0.94100721956621602</v>
      </c>
      <c r="AD8">
        <v>2.5118035463611128</v>
      </c>
      <c r="AG8" s="1">
        <v>3</v>
      </c>
      <c r="AH8" s="1">
        <v>289.73200000000003</v>
      </c>
      <c r="AI8" s="1">
        <v>3.9390000000000001</v>
      </c>
    </row>
    <row r="9" spans="1:35" x14ac:dyDescent="0.2">
      <c r="B9" s="1">
        <v>70</v>
      </c>
      <c r="C9" s="1">
        <v>284.52999999999997</v>
      </c>
      <c r="D9" s="1">
        <v>3.7210000000000001</v>
      </c>
      <c r="E9" s="5">
        <v>9.0399999999999991</v>
      </c>
      <c r="F9" s="5">
        <v>-8.1999999999999993</v>
      </c>
      <c r="G9">
        <f t="shared" si="3"/>
        <v>12.204982589090408</v>
      </c>
      <c r="J9" s="1">
        <v>70</v>
      </c>
      <c r="K9" s="1">
        <v>284.52999999999997</v>
      </c>
      <c r="L9" s="1">
        <v>3.7210000000000001</v>
      </c>
      <c r="M9" s="5">
        <v>9.0399999999999991</v>
      </c>
      <c r="N9" s="5">
        <v>-8.1999999999999993</v>
      </c>
      <c r="O9">
        <f t="shared" si="5"/>
        <v>12.204982589090408</v>
      </c>
      <c r="Q9">
        <v>0.73671276779795181</v>
      </c>
      <c r="R9">
        <v>2.3075090945928483</v>
      </c>
      <c r="V9" s="1">
        <v>40</v>
      </c>
      <c r="W9" s="1">
        <v>284.88</v>
      </c>
      <c r="X9" s="1">
        <v>3.8540000000000001</v>
      </c>
      <c r="Y9" s="5">
        <v>7.16</v>
      </c>
      <c r="Z9" s="5">
        <v>-7.38</v>
      </c>
      <c r="AA9">
        <f t="shared" si="6"/>
        <v>10.282509421342633</v>
      </c>
      <c r="AC9">
        <v>0.80052768290025011</v>
      </c>
      <c r="AD9">
        <v>2.3713240096951465</v>
      </c>
      <c r="AG9" s="1">
        <v>4</v>
      </c>
      <c r="AH9" s="1">
        <v>288.92599999999999</v>
      </c>
      <c r="AI9" s="1">
        <v>3.9390000000000001</v>
      </c>
    </row>
    <row r="10" spans="1:35" x14ac:dyDescent="0.2">
      <c r="B10" s="1">
        <v>80</v>
      </c>
      <c r="C10" s="1">
        <v>284.42</v>
      </c>
      <c r="D10" s="1">
        <v>3.677</v>
      </c>
      <c r="E10" s="5">
        <v>8.7100000000000009</v>
      </c>
      <c r="F10" s="5">
        <v>-8.14</v>
      </c>
      <c r="G10">
        <f t="shared" si="3"/>
        <v>11.921564494645828</v>
      </c>
      <c r="J10" s="1">
        <v>80</v>
      </c>
      <c r="K10" s="1">
        <v>284.42</v>
      </c>
      <c r="L10" s="1">
        <v>3.677</v>
      </c>
      <c r="M10" s="5">
        <v>8.7100000000000009</v>
      </c>
      <c r="N10" s="5">
        <v>-8.14</v>
      </c>
      <c r="O10">
        <f t="shared" si="5"/>
        <v>11.921564494645828</v>
      </c>
      <c r="Q10">
        <v>0.75158316475345044</v>
      </c>
      <c r="R10">
        <v>2.3223794915483467</v>
      </c>
      <c r="V10" s="1">
        <v>50</v>
      </c>
      <c r="W10" s="1">
        <v>284.76</v>
      </c>
      <c r="X10" s="1">
        <v>3.8090000000000002</v>
      </c>
      <c r="Y10" s="5">
        <v>7.92</v>
      </c>
      <c r="Z10" s="5">
        <v>-7.63</v>
      </c>
      <c r="AA10">
        <f t="shared" si="6"/>
        <v>10.99742242527766</v>
      </c>
      <c r="AC10">
        <v>0.7667508073902598</v>
      </c>
      <c r="AD10">
        <v>2.3375471341851566</v>
      </c>
    </row>
    <row r="11" spans="1:35" x14ac:dyDescent="0.2">
      <c r="B11" s="1">
        <v>90</v>
      </c>
      <c r="C11" s="1">
        <v>284.3</v>
      </c>
      <c r="D11" s="1">
        <v>3.6320000000000001</v>
      </c>
      <c r="E11" s="5">
        <v>9.14</v>
      </c>
      <c r="F11" s="5">
        <v>-8.73</v>
      </c>
      <c r="G11">
        <f t="shared" si="3"/>
        <v>12.63932355784913</v>
      </c>
      <c r="J11" s="1">
        <v>90</v>
      </c>
      <c r="K11" s="1">
        <v>284.3</v>
      </c>
      <c r="L11" s="1">
        <v>3.6320000000000001</v>
      </c>
      <c r="M11" s="5">
        <v>9.14</v>
      </c>
      <c r="N11" s="5">
        <v>-8.73</v>
      </c>
      <c r="O11">
        <f t="shared" si="5"/>
        <v>12.63932355784913</v>
      </c>
      <c r="Q11">
        <v>0.76245870727386156</v>
      </c>
      <c r="R11">
        <v>2.3332550340687579</v>
      </c>
      <c r="V11" s="1">
        <v>60</v>
      </c>
      <c r="W11" s="1">
        <v>284.64999999999998</v>
      </c>
      <c r="X11" s="1">
        <v>3.7650000000000001</v>
      </c>
      <c r="Y11" s="5">
        <v>8.43</v>
      </c>
      <c r="Z11" s="5">
        <v>-8.15</v>
      </c>
      <c r="AA11">
        <f t="shared" si="6"/>
        <v>11.725502121444523</v>
      </c>
      <c r="AC11">
        <v>0.76851195193537125</v>
      </c>
      <c r="AD11">
        <v>2.3393082787302681</v>
      </c>
    </row>
    <row r="12" spans="1:35" x14ac:dyDescent="0.2">
      <c r="B12" s="1">
        <v>100</v>
      </c>
      <c r="C12" s="1">
        <v>284.19</v>
      </c>
      <c r="D12" s="1">
        <v>3.5880000000000001</v>
      </c>
      <c r="E12" s="5">
        <v>9.4</v>
      </c>
      <c r="F12" s="5">
        <v>-9.0500000000000007</v>
      </c>
      <c r="G12">
        <f t="shared" si="3"/>
        <v>13.048467342948751</v>
      </c>
      <c r="J12" s="1">
        <v>100</v>
      </c>
      <c r="K12" s="1">
        <v>284.19</v>
      </c>
      <c r="L12" s="1">
        <v>3.5880000000000001</v>
      </c>
      <c r="M12" s="5">
        <v>9.4</v>
      </c>
      <c r="N12" s="5">
        <v>-9.0500000000000007</v>
      </c>
      <c r="O12">
        <f t="shared" si="5"/>
        <v>13.048467342948751</v>
      </c>
      <c r="Q12">
        <v>0.76643024879302191</v>
      </c>
      <c r="R12">
        <v>2.337226575587918</v>
      </c>
      <c r="V12" s="1">
        <v>70</v>
      </c>
      <c r="W12" s="1">
        <v>284.52999999999997</v>
      </c>
      <c r="X12" s="1">
        <v>3.7210000000000001</v>
      </c>
      <c r="Y12" s="5">
        <v>9.0399999999999991</v>
      </c>
      <c r="Z12" s="5">
        <v>-8.1999999999999993</v>
      </c>
      <c r="AA12">
        <f t="shared" si="6"/>
        <v>12.204982589090408</v>
      </c>
      <c r="AC12">
        <v>0.73671276779795181</v>
      </c>
      <c r="AD12">
        <v>2.3075090945928483</v>
      </c>
    </row>
    <row r="13" spans="1:35" x14ac:dyDescent="0.2">
      <c r="B13" s="1">
        <v>110</v>
      </c>
      <c r="C13" s="1">
        <v>284.07</v>
      </c>
      <c r="D13" s="1">
        <v>3.5430000000000001</v>
      </c>
      <c r="E13" s="5">
        <v>9.4700000000000006</v>
      </c>
      <c r="F13" s="5">
        <v>-9.2100000000000009</v>
      </c>
      <c r="G13">
        <f t="shared" si="3"/>
        <v>13.210034065058274</v>
      </c>
      <c r="J13" s="1">
        <v>110</v>
      </c>
      <c r="K13" s="1">
        <v>284.07</v>
      </c>
      <c r="L13" s="1">
        <v>3.5430000000000001</v>
      </c>
      <c r="M13" s="5">
        <v>9.4700000000000006</v>
      </c>
      <c r="N13" s="5">
        <v>-9.2100000000000009</v>
      </c>
      <c r="O13">
        <f t="shared" si="5"/>
        <v>13.210034065058274</v>
      </c>
      <c r="Q13">
        <v>0.7714804325532415</v>
      </c>
      <c r="R13">
        <v>2.3422767593481382</v>
      </c>
      <c r="V13" s="1">
        <v>80</v>
      </c>
      <c r="W13" s="1">
        <v>284.42</v>
      </c>
      <c r="X13" s="1">
        <v>3.677</v>
      </c>
      <c r="Y13" s="5">
        <v>8.7100000000000009</v>
      </c>
      <c r="Z13" s="5">
        <v>-8.14</v>
      </c>
      <c r="AA13">
        <f t="shared" si="6"/>
        <v>11.921564494645828</v>
      </c>
      <c r="AC13">
        <v>0.75158316475345044</v>
      </c>
      <c r="AD13">
        <v>2.3223794915483467</v>
      </c>
    </row>
    <row r="14" spans="1:35" x14ac:dyDescent="0.2">
      <c r="B14" s="1">
        <v>120</v>
      </c>
      <c r="C14" s="1">
        <v>283.95</v>
      </c>
      <c r="D14" s="1">
        <v>3.4990000000000001</v>
      </c>
      <c r="E14" s="5">
        <v>9.2200000000000006</v>
      </c>
      <c r="F14" s="5">
        <v>-9.01</v>
      </c>
      <c r="G14">
        <f t="shared" si="3"/>
        <v>12.891411869923326</v>
      </c>
      <c r="J14" s="1">
        <v>120</v>
      </c>
      <c r="K14" s="1">
        <v>283.95</v>
      </c>
      <c r="L14" s="1">
        <v>3.4990000000000001</v>
      </c>
      <c r="M14" s="5">
        <v>9.2200000000000006</v>
      </c>
      <c r="N14" s="5">
        <v>-9.01</v>
      </c>
      <c r="O14">
        <f t="shared" si="5"/>
        <v>12.891411869923326</v>
      </c>
      <c r="Q14">
        <v>0.77387919949943451</v>
      </c>
      <c r="R14">
        <v>2.3446755262943313</v>
      </c>
      <c r="V14" s="1">
        <v>90</v>
      </c>
      <c r="W14" s="1">
        <v>284.3</v>
      </c>
      <c r="X14" s="1">
        <v>3.6320000000000001</v>
      </c>
      <c r="Y14" s="5">
        <v>9.14</v>
      </c>
      <c r="Z14" s="5">
        <v>-8.73</v>
      </c>
      <c r="AA14">
        <f t="shared" si="6"/>
        <v>12.63932355784913</v>
      </c>
      <c r="AC14">
        <v>0.76245870727386156</v>
      </c>
      <c r="AD14">
        <v>2.3332550340687579</v>
      </c>
    </row>
    <row r="15" spans="1:35" x14ac:dyDescent="0.2">
      <c r="B15" s="1">
        <v>130</v>
      </c>
      <c r="C15" s="1">
        <v>283.83999999999997</v>
      </c>
      <c r="D15" s="1">
        <v>3.4540000000000002</v>
      </c>
      <c r="E15" s="5">
        <v>8.92</v>
      </c>
      <c r="F15" s="5">
        <v>-8.81</v>
      </c>
      <c r="G15">
        <f t="shared" si="3"/>
        <v>12.537244513847531</v>
      </c>
      <c r="J15" s="1">
        <v>130</v>
      </c>
      <c r="K15" s="1">
        <v>283.83999999999997</v>
      </c>
      <c r="L15" s="1">
        <v>3.4540000000000002</v>
      </c>
      <c r="M15" s="5">
        <v>8.92</v>
      </c>
      <c r="N15" s="5">
        <v>-8.81</v>
      </c>
      <c r="O15">
        <f t="shared" si="5"/>
        <v>12.537244513847531</v>
      </c>
      <c r="Q15">
        <v>0.77919406928195822</v>
      </c>
      <c r="R15">
        <v>2.3499903960768549</v>
      </c>
      <c r="V15" s="1">
        <v>100</v>
      </c>
      <c r="W15" s="1">
        <v>284.19</v>
      </c>
      <c r="X15" s="1">
        <v>3.5880000000000001</v>
      </c>
      <c r="Y15" s="5">
        <v>9.4</v>
      </c>
      <c r="Z15" s="5">
        <v>-9.0500000000000007</v>
      </c>
      <c r="AA15">
        <f t="shared" si="6"/>
        <v>13.048467342948751</v>
      </c>
      <c r="AC15">
        <v>0.76643024879302191</v>
      </c>
      <c r="AD15">
        <v>2.337226575587918</v>
      </c>
    </row>
    <row r="16" spans="1:35" x14ac:dyDescent="0.2">
      <c r="B16" s="1">
        <v>140</v>
      </c>
      <c r="C16" s="1">
        <v>283.73</v>
      </c>
      <c r="D16" s="1">
        <v>3.41</v>
      </c>
      <c r="E16" s="5">
        <v>8.82</v>
      </c>
      <c r="F16" s="5">
        <v>-8.4499999999999993</v>
      </c>
      <c r="G16">
        <f t="shared" si="3"/>
        <v>12.214536421821338</v>
      </c>
      <c r="J16" s="1">
        <v>140</v>
      </c>
      <c r="K16" s="1">
        <v>283.73</v>
      </c>
      <c r="L16" s="1">
        <v>3.41</v>
      </c>
      <c r="M16" s="5">
        <v>8.82</v>
      </c>
      <c r="N16" s="5">
        <v>-8.4499999999999993</v>
      </c>
      <c r="O16">
        <f t="shared" si="5"/>
        <v>12.214536421821338</v>
      </c>
      <c r="Q16">
        <v>0.76397700504236898</v>
      </c>
      <c r="R16">
        <v>2.3347733318372654</v>
      </c>
      <c r="V16" s="1">
        <v>110</v>
      </c>
      <c r="W16" s="1">
        <v>284.07</v>
      </c>
      <c r="X16" s="1">
        <v>3.5430000000000001</v>
      </c>
      <c r="Y16" s="5">
        <v>9.4700000000000006</v>
      </c>
      <c r="Z16" s="5">
        <v>-9.2100000000000009</v>
      </c>
      <c r="AA16">
        <f t="shared" si="6"/>
        <v>13.210034065058274</v>
      </c>
      <c r="AC16">
        <v>0.7714804325532415</v>
      </c>
      <c r="AD16">
        <v>2.3422767593481382</v>
      </c>
    </row>
    <row r="17" spans="2:30" x14ac:dyDescent="0.2">
      <c r="B17" s="1">
        <v>150</v>
      </c>
      <c r="C17" s="1">
        <v>283.61</v>
      </c>
      <c r="D17" s="1">
        <v>3.3660000000000001</v>
      </c>
      <c r="E17" s="5">
        <v>9.0299999999999994</v>
      </c>
      <c r="F17" s="5">
        <v>-8.1999999999999993</v>
      </c>
      <c r="G17">
        <f t="shared" si="3"/>
        <v>12.197577628365394</v>
      </c>
      <c r="J17" s="1">
        <v>150</v>
      </c>
      <c r="K17" s="1">
        <v>283.61</v>
      </c>
      <c r="L17" s="1">
        <v>3.3660000000000001</v>
      </c>
      <c r="M17" s="5">
        <v>9.0299999999999994</v>
      </c>
      <c r="N17" s="5">
        <v>-8.1999999999999993</v>
      </c>
      <c r="O17">
        <f t="shared" si="5"/>
        <v>12.197577628365394</v>
      </c>
      <c r="Q17">
        <v>0.7372635794506236</v>
      </c>
      <c r="R17">
        <v>2.3080599062455205</v>
      </c>
      <c r="V17" s="1">
        <v>120</v>
      </c>
      <c r="W17" s="1">
        <v>283.95</v>
      </c>
      <c r="X17" s="1">
        <v>3.4990000000000001</v>
      </c>
      <c r="Y17" s="5">
        <v>9.2200000000000006</v>
      </c>
      <c r="Z17" s="5">
        <v>-9.01</v>
      </c>
      <c r="AA17">
        <f t="shared" si="6"/>
        <v>12.891411869923326</v>
      </c>
      <c r="AC17">
        <v>0.77387919949943451</v>
      </c>
      <c r="AD17">
        <v>2.3446755262943313</v>
      </c>
    </row>
    <row r="18" spans="2:30" x14ac:dyDescent="0.2">
      <c r="B18" s="1">
        <v>160</v>
      </c>
      <c r="C18" s="1">
        <v>283.5</v>
      </c>
      <c r="D18" s="1">
        <v>3.3210000000000002</v>
      </c>
      <c r="E18" s="5">
        <v>9.02</v>
      </c>
      <c r="F18" s="5">
        <v>-8.31</v>
      </c>
      <c r="G18">
        <f t="shared" si="3"/>
        <v>12.264440468280647</v>
      </c>
      <c r="J18" s="1">
        <v>160</v>
      </c>
      <c r="K18" s="1">
        <v>283.5</v>
      </c>
      <c r="L18" s="1">
        <v>3.3210000000000002</v>
      </c>
      <c r="M18" s="5">
        <v>9.02</v>
      </c>
      <c r="N18" s="5">
        <v>-8.31</v>
      </c>
      <c r="O18">
        <f t="shared" si="5"/>
        <v>12.264440468280647</v>
      </c>
      <c r="Q18">
        <v>0.74445164543983611</v>
      </c>
      <c r="R18">
        <v>2.3152479722347326</v>
      </c>
      <c r="V18" s="1">
        <v>130</v>
      </c>
      <c r="W18" s="1">
        <v>283.83999999999997</v>
      </c>
      <c r="X18" s="1">
        <v>3.4540000000000002</v>
      </c>
      <c r="Y18" s="5">
        <v>8.92</v>
      </c>
      <c r="Z18" s="5">
        <v>-8.81</v>
      </c>
      <c r="AA18">
        <f t="shared" si="6"/>
        <v>12.537244513847531</v>
      </c>
      <c r="AC18">
        <v>0.77919406928195822</v>
      </c>
      <c r="AD18">
        <v>2.3499903960768549</v>
      </c>
    </row>
    <row r="19" spans="2:30" x14ac:dyDescent="0.2">
      <c r="B19" s="1">
        <v>170</v>
      </c>
      <c r="C19" s="1">
        <v>283.38</v>
      </c>
      <c r="D19" s="1">
        <v>3.2770000000000001</v>
      </c>
      <c r="E19" s="5">
        <v>9.1999999999999993</v>
      </c>
      <c r="F19" s="5">
        <v>-8.65</v>
      </c>
      <c r="G19">
        <f t="shared" si="3"/>
        <v>12.62784621382443</v>
      </c>
      <c r="J19" s="1">
        <v>170</v>
      </c>
      <c r="K19" s="1">
        <v>283.38</v>
      </c>
      <c r="L19" s="1">
        <v>3.2770000000000001</v>
      </c>
      <c r="M19" s="5">
        <v>9.1999999999999993</v>
      </c>
      <c r="N19" s="5">
        <v>-8.65</v>
      </c>
      <c r="O19">
        <f t="shared" si="5"/>
        <v>12.62784621382443</v>
      </c>
      <c r="Q19">
        <v>0.75459558398391358</v>
      </c>
      <c r="R19">
        <v>2.3253919107788104</v>
      </c>
      <c r="V19" s="1">
        <v>140</v>
      </c>
      <c r="W19" s="1">
        <v>283.73</v>
      </c>
      <c r="X19" s="1">
        <v>3.41</v>
      </c>
      <c r="Y19" s="5">
        <v>8.82</v>
      </c>
      <c r="Z19" s="5">
        <v>-8.4499999999999993</v>
      </c>
      <c r="AA19">
        <f t="shared" si="6"/>
        <v>12.214536421821338</v>
      </c>
      <c r="AC19">
        <v>0.76397700504236898</v>
      </c>
      <c r="AD19">
        <v>2.3347733318372654</v>
      </c>
    </row>
    <row r="20" spans="2:30" x14ac:dyDescent="0.2">
      <c r="B20" s="1">
        <v>180</v>
      </c>
      <c r="C20" s="1">
        <v>283.26</v>
      </c>
      <c r="D20" s="1">
        <v>3.2330000000000001</v>
      </c>
      <c r="E20" s="5">
        <v>10.029999999999999</v>
      </c>
      <c r="F20" s="5">
        <v>-8.67</v>
      </c>
      <c r="G20">
        <f t="shared" si="3"/>
        <v>13.257820333674761</v>
      </c>
      <c r="J20" s="1">
        <v>180</v>
      </c>
      <c r="K20" s="1">
        <v>283.26</v>
      </c>
      <c r="L20" s="1">
        <v>3.2330000000000001</v>
      </c>
      <c r="M20" s="5">
        <v>10.029999999999999</v>
      </c>
      <c r="N20" s="5">
        <v>-8.67</v>
      </c>
      <c r="O20">
        <f t="shared" si="5"/>
        <v>13.257820333674761</v>
      </c>
      <c r="Q20">
        <v>0.71279870966695347</v>
      </c>
      <c r="R20">
        <v>2.2835950364618505</v>
      </c>
      <c r="V20" s="1">
        <v>150</v>
      </c>
      <c r="W20" s="1">
        <v>283.61</v>
      </c>
      <c r="X20" s="1">
        <v>3.3660000000000001</v>
      </c>
      <c r="Y20" s="5">
        <v>9.0299999999999994</v>
      </c>
      <c r="Z20" s="5">
        <v>-8.1999999999999993</v>
      </c>
      <c r="AA20">
        <f t="shared" si="6"/>
        <v>12.197577628365394</v>
      </c>
      <c r="AC20">
        <v>0.7372635794506236</v>
      </c>
      <c r="AD20">
        <v>2.3080599062455205</v>
      </c>
    </row>
    <row r="21" spans="2:30" x14ac:dyDescent="0.2">
      <c r="B21" s="1">
        <v>190</v>
      </c>
      <c r="C21" s="1">
        <v>283.14999999999998</v>
      </c>
      <c r="D21" s="1">
        <v>3.1880000000000002</v>
      </c>
      <c r="E21" s="5">
        <v>9.5299999999999994</v>
      </c>
      <c r="F21" s="5">
        <v>-9.39</v>
      </c>
      <c r="G21">
        <f t="shared" si="3"/>
        <v>13.378826555419574</v>
      </c>
      <c r="J21" s="1">
        <v>190</v>
      </c>
      <c r="K21" s="1">
        <v>283.14999999999998</v>
      </c>
      <c r="L21" s="1">
        <v>3.1880000000000002</v>
      </c>
      <c r="M21" s="5">
        <v>9.5299999999999994</v>
      </c>
      <c r="N21" s="5">
        <v>-9.39</v>
      </c>
      <c r="O21">
        <f t="shared" si="5"/>
        <v>13.378826555419574</v>
      </c>
      <c r="Q21">
        <v>0.77799872127750613</v>
      </c>
      <c r="R21">
        <v>2.3487950480724029</v>
      </c>
      <c r="V21" s="1">
        <v>160</v>
      </c>
      <c r="W21" s="1">
        <v>283.5</v>
      </c>
      <c r="X21" s="1">
        <v>3.3210000000000002</v>
      </c>
      <c r="Y21" s="5">
        <v>9.02</v>
      </c>
      <c r="Z21" s="5">
        <v>-8.31</v>
      </c>
      <c r="AA21">
        <f t="shared" si="6"/>
        <v>12.264440468280647</v>
      </c>
      <c r="AC21">
        <v>0.74445164543983611</v>
      </c>
      <c r="AD21">
        <v>2.3152479722347326</v>
      </c>
    </row>
    <row r="22" spans="2:30" x14ac:dyDescent="0.2">
      <c r="B22" s="1">
        <v>200</v>
      </c>
      <c r="C22" s="1">
        <v>283.04000000000002</v>
      </c>
      <c r="D22" s="1">
        <v>3.1440000000000001</v>
      </c>
      <c r="E22" s="5">
        <v>9.64</v>
      </c>
      <c r="F22" s="5">
        <v>-9.42</v>
      </c>
      <c r="G22">
        <f t="shared" si="3"/>
        <v>13.478353015112788</v>
      </c>
      <c r="J22" s="1">
        <v>200</v>
      </c>
      <c r="K22" s="1">
        <v>283.04000000000002</v>
      </c>
      <c r="L22" s="1">
        <v>3.1440000000000001</v>
      </c>
      <c r="M22" s="5">
        <v>9.64</v>
      </c>
      <c r="N22" s="5">
        <v>-9.42</v>
      </c>
      <c r="O22">
        <f t="shared" si="5"/>
        <v>13.478353015112788</v>
      </c>
      <c r="Q22">
        <v>0.77385617857917721</v>
      </c>
      <c r="R22">
        <v>2.3446525053740741</v>
      </c>
      <c r="V22" s="1">
        <v>170</v>
      </c>
      <c r="W22" s="1">
        <v>283.38</v>
      </c>
      <c r="X22" s="1">
        <v>3.2770000000000001</v>
      </c>
      <c r="Y22" s="5">
        <v>9.1999999999999993</v>
      </c>
      <c r="Z22" s="5">
        <v>-8.65</v>
      </c>
      <c r="AA22">
        <f t="shared" si="6"/>
        <v>12.62784621382443</v>
      </c>
      <c r="AC22">
        <v>0.75459558398391358</v>
      </c>
      <c r="AD22">
        <v>2.3253919107788104</v>
      </c>
    </row>
    <row r="23" spans="2:30" x14ac:dyDescent="0.2">
      <c r="B23" s="1">
        <v>210</v>
      </c>
      <c r="C23" s="1">
        <v>283.92</v>
      </c>
      <c r="D23" s="1">
        <v>3.0990000000000002</v>
      </c>
      <c r="E23" s="5">
        <v>9.33</v>
      </c>
      <c r="F23" s="5">
        <v>-8.36</v>
      </c>
      <c r="G23">
        <f t="shared" si="3"/>
        <v>12.527509728593309</v>
      </c>
      <c r="J23" s="1">
        <v>210</v>
      </c>
      <c r="K23" s="1">
        <v>283.92</v>
      </c>
      <c r="L23" s="1">
        <v>3.0990000000000002</v>
      </c>
      <c r="M23" s="5">
        <v>9.33</v>
      </c>
      <c r="N23" s="5">
        <v>-8.36</v>
      </c>
      <c r="O23">
        <f t="shared" si="5"/>
        <v>12.527509728593309</v>
      </c>
      <c r="Q23">
        <v>0.73061978076121337</v>
      </c>
      <c r="R23">
        <v>2.3014161075561104</v>
      </c>
      <c r="V23" s="1">
        <v>180</v>
      </c>
      <c r="W23" s="1">
        <v>283.26</v>
      </c>
      <c r="X23" s="1">
        <v>3.2330000000000001</v>
      </c>
      <c r="Y23" s="5">
        <v>10.029999999999999</v>
      </c>
      <c r="Z23" s="5">
        <v>-8.67</v>
      </c>
      <c r="AA23">
        <f t="shared" si="6"/>
        <v>13.257820333674761</v>
      </c>
      <c r="AC23">
        <v>0.71279870966695347</v>
      </c>
      <c r="AD23">
        <v>2.2835950364618505</v>
      </c>
    </row>
    <row r="24" spans="2:30" x14ac:dyDescent="0.2">
      <c r="B24" s="1">
        <v>220</v>
      </c>
      <c r="C24" s="1">
        <v>282.8</v>
      </c>
      <c r="D24" s="1">
        <v>3.0550000000000002</v>
      </c>
      <c r="E24" s="5">
        <v>8.6199999999999992</v>
      </c>
      <c r="F24" s="5">
        <v>-8.2200000000000006</v>
      </c>
      <c r="G24">
        <f t="shared" si="3"/>
        <v>11.911036898607945</v>
      </c>
      <c r="J24" s="1">
        <v>220</v>
      </c>
      <c r="K24" s="1">
        <v>282.8</v>
      </c>
      <c r="L24" s="1">
        <v>3.0550000000000002</v>
      </c>
      <c r="M24" s="5">
        <v>8.6199999999999992</v>
      </c>
      <c r="N24" s="5">
        <v>-8.2200000000000006</v>
      </c>
      <c r="O24">
        <f t="shared" si="5"/>
        <v>11.911036898607945</v>
      </c>
      <c r="Q24">
        <v>0.76164965993445244</v>
      </c>
      <c r="R24">
        <v>2.3324459867293492</v>
      </c>
      <c r="V24" s="1">
        <v>190</v>
      </c>
      <c r="W24" s="1">
        <v>283.14999999999998</v>
      </c>
      <c r="X24" s="1">
        <v>3.1880000000000002</v>
      </c>
      <c r="Y24" s="5">
        <v>9.5299999999999994</v>
      </c>
      <c r="Z24" s="5">
        <v>-9.39</v>
      </c>
      <c r="AA24">
        <f t="shared" si="6"/>
        <v>13.378826555419574</v>
      </c>
      <c r="AC24">
        <v>0.77799872127750613</v>
      </c>
      <c r="AD24">
        <v>2.3487950480724029</v>
      </c>
    </row>
    <row r="25" spans="2:30" x14ac:dyDescent="0.2">
      <c r="B25" s="1">
        <v>230</v>
      </c>
      <c r="C25" s="1">
        <v>282.69</v>
      </c>
      <c r="D25" s="1">
        <v>3.01</v>
      </c>
      <c r="E25" s="5">
        <v>8.09</v>
      </c>
      <c r="F25" s="5">
        <v>-7.7</v>
      </c>
      <c r="G25">
        <f t="shared" si="3"/>
        <v>11.168621221977224</v>
      </c>
      <c r="J25" s="1">
        <v>230</v>
      </c>
      <c r="K25" s="1">
        <v>282.69</v>
      </c>
      <c r="L25" s="1">
        <v>3.01</v>
      </c>
      <c r="M25" s="5">
        <v>8.09</v>
      </c>
      <c r="N25" s="5">
        <v>-7.7</v>
      </c>
      <c r="O25">
        <f t="shared" si="5"/>
        <v>11.168621221977224</v>
      </c>
      <c r="Q25">
        <v>0.7607040074377881</v>
      </c>
      <c r="R25">
        <v>2.3315003342326848</v>
      </c>
      <c r="V25" s="1">
        <v>200</v>
      </c>
      <c r="W25" s="1">
        <v>283.04000000000002</v>
      </c>
      <c r="X25" s="1">
        <v>3.1440000000000001</v>
      </c>
      <c r="Y25" s="5">
        <v>9.64</v>
      </c>
      <c r="Z25" s="5">
        <v>-9.42</v>
      </c>
      <c r="AA25">
        <f t="shared" si="6"/>
        <v>13.478353015112788</v>
      </c>
      <c r="AC25">
        <v>0.77385617857917721</v>
      </c>
      <c r="AD25">
        <v>2.3446525053740741</v>
      </c>
    </row>
    <row r="26" spans="2:30" x14ac:dyDescent="0.2">
      <c r="B26" s="1">
        <v>240</v>
      </c>
      <c r="C26" s="1">
        <v>282.58</v>
      </c>
      <c r="D26" s="1">
        <v>2.9660000000000002</v>
      </c>
      <c r="E26" s="5">
        <v>7.8</v>
      </c>
      <c r="F26" s="5">
        <v>-8.33</v>
      </c>
      <c r="G26">
        <f t="shared" si="3"/>
        <v>11.411787765289013</v>
      </c>
      <c r="J26" s="1">
        <v>240</v>
      </c>
      <c r="K26" s="1">
        <v>282.58</v>
      </c>
      <c r="L26" s="1">
        <v>2.9660000000000002</v>
      </c>
      <c r="M26" s="5">
        <v>7.8</v>
      </c>
      <c r="N26" s="5">
        <v>-8.33</v>
      </c>
      <c r="O26">
        <f t="shared" si="5"/>
        <v>11.411787765289013</v>
      </c>
      <c r="Q26">
        <v>0.81824437451274157</v>
      </c>
      <c r="R26">
        <v>2.3890407013076382</v>
      </c>
      <c r="V26" s="1">
        <v>210</v>
      </c>
      <c r="W26" s="1">
        <v>283.92</v>
      </c>
      <c r="X26" s="1">
        <v>3.0990000000000002</v>
      </c>
      <c r="Y26" s="5">
        <v>9.33</v>
      </c>
      <c r="Z26" s="5">
        <v>-8.36</v>
      </c>
      <c r="AA26">
        <f t="shared" si="6"/>
        <v>12.527509728593309</v>
      </c>
      <c r="AC26">
        <v>0.73061978076121337</v>
      </c>
      <c r="AD26">
        <v>2.3014161075561104</v>
      </c>
    </row>
    <row r="27" spans="2:30" x14ac:dyDescent="0.2">
      <c r="B27" s="1">
        <v>250</v>
      </c>
      <c r="C27" s="1">
        <v>282.45999999999998</v>
      </c>
      <c r="D27" s="1">
        <v>2.9220000000000002</v>
      </c>
      <c r="E27" s="5">
        <v>7.65</v>
      </c>
      <c r="F27" s="5">
        <v>-8.68</v>
      </c>
      <c r="G27">
        <f t="shared" si="3"/>
        <v>11.57</v>
      </c>
      <c r="J27" s="1">
        <v>250</v>
      </c>
      <c r="K27" s="1">
        <v>282.45999999999998</v>
      </c>
      <c r="L27" s="1">
        <v>2.9220000000000002</v>
      </c>
      <c r="M27" s="5">
        <v>7.65</v>
      </c>
      <c r="N27" s="5">
        <v>-8.68</v>
      </c>
      <c r="O27">
        <f t="shared" si="5"/>
        <v>11.57</v>
      </c>
      <c r="Q27">
        <v>0.84838881580753311</v>
      </c>
      <c r="R27">
        <v>2.4191851426024296</v>
      </c>
      <c r="V27" s="1">
        <v>220</v>
      </c>
      <c r="W27" s="1">
        <v>282.8</v>
      </c>
      <c r="X27" s="1">
        <v>3.0550000000000002</v>
      </c>
      <c r="Y27" s="5">
        <v>8.6199999999999992</v>
      </c>
      <c r="Z27" s="5">
        <v>-8.2200000000000006</v>
      </c>
      <c r="AA27">
        <f t="shared" si="6"/>
        <v>11.911036898607945</v>
      </c>
      <c r="AC27">
        <v>0.76164965993445244</v>
      </c>
      <c r="AD27">
        <v>2.3324459867293492</v>
      </c>
    </row>
    <row r="28" spans="2:30" x14ac:dyDescent="0.2">
      <c r="B28" s="1">
        <v>259.89999999999998</v>
      </c>
      <c r="C28" s="1">
        <v>282.35000000000002</v>
      </c>
      <c r="D28" s="1">
        <v>2.8780000000000001</v>
      </c>
      <c r="E28" s="5">
        <v>6.5</v>
      </c>
      <c r="F28" s="5">
        <v>-8.6199999999999992</v>
      </c>
      <c r="G28">
        <f t="shared" si="3"/>
        <v>10.79603630968329</v>
      </c>
      <c r="J28" s="1">
        <v>259.89999999999998</v>
      </c>
      <c r="K28" s="1">
        <v>282.35000000000002</v>
      </c>
      <c r="L28" s="1">
        <v>2.8780000000000001</v>
      </c>
      <c r="M28" s="5">
        <v>6.5</v>
      </c>
      <c r="N28" s="5">
        <v>-8.6199999999999992</v>
      </c>
      <c r="O28">
        <f t="shared" si="5"/>
        <v>10.79603630968329</v>
      </c>
      <c r="Q28">
        <v>0.92470167064894271</v>
      </c>
      <c r="R28">
        <v>2.4954979974438394</v>
      </c>
      <c r="V28" s="1">
        <v>230</v>
      </c>
      <c r="W28" s="1">
        <v>282.69</v>
      </c>
      <c r="X28" s="1">
        <v>3.01</v>
      </c>
      <c r="Y28" s="5">
        <v>8.09</v>
      </c>
      <c r="Z28" s="5">
        <v>-7.7</v>
      </c>
      <c r="AA28">
        <f t="shared" si="6"/>
        <v>11.168621221977224</v>
      </c>
      <c r="AC28">
        <v>0.7607040074377881</v>
      </c>
      <c r="AD28">
        <v>2.3315003342326848</v>
      </c>
    </row>
    <row r="29" spans="2:30" x14ac:dyDescent="0.2">
      <c r="B29" s="1">
        <v>260</v>
      </c>
      <c r="C29" s="1">
        <v>282.35000000000002</v>
      </c>
      <c r="D29" s="1">
        <v>2.8780000000000001</v>
      </c>
      <c r="E29" s="5">
        <v>7.86</v>
      </c>
      <c r="F29" s="5">
        <v>-8.83</v>
      </c>
      <c r="G29">
        <f t="shared" si="3"/>
        <v>11.821526974126481</v>
      </c>
      <c r="J29" s="1">
        <v>260</v>
      </c>
      <c r="K29" s="1">
        <v>282.35000000000002</v>
      </c>
      <c r="L29" s="1">
        <v>2.8780000000000001</v>
      </c>
      <c r="M29" s="5">
        <v>7.86</v>
      </c>
      <c r="N29" s="5">
        <v>-8.83</v>
      </c>
      <c r="O29">
        <f t="shared" si="5"/>
        <v>11.821526974126481</v>
      </c>
      <c r="Q29">
        <v>0.84345149237555161</v>
      </c>
      <c r="R29">
        <v>2.4142478191704484</v>
      </c>
      <c r="V29" s="1">
        <v>240</v>
      </c>
      <c r="W29" s="1">
        <v>282.58</v>
      </c>
      <c r="X29" s="1">
        <v>2.9660000000000002</v>
      </c>
      <c r="Y29" s="5">
        <v>7.8</v>
      </c>
      <c r="Z29" s="5">
        <v>-8.33</v>
      </c>
      <c r="AA29">
        <f t="shared" si="6"/>
        <v>11.411787765289013</v>
      </c>
      <c r="AC29">
        <v>0.81824437451274157</v>
      </c>
      <c r="AD29">
        <v>2.3890407013076382</v>
      </c>
    </row>
    <row r="30" spans="2:30" x14ac:dyDescent="0.2">
      <c r="B30" s="1">
        <v>266.3</v>
      </c>
      <c r="C30" s="1">
        <v>282.10000000000002</v>
      </c>
      <c r="D30" s="1">
        <v>2.88</v>
      </c>
      <c r="E30" s="5">
        <v>6.58</v>
      </c>
      <c r="F30" s="5">
        <v>-8.69</v>
      </c>
      <c r="G30">
        <f t="shared" si="3"/>
        <v>10.90011467829582</v>
      </c>
      <c r="J30" s="1">
        <v>266.3</v>
      </c>
      <c r="K30" s="1">
        <v>282.10000000000002</v>
      </c>
      <c r="L30" s="1">
        <v>2.88</v>
      </c>
      <c r="M30" s="5">
        <v>6.58</v>
      </c>
      <c r="N30" s="5">
        <v>-8.69</v>
      </c>
      <c r="O30">
        <f t="shared" si="5"/>
        <v>10.90011467829582</v>
      </c>
      <c r="Q30">
        <v>0.92270809421221489</v>
      </c>
      <c r="R30">
        <v>2.4935044210071116</v>
      </c>
      <c r="V30" s="1">
        <v>250</v>
      </c>
      <c r="W30" s="1">
        <v>282.45999999999998</v>
      </c>
      <c r="X30" s="1">
        <v>2.9220000000000002</v>
      </c>
      <c r="Y30" s="5">
        <v>7.65</v>
      </c>
      <c r="Z30" s="5">
        <v>-8.68</v>
      </c>
      <c r="AA30">
        <f t="shared" si="6"/>
        <v>11.57</v>
      </c>
      <c r="AC30">
        <v>0.84838881580753311</v>
      </c>
      <c r="AD30">
        <v>2.4191851426024296</v>
      </c>
    </row>
    <row r="31" spans="2:30" x14ac:dyDescent="0.2">
      <c r="B31" s="1">
        <v>270</v>
      </c>
      <c r="C31" s="1">
        <v>282</v>
      </c>
      <c r="D31" s="1">
        <v>2.8809999999999998</v>
      </c>
      <c r="E31" s="5">
        <v>8.02</v>
      </c>
      <c r="F31" s="5">
        <v>-8.68</v>
      </c>
      <c r="G31">
        <f t="shared" si="3"/>
        <v>11.817901675001362</v>
      </c>
      <c r="J31" s="1">
        <v>270</v>
      </c>
      <c r="K31" s="1">
        <v>282</v>
      </c>
      <c r="L31" s="1">
        <v>2.8809999999999998</v>
      </c>
      <c r="M31" s="5">
        <v>8.02</v>
      </c>
      <c r="N31" s="5">
        <v>-8.68</v>
      </c>
      <c r="O31">
        <f t="shared" si="5"/>
        <v>11.817901675001362</v>
      </c>
      <c r="Q31">
        <v>0.82489856473360068</v>
      </c>
      <c r="R31">
        <v>2.395694891528497</v>
      </c>
      <c r="V31" s="1">
        <v>259.89999999999998</v>
      </c>
      <c r="W31" s="1">
        <v>282.35000000000002</v>
      </c>
      <c r="X31" s="1">
        <v>2.8780000000000001</v>
      </c>
      <c r="Y31" s="5">
        <v>6.5</v>
      </c>
      <c r="Z31" s="5">
        <v>-8.6199999999999992</v>
      </c>
      <c r="AA31">
        <f t="shared" si="6"/>
        <v>10.79603630968329</v>
      </c>
      <c r="AC31">
        <v>0.92470167064894271</v>
      </c>
      <c r="AD31">
        <v>2.4954979974438394</v>
      </c>
    </row>
    <row r="32" spans="2:30" x14ac:dyDescent="0.2">
      <c r="B32" s="1">
        <v>272.7</v>
      </c>
      <c r="C32" s="1">
        <v>281.94</v>
      </c>
      <c r="D32" s="1">
        <v>2.8809999999999998</v>
      </c>
      <c r="E32" s="5">
        <v>6.72</v>
      </c>
      <c r="F32" s="5">
        <v>-8.84</v>
      </c>
      <c r="G32">
        <f t="shared" si="3"/>
        <v>11.104233426941276</v>
      </c>
      <c r="J32" s="1">
        <v>272.7</v>
      </c>
      <c r="K32" s="1">
        <v>281.94</v>
      </c>
      <c r="L32" s="1">
        <v>2.8809999999999998</v>
      </c>
      <c r="M32" s="5">
        <v>6.72</v>
      </c>
      <c r="N32" s="5">
        <v>-8.84</v>
      </c>
      <c r="O32">
        <f t="shared" si="5"/>
        <v>11.104233426941276</v>
      </c>
      <c r="Q32">
        <v>0.9208111590170418</v>
      </c>
      <c r="R32">
        <v>2.4916074858119384</v>
      </c>
      <c r="V32" s="1">
        <v>260</v>
      </c>
      <c r="W32" s="1">
        <v>282.35000000000002</v>
      </c>
      <c r="X32" s="1">
        <v>2.8780000000000001</v>
      </c>
      <c r="Y32" s="5">
        <v>7.86</v>
      </c>
      <c r="Z32" s="5">
        <v>-8.83</v>
      </c>
      <c r="AA32">
        <f t="shared" si="6"/>
        <v>11.821526974126481</v>
      </c>
      <c r="AC32">
        <v>0.84345149237555161</v>
      </c>
      <c r="AD32">
        <v>2.4142478191704484</v>
      </c>
    </row>
    <row r="33" spans="2:30" x14ac:dyDescent="0.2">
      <c r="B33" s="1">
        <v>279</v>
      </c>
      <c r="C33" s="1">
        <v>281.77999999999997</v>
      </c>
      <c r="D33" s="1">
        <v>2.8820000000000001</v>
      </c>
      <c r="E33" s="5">
        <v>6.78</v>
      </c>
      <c r="F33" s="5">
        <v>-8.92</v>
      </c>
      <c r="G33">
        <f t="shared" si="3"/>
        <v>11.204231343559449</v>
      </c>
      <c r="J33" s="1">
        <v>279</v>
      </c>
      <c r="K33" s="1">
        <v>281.77999999999997</v>
      </c>
      <c r="L33" s="1">
        <v>2.8820000000000001</v>
      </c>
      <c r="M33" s="5">
        <v>6.78</v>
      </c>
      <c r="N33" s="5">
        <v>-8.92</v>
      </c>
      <c r="O33">
        <f t="shared" si="5"/>
        <v>11.204231343559449</v>
      </c>
      <c r="Q33">
        <v>0.92086903013157473</v>
      </c>
      <c r="R33">
        <v>2.4916653569264717</v>
      </c>
      <c r="V33" s="1">
        <v>266.3</v>
      </c>
      <c r="W33" s="1">
        <v>282.10000000000002</v>
      </c>
      <c r="X33" s="1">
        <v>2.88</v>
      </c>
      <c r="Y33" s="5">
        <v>6.58</v>
      </c>
      <c r="Z33" s="5">
        <v>-8.69</v>
      </c>
      <c r="AA33">
        <f t="shared" si="6"/>
        <v>10.90011467829582</v>
      </c>
      <c r="AC33">
        <v>0.92270809421221489</v>
      </c>
      <c r="AD33">
        <v>2.4935044210071116</v>
      </c>
    </row>
    <row r="34" spans="2:30" x14ac:dyDescent="0.2">
      <c r="B34" s="1">
        <v>280</v>
      </c>
      <c r="C34" s="1">
        <v>281.75</v>
      </c>
      <c r="D34" s="1">
        <v>2.8820000000000001</v>
      </c>
      <c r="E34" s="5">
        <v>7.76</v>
      </c>
      <c r="F34" s="5">
        <v>-9.36</v>
      </c>
      <c r="G34">
        <f t="shared" si="3"/>
        <v>12.158420950106965</v>
      </c>
      <c r="J34" s="1">
        <v>280</v>
      </c>
      <c r="K34" s="1">
        <v>281.75</v>
      </c>
      <c r="L34" s="1">
        <v>2.8820000000000001</v>
      </c>
      <c r="M34" s="5">
        <v>7.76</v>
      </c>
      <c r="N34" s="5">
        <v>-9.36</v>
      </c>
      <c r="O34">
        <f t="shared" si="5"/>
        <v>12.158420950106965</v>
      </c>
      <c r="Q34">
        <v>0.87858542516632732</v>
      </c>
      <c r="R34">
        <v>2.4493817519612238</v>
      </c>
      <c r="V34" s="1">
        <v>270</v>
      </c>
      <c r="W34" s="1">
        <v>282</v>
      </c>
      <c r="X34" s="1">
        <v>2.8809999999999998</v>
      </c>
      <c r="Y34" s="5">
        <v>8.02</v>
      </c>
      <c r="Z34" s="5">
        <v>-8.68</v>
      </c>
      <c r="AA34">
        <f t="shared" si="6"/>
        <v>11.817901675001362</v>
      </c>
      <c r="AC34">
        <v>0.82489856473360068</v>
      </c>
      <c r="AD34">
        <v>2.395694891528497</v>
      </c>
    </row>
    <row r="35" spans="2:30" x14ac:dyDescent="0.2">
      <c r="B35" s="1">
        <v>285.39999999999998</v>
      </c>
      <c r="C35" s="1">
        <v>281.72000000000003</v>
      </c>
      <c r="D35" s="1">
        <v>2.8820000000000001</v>
      </c>
      <c r="E35" s="5">
        <v>6.84</v>
      </c>
      <c r="F35" s="5">
        <v>-8.98</v>
      </c>
      <c r="G35">
        <f t="shared" si="3"/>
        <v>11.288312539968054</v>
      </c>
      <c r="J35" s="1">
        <v>285.39999999999998</v>
      </c>
      <c r="K35" s="1">
        <v>281.72000000000003</v>
      </c>
      <c r="L35" s="1">
        <v>2.8820000000000001</v>
      </c>
      <c r="M35" s="5">
        <v>6.84</v>
      </c>
      <c r="N35" s="5">
        <v>-8.98</v>
      </c>
      <c r="O35">
        <f t="shared" si="5"/>
        <v>11.288312539968054</v>
      </c>
      <c r="Q35">
        <v>0.91985382452953168</v>
      </c>
      <c r="R35">
        <v>2.4906501513244281</v>
      </c>
      <c r="V35" s="1">
        <v>272.7</v>
      </c>
      <c r="W35" s="1">
        <v>281.94</v>
      </c>
      <c r="X35" s="1">
        <v>2.8809999999999998</v>
      </c>
      <c r="Y35" s="5">
        <v>6.72</v>
      </c>
      <c r="Z35" s="5">
        <v>-8.84</v>
      </c>
      <c r="AA35">
        <f t="shared" si="6"/>
        <v>11.104233426941276</v>
      </c>
      <c r="AC35">
        <v>0.9208111590170418</v>
      </c>
      <c r="AD35">
        <v>2.4916074858119384</v>
      </c>
    </row>
    <row r="36" spans="2:30" x14ac:dyDescent="0.2">
      <c r="B36" s="1">
        <v>291.8</v>
      </c>
      <c r="C36" s="1">
        <v>281.56</v>
      </c>
      <c r="D36" s="1">
        <v>2.883</v>
      </c>
      <c r="E36" s="5">
        <v>6.92</v>
      </c>
      <c r="F36" s="5">
        <v>-9.06</v>
      </c>
      <c r="G36">
        <f t="shared" si="3"/>
        <v>11.400438588054408</v>
      </c>
      <c r="J36" s="1">
        <v>291.8</v>
      </c>
      <c r="K36" s="1">
        <v>281.56</v>
      </c>
      <c r="L36" s="1">
        <v>2.883</v>
      </c>
      <c r="M36" s="5">
        <v>6.92</v>
      </c>
      <c r="N36" s="5">
        <v>-9.06</v>
      </c>
      <c r="O36">
        <f t="shared" si="5"/>
        <v>11.400438588054408</v>
      </c>
      <c r="Q36">
        <v>0.9185235131571694</v>
      </c>
      <c r="R36">
        <v>2.4893198399520662</v>
      </c>
      <c r="V36" s="1">
        <v>279</v>
      </c>
      <c r="W36" s="1">
        <v>281.77999999999997</v>
      </c>
      <c r="X36" s="1">
        <v>2.8820000000000001</v>
      </c>
      <c r="Y36" s="5">
        <v>6.78</v>
      </c>
      <c r="Z36" s="5">
        <v>-8.92</v>
      </c>
      <c r="AA36">
        <f t="shared" si="6"/>
        <v>11.204231343559449</v>
      </c>
      <c r="AC36">
        <v>0.92086903013157473</v>
      </c>
      <c r="AD36">
        <v>2.4916653569264717</v>
      </c>
    </row>
    <row r="37" spans="2:30" x14ac:dyDescent="0.2">
      <c r="B37" s="1">
        <v>298.2</v>
      </c>
      <c r="C37" s="1">
        <v>281.41000000000003</v>
      </c>
      <c r="D37" s="1">
        <v>2.883</v>
      </c>
      <c r="E37" s="5">
        <v>7</v>
      </c>
      <c r="F37" s="5">
        <v>-9.1300000000000008</v>
      </c>
      <c r="G37">
        <f t="shared" si="3"/>
        <v>11.504646887236479</v>
      </c>
      <c r="J37" s="1">
        <v>298.2</v>
      </c>
      <c r="K37" s="1">
        <v>281.41000000000003</v>
      </c>
      <c r="L37" s="1">
        <v>2.883</v>
      </c>
      <c r="M37" s="5">
        <v>7</v>
      </c>
      <c r="N37" s="5">
        <v>-9.1300000000000008</v>
      </c>
      <c r="O37">
        <f t="shared" si="5"/>
        <v>11.504646887236479</v>
      </c>
      <c r="Q37">
        <v>0.9166906085888642</v>
      </c>
      <c r="R37">
        <v>2.4874869353837608</v>
      </c>
      <c r="V37" s="1">
        <v>280</v>
      </c>
      <c r="W37" s="1">
        <v>281.75</v>
      </c>
      <c r="X37" s="1">
        <v>2.8820000000000001</v>
      </c>
      <c r="Y37" s="5">
        <v>7.76</v>
      </c>
      <c r="Z37" s="5">
        <v>-9.36</v>
      </c>
      <c r="AA37">
        <f t="shared" si="6"/>
        <v>12.158420950106965</v>
      </c>
      <c r="AC37">
        <v>0.87858542516632732</v>
      </c>
      <c r="AD37">
        <v>2.4493817519612238</v>
      </c>
    </row>
    <row r="38" spans="2:30" x14ac:dyDescent="0.2">
      <c r="B38" s="1">
        <v>304.5</v>
      </c>
      <c r="C38" s="1">
        <v>281.33999999999997</v>
      </c>
      <c r="D38" s="1">
        <v>2.8839999999999999</v>
      </c>
      <c r="E38" s="5">
        <v>7.06</v>
      </c>
      <c r="F38" s="5">
        <v>-9.2100000000000009</v>
      </c>
      <c r="G38">
        <f t="shared" si="3"/>
        <v>11.604641312854096</v>
      </c>
      <c r="J38" s="1">
        <v>304.5</v>
      </c>
      <c r="K38" s="1">
        <v>281.33999999999997</v>
      </c>
      <c r="L38" s="1">
        <v>2.8839999999999999</v>
      </c>
      <c r="M38" s="5">
        <v>7.06</v>
      </c>
      <c r="N38" s="5">
        <v>-9.2100000000000009</v>
      </c>
      <c r="O38">
        <f t="shared" si="5"/>
        <v>11.604641312854096</v>
      </c>
      <c r="Q38">
        <v>0.91678198935954902</v>
      </c>
      <c r="R38">
        <v>2.4875783161544454</v>
      </c>
      <c r="V38" s="1">
        <v>285.39999999999998</v>
      </c>
      <c r="W38" s="1">
        <v>281.72000000000003</v>
      </c>
      <c r="X38" s="1">
        <v>2.8820000000000001</v>
      </c>
      <c r="Y38" s="5">
        <v>6.84</v>
      </c>
      <c r="Z38" s="5">
        <v>-8.98</v>
      </c>
      <c r="AA38">
        <f t="shared" si="6"/>
        <v>11.288312539968054</v>
      </c>
      <c r="AC38">
        <v>0.91985382452953168</v>
      </c>
      <c r="AD38">
        <v>2.4906501513244281</v>
      </c>
    </row>
    <row r="39" spans="2:30" x14ac:dyDescent="0.2">
      <c r="B39" s="1">
        <v>310.89999999999998</v>
      </c>
      <c r="C39" s="1">
        <v>281.18</v>
      </c>
      <c r="D39" s="1">
        <v>2.8849999999999998</v>
      </c>
      <c r="E39" s="5">
        <v>7.14</v>
      </c>
      <c r="F39" s="5">
        <v>-9.27</v>
      </c>
      <c r="G39">
        <f t="shared" si="3"/>
        <v>11.700961498953836</v>
      </c>
      <c r="J39" s="1">
        <v>310.89999999999998</v>
      </c>
      <c r="K39" s="1">
        <v>281.18</v>
      </c>
      <c r="L39" s="1">
        <v>2.8849999999999998</v>
      </c>
      <c r="M39" s="5">
        <v>7.14</v>
      </c>
      <c r="N39" s="5">
        <v>-9.27</v>
      </c>
      <c r="O39">
        <f t="shared" si="5"/>
        <v>11.700961498953836</v>
      </c>
      <c r="Q39">
        <v>0.91447540752871159</v>
      </c>
      <c r="R39">
        <v>2.4852717343236082</v>
      </c>
      <c r="V39" s="1">
        <v>291.8</v>
      </c>
      <c r="W39" s="1">
        <v>281.56</v>
      </c>
      <c r="X39" s="1">
        <v>2.883</v>
      </c>
      <c r="Y39" s="5">
        <v>6.92</v>
      </c>
      <c r="Z39" s="5">
        <v>-9.06</v>
      </c>
      <c r="AA39">
        <f t="shared" si="6"/>
        <v>11.400438588054408</v>
      </c>
      <c r="AC39">
        <v>0.9185235131571694</v>
      </c>
      <c r="AD39">
        <v>2.4893198399520662</v>
      </c>
    </row>
    <row r="40" spans="2:30" x14ac:dyDescent="0.2">
      <c r="B40" s="1">
        <v>317.3</v>
      </c>
      <c r="C40" s="1">
        <v>281.13</v>
      </c>
      <c r="D40" s="1">
        <v>2.8849999999999998</v>
      </c>
      <c r="E40" s="5">
        <v>7.28</v>
      </c>
      <c r="F40" s="5">
        <v>-9.42</v>
      </c>
      <c r="G40">
        <f t="shared" si="3"/>
        <v>11.905242542678415</v>
      </c>
      <c r="J40" s="1">
        <v>317.3</v>
      </c>
      <c r="K40" s="1">
        <v>281.13</v>
      </c>
      <c r="L40" s="1">
        <v>2.8849999999999998</v>
      </c>
      <c r="M40" s="5">
        <v>7.28</v>
      </c>
      <c r="N40" s="5">
        <v>-9.42</v>
      </c>
      <c r="O40">
        <f t="shared" si="5"/>
        <v>11.905242542678415</v>
      </c>
      <c r="Q40">
        <v>0.91284729865203507</v>
      </c>
      <c r="R40">
        <v>2.4836436254469314</v>
      </c>
      <c r="V40" s="1">
        <v>298.2</v>
      </c>
      <c r="W40" s="1">
        <v>281.41000000000003</v>
      </c>
      <c r="X40" s="1">
        <v>2.883</v>
      </c>
      <c r="Y40" s="5">
        <v>7</v>
      </c>
      <c r="Z40" s="5">
        <v>-9.1300000000000008</v>
      </c>
      <c r="AA40">
        <f t="shared" si="6"/>
        <v>11.504646887236479</v>
      </c>
      <c r="AC40">
        <v>0.9166906085888642</v>
      </c>
      <c r="AD40">
        <v>2.4874869353837608</v>
      </c>
    </row>
    <row r="41" spans="2:30" x14ac:dyDescent="0.2">
      <c r="B41" s="1">
        <v>323.60000000000002</v>
      </c>
      <c r="C41" s="1">
        <v>280.97000000000003</v>
      </c>
      <c r="D41" s="1">
        <v>2.8860000000000001</v>
      </c>
      <c r="E41" s="5">
        <v>7.36</v>
      </c>
      <c r="F41" s="5">
        <v>-9.48</v>
      </c>
      <c r="G41">
        <f t="shared" si="3"/>
        <v>12.001666550942</v>
      </c>
      <c r="J41" s="1">
        <v>323.60000000000002</v>
      </c>
      <c r="K41" s="1">
        <v>280.97000000000003</v>
      </c>
      <c r="L41" s="1">
        <v>2.8860000000000001</v>
      </c>
      <c r="M41" s="5">
        <v>7.36</v>
      </c>
      <c r="N41" s="5">
        <v>-9.48</v>
      </c>
      <c r="O41">
        <f t="shared" si="5"/>
        <v>12.001666550942</v>
      </c>
      <c r="Q41">
        <v>0.91063009428767161</v>
      </c>
      <c r="R41">
        <v>2.4814264210825683</v>
      </c>
      <c r="V41" s="1">
        <v>304.5</v>
      </c>
      <c r="W41" s="1">
        <v>281.33999999999997</v>
      </c>
      <c r="X41" s="1">
        <v>2.8839999999999999</v>
      </c>
      <c r="Y41" s="5">
        <v>7.06</v>
      </c>
      <c r="Z41" s="5">
        <v>-9.2100000000000009</v>
      </c>
      <c r="AA41">
        <f t="shared" si="6"/>
        <v>11.604641312854096</v>
      </c>
      <c r="AC41">
        <v>0.91678198935954902</v>
      </c>
      <c r="AD41">
        <v>2.4875783161544454</v>
      </c>
    </row>
    <row r="42" spans="2:30" x14ac:dyDescent="0.2">
      <c r="B42" s="1">
        <v>330</v>
      </c>
      <c r="C42" s="1">
        <v>280.89999999999998</v>
      </c>
      <c r="D42" s="1">
        <v>2.8860000000000001</v>
      </c>
      <c r="E42" s="5">
        <v>7.42</v>
      </c>
      <c r="F42" s="5">
        <v>-9.56</v>
      </c>
      <c r="G42">
        <f t="shared" si="3"/>
        <v>12.101652779682617</v>
      </c>
      <c r="J42" s="1">
        <v>330</v>
      </c>
      <c r="K42" s="1">
        <v>280.89999999999998</v>
      </c>
      <c r="L42" s="1">
        <v>2.8860000000000001</v>
      </c>
      <c r="M42" s="5">
        <v>7.42</v>
      </c>
      <c r="N42" s="5">
        <v>-9.56</v>
      </c>
      <c r="O42">
        <f t="shared" si="5"/>
        <v>12.101652779682617</v>
      </c>
      <c r="Q42">
        <v>0.91076779739889135</v>
      </c>
      <c r="R42">
        <v>2.4815641241937882</v>
      </c>
      <c r="V42" s="1">
        <v>310.89999999999998</v>
      </c>
      <c r="W42" s="1">
        <v>281.18</v>
      </c>
      <c r="X42" s="1">
        <v>2.8849999999999998</v>
      </c>
      <c r="Y42" s="5">
        <v>7.14</v>
      </c>
      <c r="Z42" s="5">
        <v>-9.27</v>
      </c>
      <c r="AA42">
        <f t="shared" si="6"/>
        <v>11.700961498953836</v>
      </c>
      <c r="AC42">
        <v>0.91447540752871159</v>
      </c>
      <c r="AD42">
        <v>2.4852717343236082</v>
      </c>
    </row>
    <row r="43" spans="2:30" x14ac:dyDescent="0.2">
      <c r="B43" s="1">
        <v>336.4</v>
      </c>
      <c r="C43" s="1">
        <v>280.75</v>
      </c>
      <c r="D43" s="1">
        <v>2.887</v>
      </c>
      <c r="E43" s="5">
        <v>7.5</v>
      </c>
      <c r="F43" s="5">
        <v>-9.6300000000000008</v>
      </c>
      <c r="G43">
        <f t="shared" si="3"/>
        <v>12.206019007030918</v>
      </c>
      <c r="J43" s="1">
        <v>336.4</v>
      </c>
      <c r="K43" s="1">
        <v>280.75</v>
      </c>
      <c r="L43" s="1">
        <v>2.887</v>
      </c>
      <c r="M43" s="5">
        <v>7.5</v>
      </c>
      <c r="N43" s="5">
        <v>-9.6300000000000008</v>
      </c>
      <c r="O43">
        <f t="shared" si="5"/>
        <v>12.206019007030918</v>
      </c>
      <c r="Q43">
        <v>0.90910646693714126</v>
      </c>
      <c r="R43">
        <v>2.4799027937320379</v>
      </c>
      <c r="V43" s="1">
        <v>317.3</v>
      </c>
      <c r="W43" s="1">
        <v>281.13</v>
      </c>
      <c r="X43" s="1">
        <v>2.8849999999999998</v>
      </c>
      <c r="Y43" s="5">
        <v>7.28</v>
      </c>
      <c r="Z43" s="5">
        <v>-9.42</v>
      </c>
      <c r="AA43">
        <f t="shared" si="6"/>
        <v>11.905242542678415</v>
      </c>
      <c r="AC43">
        <v>0.91284729865203507</v>
      </c>
      <c r="AD43">
        <v>2.4836436254469314</v>
      </c>
    </row>
    <row r="44" spans="2:30" x14ac:dyDescent="0.2">
      <c r="B44" s="1">
        <v>342.8</v>
      </c>
      <c r="C44" s="1">
        <v>280.58999999999997</v>
      </c>
      <c r="D44" s="1">
        <v>2.8879999999999999</v>
      </c>
      <c r="E44" s="5">
        <v>7.57</v>
      </c>
      <c r="F44" s="5">
        <v>-9.69</v>
      </c>
      <c r="G44">
        <f t="shared" si="3"/>
        <v>12.296381581587324</v>
      </c>
      <c r="J44" s="1">
        <v>342.8</v>
      </c>
      <c r="K44" s="1">
        <v>280.58999999999997</v>
      </c>
      <c r="L44" s="1">
        <v>2.8879999999999999</v>
      </c>
      <c r="M44" s="5">
        <v>7.57</v>
      </c>
      <c r="N44" s="5">
        <v>-9.69</v>
      </c>
      <c r="O44">
        <f t="shared" si="5"/>
        <v>12.296381581587324</v>
      </c>
      <c r="Q44">
        <v>0.90761336092476075</v>
      </c>
      <c r="R44">
        <v>2.4784096877196573</v>
      </c>
      <c r="V44" s="1">
        <v>323.60000000000002</v>
      </c>
      <c r="W44" s="1">
        <v>280.97000000000003</v>
      </c>
      <c r="X44" s="1">
        <v>2.8860000000000001</v>
      </c>
      <c r="Y44" s="5">
        <v>7.36</v>
      </c>
      <c r="Z44" s="5">
        <v>-9.48</v>
      </c>
      <c r="AA44">
        <f t="shared" si="6"/>
        <v>12.001666550942</v>
      </c>
      <c r="AC44">
        <v>0.91063009428767161</v>
      </c>
      <c r="AD44">
        <v>2.4814264210825683</v>
      </c>
    </row>
    <row r="45" spans="2:30" x14ac:dyDescent="0.2">
      <c r="B45" s="1">
        <v>349.2</v>
      </c>
      <c r="C45" s="1">
        <v>280.52999999999997</v>
      </c>
      <c r="D45" s="1">
        <v>2.8879999999999999</v>
      </c>
      <c r="E45" s="5">
        <v>7.63</v>
      </c>
      <c r="F45" s="5">
        <v>-9.77</v>
      </c>
      <c r="G45">
        <f t="shared" si="3"/>
        <v>12.396362369663125</v>
      </c>
      <c r="J45" s="1">
        <v>349.2</v>
      </c>
      <c r="K45" s="1">
        <v>280.52999999999997</v>
      </c>
      <c r="L45" s="1">
        <v>2.8879999999999999</v>
      </c>
      <c r="M45" s="5">
        <v>7.63</v>
      </c>
      <c r="N45" s="5">
        <v>-9.77</v>
      </c>
      <c r="O45">
        <f t="shared" si="5"/>
        <v>12.396362369663125</v>
      </c>
      <c r="Q45">
        <v>0.90777212190548828</v>
      </c>
      <c r="R45">
        <v>2.478568448700385</v>
      </c>
      <c r="V45" s="1">
        <v>330</v>
      </c>
      <c r="W45" s="1">
        <v>280.89999999999998</v>
      </c>
      <c r="X45" s="1">
        <v>2.8860000000000001</v>
      </c>
      <c r="Y45" s="5">
        <v>7.42</v>
      </c>
      <c r="Z45" s="5">
        <v>-9.56</v>
      </c>
      <c r="AA45">
        <f t="shared" si="6"/>
        <v>12.101652779682617</v>
      </c>
      <c r="AC45">
        <v>0.91076779739889135</v>
      </c>
      <c r="AD45">
        <v>2.4815641241937882</v>
      </c>
    </row>
    <row r="46" spans="2:30" x14ac:dyDescent="0.2">
      <c r="B46" s="1">
        <v>355.7</v>
      </c>
      <c r="C46" s="1">
        <v>280.37</v>
      </c>
      <c r="D46" s="1">
        <v>2.8889999999999998</v>
      </c>
      <c r="E46" s="5">
        <v>7.77</v>
      </c>
      <c r="F46" s="5">
        <v>-9.91</v>
      </c>
      <c r="G46">
        <f t="shared" si="3"/>
        <v>12.59289482208122</v>
      </c>
      <c r="J46" s="1">
        <v>355.7</v>
      </c>
      <c r="K46" s="1">
        <v>280.37</v>
      </c>
      <c r="L46" s="1">
        <v>2.8889999999999998</v>
      </c>
      <c r="M46" s="5">
        <v>7.77</v>
      </c>
      <c r="N46" s="5">
        <v>-9.91</v>
      </c>
      <c r="O46">
        <f t="shared" si="5"/>
        <v>12.59289482208122</v>
      </c>
      <c r="Q46">
        <v>0.90585291306023874</v>
      </c>
      <c r="R46">
        <v>2.476649239855135</v>
      </c>
      <c r="V46" s="1">
        <v>336.4</v>
      </c>
      <c r="W46" s="1">
        <v>280.75</v>
      </c>
      <c r="X46" s="1">
        <v>2.887</v>
      </c>
      <c r="Y46" s="5">
        <v>7.5</v>
      </c>
      <c r="Z46" s="5">
        <v>-9.6300000000000008</v>
      </c>
      <c r="AA46">
        <f t="shared" si="6"/>
        <v>12.206019007030918</v>
      </c>
      <c r="AC46">
        <v>0.90910646693714126</v>
      </c>
      <c r="AD46">
        <v>2.4799027937320379</v>
      </c>
    </row>
    <row r="47" spans="2:30" x14ac:dyDescent="0.2">
      <c r="B47" s="1">
        <v>362.3</v>
      </c>
      <c r="C47" s="1">
        <v>280.31</v>
      </c>
      <c r="D47" s="1">
        <v>2.8889999999999998</v>
      </c>
      <c r="E47" s="5">
        <v>7.83</v>
      </c>
      <c r="F47" s="5">
        <v>-9.99</v>
      </c>
      <c r="G47">
        <f t="shared" si="3"/>
        <v>12.692872015426611</v>
      </c>
      <c r="J47" s="1">
        <v>362.3</v>
      </c>
      <c r="K47" s="1">
        <v>280.31</v>
      </c>
      <c r="L47" s="1">
        <v>2.8889999999999998</v>
      </c>
      <c r="M47" s="5">
        <v>7.83</v>
      </c>
      <c r="N47" s="5">
        <v>-9.99</v>
      </c>
      <c r="O47">
        <f t="shared" si="5"/>
        <v>12.692872015426611</v>
      </c>
      <c r="Q47">
        <v>0.90602183197755082</v>
      </c>
      <c r="R47">
        <v>2.4768181587724474</v>
      </c>
      <c r="V47" s="1">
        <v>342.8</v>
      </c>
      <c r="W47" s="1">
        <v>280.58999999999997</v>
      </c>
      <c r="X47" s="1">
        <v>2.8879999999999999</v>
      </c>
      <c r="Y47" s="5">
        <v>7.57</v>
      </c>
      <c r="Z47" s="5">
        <v>-9.69</v>
      </c>
      <c r="AA47">
        <f t="shared" si="6"/>
        <v>12.296381581587324</v>
      </c>
      <c r="AC47">
        <v>0.90761336092476075</v>
      </c>
      <c r="AD47">
        <v>2.4784096877196573</v>
      </c>
    </row>
    <row r="48" spans="2:30" x14ac:dyDescent="0.2">
      <c r="B48" s="1">
        <v>368.8</v>
      </c>
      <c r="C48" s="1">
        <v>280.16000000000003</v>
      </c>
      <c r="D48" s="1">
        <v>2.89</v>
      </c>
      <c r="E48" s="5">
        <v>7.87</v>
      </c>
      <c r="F48" s="5">
        <v>-9.9700000000000006</v>
      </c>
      <c r="G48">
        <f t="shared" si="3"/>
        <v>12.701881750354946</v>
      </c>
      <c r="J48" s="1">
        <v>368.8</v>
      </c>
      <c r="K48" s="1">
        <v>280.16000000000003</v>
      </c>
      <c r="L48" s="1">
        <v>2.89</v>
      </c>
      <c r="M48" s="5">
        <v>7.87</v>
      </c>
      <c r="N48" s="5">
        <v>-9.9700000000000006</v>
      </c>
      <c r="O48">
        <f t="shared" si="5"/>
        <v>12.701881750354946</v>
      </c>
      <c r="Q48">
        <v>0.90257195284518876</v>
      </c>
      <c r="R48">
        <v>2.4733682796400851</v>
      </c>
      <c r="V48" s="1">
        <v>349.2</v>
      </c>
      <c r="W48" s="1">
        <v>280.52999999999997</v>
      </c>
      <c r="X48" s="1">
        <v>2.8879999999999999</v>
      </c>
      <c r="Y48" s="5">
        <v>7.63</v>
      </c>
      <c r="Z48" s="5">
        <v>-9.77</v>
      </c>
      <c r="AA48">
        <f t="shared" si="6"/>
        <v>12.396362369663125</v>
      </c>
      <c r="AC48">
        <v>0.90777212190548828</v>
      </c>
      <c r="AD48">
        <v>2.478568448700385</v>
      </c>
    </row>
    <row r="49" spans="2:30" x14ac:dyDescent="0.2">
      <c r="B49" s="1">
        <v>375.3</v>
      </c>
      <c r="C49" s="1">
        <v>280</v>
      </c>
      <c r="D49" s="1">
        <v>2.891</v>
      </c>
      <c r="E49" s="5">
        <v>7.91</v>
      </c>
      <c r="F49" s="5">
        <v>-9.94</v>
      </c>
      <c r="G49">
        <f t="shared" si="3"/>
        <v>12.703216128209421</v>
      </c>
      <c r="J49" s="1">
        <v>375.3</v>
      </c>
      <c r="K49" s="1">
        <v>280</v>
      </c>
      <c r="L49" s="1">
        <v>2.891</v>
      </c>
      <c r="M49" s="5">
        <v>7.91</v>
      </c>
      <c r="N49" s="5">
        <v>-9.94</v>
      </c>
      <c r="O49">
        <f t="shared" si="5"/>
        <v>12.703216128209421</v>
      </c>
      <c r="Q49">
        <v>0.89863713442897275</v>
      </c>
      <c r="R49">
        <v>2.4694334612238698</v>
      </c>
      <c r="V49" s="1">
        <v>355.7</v>
      </c>
      <c r="W49" s="1">
        <v>280.37</v>
      </c>
      <c r="X49" s="1">
        <v>2.8889999999999998</v>
      </c>
      <c r="Y49" s="5">
        <v>7.77</v>
      </c>
      <c r="Z49" s="5">
        <v>-9.91</v>
      </c>
      <c r="AA49">
        <f t="shared" si="6"/>
        <v>12.59289482208122</v>
      </c>
      <c r="AC49">
        <v>0.90585291306023874</v>
      </c>
      <c r="AD49">
        <v>2.476649239855135</v>
      </c>
    </row>
    <row r="50" spans="2:30" x14ac:dyDescent="0.2">
      <c r="B50" s="1">
        <v>381.9</v>
      </c>
      <c r="C50" s="1">
        <v>279.93</v>
      </c>
      <c r="D50" s="1">
        <v>2.891</v>
      </c>
      <c r="E50" s="5">
        <v>7.94</v>
      </c>
      <c r="F50" s="5">
        <v>-9.91</v>
      </c>
      <c r="G50">
        <f t="shared" si="3"/>
        <v>12.698492036458502</v>
      </c>
      <c r="J50" s="1">
        <v>381.9</v>
      </c>
      <c r="K50" s="1">
        <v>279.93</v>
      </c>
      <c r="L50" s="1">
        <v>2.891</v>
      </c>
      <c r="M50" s="5">
        <v>7.94</v>
      </c>
      <c r="N50" s="5">
        <v>-9.91</v>
      </c>
      <c r="O50">
        <f t="shared" si="5"/>
        <v>12.698492036458502</v>
      </c>
      <c r="Q50">
        <v>0.89531746808985824</v>
      </c>
      <c r="R50">
        <v>2.4661137948847554</v>
      </c>
      <c r="V50" s="1">
        <v>362.3</v>
      </c>
      <c r="W50" s="1">
        <v>280.31</v>
      </c>
      <c r="X50" s="1">
        <v>2.8889999999999998</v>
      </c>
      <c r="Y50" s="5">
        <v>7.83</v>
      </c>
      <c r="Z50" s="5">
        <v>-9.99</v>
      </c>
      <c r="AA50">
        <f t="shared" si="6"/>
        <v>12.692872015426611</v>
      </c>
      <c r="AC50">
        <v>0.90602183197755082</v>
      </c>
      <c r="AD50">
        <v>2.4768181587724474</v>
      </c>
    </row>
    <row r="51" spans="2:30" x14ac:dyDescent="0.2">
      <c r="B51" s="1">
        <v>388.4</v>
      </c>
      <c r="C51" s="1">
        <v>279.77999999999997</v>
      </c>
      <c r="D51" s="1">
        <v>2.8919999999999999</v>
      </c>
      <c r="E51" s="5">
        <v>7.95</v>
      </c>
      <c r="F51" s="5">
        <v>-9.9</v>
      </c>
      <c r="G51">
        <f t="shared" si="3"/>
        <v>12.696948452285691</v>
      </c>
      <c r="J51" s="1">
        <v>388.4</v>
      </c>
      <c r="K51" s="1">
        <v>279.77999999999997</v>
      </c>
      <c r="L51" s="1">
        <v>2.8919999999999999</v>
      </c>
      <c r="M51" s="5">
        <v>7.95</v>
      </c>
      <c r="N51" s="5">
        <v>-9.9</v>
      </c>
      <c r="O51">
        <f t="shared" si="5"/>
        <v>12.696948452285691</v>
      </c>
      <c r="Q51">
        <v>0.89421036821469324</v>
      </c>
      <c r="R51">
        <v>2.4650066950095901</v>
      </c>
      <c r="V51" s="1">
        <v>368.8</v>
      </c>
      <c r="W51" s="1">
        <v>280.16000000000003</v>
      </c>
      <c r="X51" s="1">
        <v>2.89</v>
      </c>
      <c r="Y51" s="5">
        <v>7.87</v>
      </c>
      <c r="Z51" s="5">
        <v>-9.9700000000000006</v>
      </c>
      <c r="AA51">
        <f t="shared" si="6"/>
        <v>12.701881750354946</v>
      </c>
      <c r="AC51">
        <v>0.90257195284518876</v>
      </c>
      <c r="AD51">
        <v>2.4733682796400851</v>
      </c>
    </row>
    <row r="52" spans="2:30" x14ac:dyDescent="0.2">
      <c r="B52" s="1">
        <v>394.9</v>
      </c>
      <c r="C52" s="1">
        <v>279.72000000000003</v>
      </c>
      <c r="D52" s="1">
        <v>2.8919999999999999</v>
      </c>
      <c r="E52" s="5">
        <v>7.99</v>
      </c>
      <c r="F52" s="5">
        <v>-9.8699999999999992</v>
      </c>
      <c r="G52">
        <f t="shared" si="3"/>
        <v>12.698700720939918</v>
      </c>
      <c r="J52" s="1">
        <v>394.9</v>
      </c>
      <c r="K52" s="1">
        <v>279.72000000000003</v>
      </c>
      <c r="L52" s="1">
        <v>2.8919999999999999</v>
      </c>
      <c r="M52" s="5">
        <v>7.99</v>
      </c>
      <c r="N52" s="5">
        <v>-9.8699999999999992</v>
      </c>
      <c r="O52">
        <f t="shared" si="5"/>
        <v>12.698700720939918</v>
      </c>
      <c r="Q52">
        <v>0.89027510212768213</v>
      </c>
      <c r="R52">
        <v>2.4610714289225788</v>
      </c>
      <c r="V52" s="1">
        <v>375.3</v>
      </c>
      <c r="W52" s="1">
        <v>280</v>
      </c>
      <c r="X52" s="1">
        <v>2.891</v>
      </c>
      <c r="Y52" s="5">
        <v>7.91</v>
      </c>
      <c r="Z52" s="5">
        <v>-9.94</v>
      </c>
      <c r="AA52">
        <f t="shared" si="6"/>
        <v>12.703216128209421</v>
      </c>
      <c r="AC52">
        <v>0.89863713442897275</v>
      </c>
      <c r="AD52">
        <v>2.4694334612238698</v>
      </c>
    </row>
    <row r="53" spans="2:30" x14ac:dyDescent="0.2">
      <c r="B53" s="1">
        <v>401.5</v>
      </c>
      <c r="C53" s="1">
        <v>279.56</v>
      </c>
      <c r="D53" s="1">
        <v>2.8929999999999998</v>
      </c>
      <c r="E53" s="5">
        <v>8.0299999999999994</v>
      </c>
      <c r="F53" s="5">
        <v>-9.85</v>
      </c>
      <c r="G53">
        <f t="shared" si="3"/>
        <v>12.708398797645595</v>
      </c>
      <c r="J53" s="1">
        <v>401.5</v>
      </c>
      <c r="K53" s="1">
        <v>279.56</v>
      </c>
      <c r="L53" s="1">
        <v>2.8929999999999998</v>
      </c>
      <c r="M53" s="5">
        <v>8.0299999999999994</v>
      </c>
      <c r="N53" s="5">
        <v>-9.85</v>
      </c>
      <c r="O53">
        <f t="shared" si="5"/>
        <v>12.708398797645595</v>
      </c>
      <c r="Q53">
        <v>0.88683848937544296</v>
      </c>
      <c r="R53">
        <v>2.4576348161703394</v>
      </c>
      <c r="V53" s="1">
        <v>381.9</v>
      </c>
      <c r="W53" s="1">
        <v>279.93</v>
      </c>
      <c r="X53" s="1">
        <v>2.891</v>
      </c>
      <c r="Y53" s="5">
        <v>7.94</v>
      </c>
      <c r="Z53" s="5">
        <v>-9.91</v>
      </c>
      <c r="AA53">
        <f t="shared" si="6"/>
        <v>12.698492036458502</v>
      </c>
      <c r="AC53">
        <v>0.89531746808985824</v>
      </c>
      <c r="AD53">
        <v>2.4661137948847554</v>
      </c>
    </row>
    <row r="54" spans="2:30" x14ac:dyDescent="0.2">
      <c r="B54" s="1">
        <v>408</v>
      </c>
      <c r="C54" s="1">
        <v>279.41000000000003</v>
      </c>
      <c r="D54" s="1">
        <v>2.8940000000000001</v>
      </c>
      <c r="E54" s="5">
        <v>8</v>
      </c>
      <c r="F54" s="5">
        <v>-9.74</v>
      </c>
      <c r="G54">
        <f t="shared" si="3"/>
        <v>12.60426911804092</v>
      </c>
      <c r="J54" s="1">
        <v>408</v>
      </c>
      <c r="K54" s="1">
        <v>279.41000000000003</v>
      </c>
      <c r="L54" s="1">
        <v>2.8940000000000001</v>
      </c>
      <c r="M54" s="5">
        <v>8</v>
      </c>
      <c r="N54" s="5">
        <v>-9.74</v>
      </c>
      <c r="O54">
        <f t="shared" si="5"/>
        <v>12.60426911804092</v>
      </c>
      <c r="Q54">
        <v>0.88316886126235739</v>
      </c>
      <c r="R54">
        <v>2.4539651880572539</v>
      </c>
      <c r="V54" s="1">
        <v>388.4</v>
      </c>
      <c r="W54" s="1">
        <v>279.77999999999997</v>
      </c>
      <c r="X54" s="1">
        <v>2.8919999999999999</v>
      </c>
      <c r="Y54" s="5">
        <v>7.95</v>
      </c>
      <c r="Z54" s="5">
        <v>-9.9</v>
      </c>
      <c r="AA54">
        <f t="shared" si="6"/>
        <v>12.696948452285691</v>
      </c>
      <c r="AC54">
        <v>0.89421036821469324</v>
      </c>
      <c r="AD54">
        <v>2.4650066950095901</v>
      </c>
    </row>
    <row r="55" spans="2:30" x14ac:dyDescent="0.2">
      <c r="B55" s="1">
        <v>414.5</v>
      </c>
      <c r="C55" s="1">
        <v>279.33999999999997</v>
      </c>
      <c r="D55" s="1">
        <v>2.8940000000000001</v>
      </c>
      <c r="E55" s="5">
        <v>8.01</v>
      </c>
      <c r="F55" s="5">
        <v>-9.7200000000000006</v>
      </c>
      <c r="G55">
        <f t="shared" si="3"/>
        <v>12.595177648608217</v>
      </c>
      <c r="J55" s="1">
        <v>414.5</v>
      </c>
      <c r="K55" s="1">
        <v>279.33999999999997</v>
      </c>
      <c r="L55" s="1">
        <v>2.8940000000000001</v>
      </c>
      <c r="M55" s="5">
        <v>8.01</v>
      </c>
      <c r="N55" s="5">
        <v>-9.7200000000000006</v>
      </c>
      <c r="O55">
        <f t="shared" si="5"/>
        <v>12.595177648608217</v>
      </c>
      <c r="Q55">
        <v>0.88154747395806665</v>
      </c>
      <c r="R55">
        <v>2.452343800752963</v>
      </c>
      <c r="V55" s="1">
        <v>394.9</v>
      </c>
      <c r="W55" s="1">
        <v>279.72000000000003</v>
      </c>
      <c r="X55" s="1">
        <v>2.8919999999999999</v>
      </c>
      <c r="Y55" s="5">
        <v>7.99</v>
      </c>
      <c r="Z55" s="5">
        <v>-9.8699999999999992</v>
      </c>
      <c r="AA55">
        <f t="shared" si="6"/>
        <v>12.698700720939918</v>
      </c>
      <c r="AC55">
        <v>0.89027510212768213</v>
      </c>
      <c r="AD55">
        <v>2.4610714289225788</v>
      </c>
    </row>
    <row r="56" spans="2:30" x14ac:dyDescent="0.2">
      <c r="B56" s="1">
        <v>421.1</v>
      </c>
      <c r="C56" s="1">
        <v>279.18</v>
      </c>
      <c r="D56" s="1">
        <v>2.895</v>
      </c>
      <c r="E56" s="5">
        <v>8.0500000000000007</v>
      </c>
      <c r="F56" s="5">
        <v>-9.69</v>
      </c>
      <c r="G56">
        <f t="shared" si="3"/>
        <v>12.597563256439715</v>
      </c>
      <c r="J56" s="1">
        <v>421.1</v>
      </c>
      <c r="K56" s="1">
        <v>279.18</v>
      </c>
      <c r="L56" s="1">
        <v>2.895</v>
      </c>
      <c r="M56" s="5">
        <v>8.0500000000000007</v>
      </c>
      <c r="N56" s="5">
        <v>-9.69</v>
      </c>
      <c r="O56">
        <f t="shared" si="5"/>
        <v>12.597563256439715</v>
      </c>
      <c r="Q56">
        <v>0.87758259459441512</v>
      </c>
      <c r="R56">
        <v>2.4483789213893115</v>
      </c>
      <c r="V56" s="1">
        <v>401.5</v>
      </c>
      <c r="W56" s="1">
        <v>279.56</v>
      </c>
      <c r="X56" s="1">
        <v>2.8929999999999998</v>
      </c>
      <c r="Y56" s="5">
        <v>8.0299999999999994</v>
      </c>
      <c r="Z56" s="5">
        <v>-9.85</v>
      </c>
      <c r="AA56">
        <f t="shared" si="6"/>
        <v>12.708398797645595</v>
      </c>
      <c r="AC56">
        <v>0.88683848937544296</v>
      </c>
      <c r="AD56">
        <v>2.4576348161703394</v>
      </c>
    </row>
    <row r="57" spans="2:30" x14ac:dyDescent="0.2">
      <c r="B57" s="1">
        <v>427.6</v>
      </c>
      <c r="C57" s="1">
        <v>279.13</v>
      </c>
      <c r="D57" s="1">
        <v>2.895</v>
      </c>
      <c r="E57" s="5">
        <v>8.08</v>
      </c>
      <c r="F57" s="5">
        <v>-9.66</v>
      </c>
      <c r="G57">
        <f t="shared" si="3"/>
        <v>12.593728597996703</v>
      </c>
      <c r="J57" s="1">
        <v>427.6</v>
      </c>
      <c r="K57" s="1">
        <v>279.13</v>
      </c>
      <c r="L57" s="1">
        <v>2.895</v>
      </c>
      <c r="M57" s="5">
        <v>8.08</v>
      </c>
      <c r="N57" s="5">
        <v>-9.66</v>
      </c>
      <c r="O57">
        <f t="shared" si="5"/>
        <v>12.593728597996703</v>
      </c>
      <c r="Q57">
        <v>0.8742280404409779</v>
      </c>
      <c r="R57">
        <v>2.4450243672358742</v>
      </c>
      <c r="V57" s="1">
        <v>408</v>
      </c>
      <c r="W57" s="1">
        <v>279.41000000000003</v>
      </c>
      <c r="X57" s="1">
        <v>2.8940000000000001</v>
      </c>
      <c r="Y57" s="5">
        <v>8</v>
      </c>
      <c r="Z57" s="5">
        <v>-9.74</v>
      </c>
      <c r="AA57">
        <f t="shared" si="6"/>
        <v>12.60426911804092</v>
      </c>
      <c r="AC57">
        <v>0.88316886126235739</v>
      </c>
      <c r="AD57">
        <v>2.4539651880572539</v>
      </c>
    </row>
    <row r="58" spans="2:30" x14ac:dyDescent="0.2">
      <c r="B58" s="1">
        <v>432.7</v>
      </c>
      <c r="C58" s="1">
        <v>278.97000000000003</v>
      </c>
      <c r="D58" s="1">
        <v>2.8959999999999999</v>
      </c>
      <c r="E58" s="5">
        <v>8.1199999999999992</v>
      </c>
      <c r="F58" s="5">
        <v>-9.64</v>
      </c>
      <c r="G58">
        <f t="shared" si="3"/>
        <v>12.604126308475331</v>
      </c>
      <c r="J58" s="1">
        <v>432.7</v>
      </c>
      <c r="K58" s="1">
        <v>278.97000000000003</v>
      </c>
      <c r="L58" s="1">
        <v>2.8959999999999999</v>
      </c>
      <c r="M58" s="5">
        <v>8.1199999999999992</v>
      </c>
      <c r="N58" s="5">
        <v>-9.64</v>
      </c>
      <c r="O58">
        <f t="shared" si="5"/>
        <v>12.604126308475331</v>
      </c>
      <c r="Q58">
        <v>0.87077569420423873</v>
      </c>
      <c r="R58">
        <v>2.4415720209991356</v>
      </c>
      <c r="V58" s="1">
        <v>414.5</v>
      </c>
      <c r="W58" s="1">
        <v>279.33999999999997</v>
      </c>
      <c r="X58" s="1">
        <v>2.8940000000000001</v>
      </c>
      <c r="Y58" s="5">
        <v>8.01</v>
      </c>
      <c r="Z58" s="5">
        <v>-9.7200000000000006</v>
      </c>
      <c r="AA58">
        <f t="shared" si="6"/>
        <v>12.595177648608217</v>
      </c>
      <c r="AC58">
        <v>0.88154747395806665</v>
      </c>
      <c r="AD58">
        <v>2.452343800752963</v>
      </c>
    </row>
    <row r="59" spans="2:30" x14ac:dyDescent="0.2">
      <c r="B59" s="1">
        <v>437.2</v>
      </c>
      <c r="C59" s="1">
        <v>278.81</v>
      </c>
      <c r="D59" s="1">
        <v>2.8969999999999998</v>
      </c>
      <c r="E59" s="5">
        <v>8.1300000000000008</v>
      </c>
      <c r="F59" s="5">
        <v>-9.6300000000000008</v>
      </c>
      <c r="G59">
        <f t="shared" si="3"/>
        <v>12.602928231169138</v>
      </c>
      <c r="J59" s="1">
        <v>437.2</v>
      </c>
      <c r="K59" s="1">
        <v>278.81</v>
      </c>
      <c r="L59" s="1">
        <v>2.8969999999999998</v>
      </c>
      <c r="M59" s="5">
        <v>8.1300000000000008</v>
      </c>
      <c r="N59" s="5">
        <v>-9.6300000000000008</v>
      </c>
      <c r="O59">
        <f t="shared" si="5"/>
        <v>12.602928231169138</v>
      </c>
      <c r="Q59">
        <v>0.86965765034115194</v>
      </c>
      <c r="R59">
        <v>2.4404539771360487</v>
      </c>
      <c r="V59" s="1">
        <v>421.1</v>
      </c>
      <c r="W59" s="1">
        <v>279.18</v>
      </c>
      <c r="X59" s="1">
        <v>2.895</v>
      </c>
      <c r="Y59" s="5">
        <v>8.0500000000000007</v>
      </c>
      <c r="Z59" s="5">
        <v>-9.69</v>
      </c>
      <c r="AA59">
        <f t="shared" si="6"/>
        <v>12.597563256439715</v>
      </c>
      <c r="AC59">
        <v>0.87758259459441512</v>
      </c>
      <c r="AD59">
        <v>2.4483789213893115</v>
      </c>
    </row>
    <row r="60" spans="2:30" x14ac:dyDescent="0.2">
      <c r="B60" s="1">
        <v>441.8</v>
      </c>
      <c r="C60" s="1">
        <v>278.76</v>
      </c>
      <c r="D60" s="1">
        <v>2.8969999999999998</v>
      </c>
      <c r="E60" s="5">
        <v>8.16</v>
      </c>
      <c r="F60" s="5">
        <v>-9.6</v>
      </c>
      <c r="G60">
        <f t="shared" si="3"/>
        <v>12.59942855847042</v>
      </c>
      <c r="J60" s="1">
        <v>441.8</v>
      </c>
      <c r="K60" s="1">
        <v>278.76</v>
      </c>
      <c r="L60" s="1">
        <v>2.8969999999999998</v>
      </c>
      <c r="M60" s="5">
        <v>8.16</v>
      </c>
      <c r="N60" s="5">
        <v>-9.6</v>
      </c>
      <c r="O60">
        <f t="shared" si="5"/>
        <v>12.59942855847042</v>
      </c>
      <c r="Q60">
        <v>0.86630226255267873</v>
      </c>
      <c r="R60">
        <v>2.4370985893475754</v>
      </c>
      <c r="V60" s="1">
        <v>427.6</v>
      </c>
      <c r="W60" s="1">
        <v>279.13</v>
      </c>
      <c r="X60" s="1">
        <v>2.895</v>
      </c>
      <c r="Y60" s="5">
        <v>8.08</v>
      </c>
      <c r="Z60" s="5">
        <v>-9.66</v>
      </c>
      <c r="AA60">
        <f t="shared" si="6"/>
        <v>12.593728597996703</v>
      </c>
      <c r="AC60">
        <v>0.8742280404409779</v>
      </c>
      <c r="AD60">
        <v>2.4450243672358742</v>
      </c>
    </row>
    <row r="61" spans="2:30" x14ac:dyDescent="0.2">
      <c r="B61" s="1">
        <v>446.3</v>
      </c>
      <c r="C61" s="1">
        <v>278.58999999999997</v>
      </c>
      <c r="D61" s="1">
        <v>2.8980000000000001</v>
      </c>
      <c r="E61" s="5">
        <v>8.1999999999999993</v>
      </c>
      <c r="F61" s="5">
        <v>-9.57</v>
      </c>
      <c r="G61">
        <f t="shared" si="3"/>
        <v>12.602575133678037</v>
      </c>
      <c r="J61" s="1">
        <v>446.3</v>
      </c>
      <c r="K61" s="1">
        <v>278.58999999999997</v>
      </c>
      <c r="L61" s="1">
        <v>2.8980000000000001</v>
      </c>
      <c r="M61" s="5">
        <v>8.1999999999999993</v>
      </c>
      <c r="N61" s="5">
        <v>-9.57</v>
      </c>
      <c r="O61">
        <f t="shared" si="5"/>
        <v>12.602575133678037</v>
      </c>
      <c r="Q61">
        <v>0.86234218651852568</v>
      </c>
      <c r="R61">
        <v>2.4331385133134225</v>
      </c>
      <c r="V61" s="1">
        <v>432.7</v>
      </c>
      <c r="W61" s="1">
        <v>278.97000000000003</v>
      </c>
      <c r="X61" s="1">
        <v>2.8959999999999999</v>
      </c>
      <c r="Y61" s="5">
        <v>8.1199999999999992</v>
      </c>
      <c r="Z61" s="5">
        <v>-9.64</v>
      </c>
      <c r="AA61">
        <f t="shared" si="6"/>
        <v>12.604126308475331</v>
      </c>
      <c r="AC61">
        <v>0.87077569420423873</v>
      </c>
      <c r="AD61">
        <v>2.4415720209991356</v>
      </c>
    </row>
    <row r="62" spans="2:30" x14ac:dyDescent="0.2">
      <c r="B62" s="1">
        <v>450.9</v>
      </c>
      <c r="C62" s="1">
        <v>278.55</v>
      </c>
      <c r="D62" s="1">
        <v>2.8980000000000001</v>
      </c>
      <c r="E62" s="5">
        <v>8.24</v>
      </c>
      <c r="F62" s="5">
        <v>-9.5399999999999991</v>
      </c>
      <c r="G62">
        <f t="shared" si="3"/>
        <v>12.605919244545397</v>
      </c>
      <c r="J62" s="1">
        <v>450.9</v>
      </c>
      <c r="K62" s="1">
        <v>278.55</v>
      </c>
      <c r="L62" s="1">
        <v>2.8980000000000001</v>
      </c>
      <c r="M62" s="5">
        <v>8.24</v>
      </c>
      <c r="N62" s="5">
        <v>-9.5399999999999991</v>
      </c>
      <c r="O62">
        <f t="shared" si="5"/>
        <v>12.605919244545397</v>
      </c>
      <c r="Q62">
        <v>0.85838414950621067</v>
      </c>
      <c r="R62">
        <v>2.4291804763011071</v>
      </c>
      <c r="V62" s="1">
        <v>437.2</v>
      </c>
      <c r="W62" s="1">
        <v>278.81</v>
      </c>
      <c r="X62" s="1">
        <v>2.8969999999999998</v>
      </c>
      <c r="Y62" s="5">
        <v>8.1300000000000008</v>
      </c>
      <c r="Z62" s="5">
        <v>-9.6300000000000008</v>
      </c>
      <c r="AA62">
        <f t="shared" si="6"/>
        <v>12.602928231169138</v>
      </c>
      <c r="AC62">
        <v>0.86965765034115194</v>
      </c>
      <c r="AD62">
        <v>2.4404539771360487</v>
      </c>
    </row>
    <row r="63" spans="2:30" x14ac:dyDescent="0.2">
      <c r="B63" s="1">
        <v>455.4</v>
      </c>
      <c r="C63" s="1">
        <v>278.41000000000003</v>
      </c>
      <c r="D63" s="1">
        <v>2.899</v>
      </c>
      <c r="E63" s="5">
        <v>8.25</v>
      </c>
      <c r="F63" s="5">
        <v>-9.52</v>
      </c>
      <c r="G63">
        <f t="shared" si="3"/>
        <v>12.597337020180099</v>
      </c>
      <c r="J63" s="1">
        <v>455.4</v>
      </c>
      <c r="K63" s="1">
        <v>278.41000000000003</v>
      </c>
      <c r="L63" s="1">
        <v>2.899</v>
      </c>
      <c r="M63" s="5">
        <v>8.25</v>
      </c>
      <c r="N63" s="5">
        <v>-9.52</v>
      </c>
      <c r="O63">
        <f t="shared" si="5"/>
        <v>12.597337020180099</v>
      </c>
      <c r="Q63">
        <v>0.85674562018431688</v>
      </c>
      <c r="R63">
        <v>2.4275419469792134</v>
      </c>
      <c r="V63" s="1">
        <v>441.8</v>
      </c>
      <c r="W63" s="1">
        <v>278.76</v>
      </c>
      <c r="X63" s="1">
        <v>2.8969999999999998</v>
      </c>
      <c r="Y63" s="5">
        <v>8.16</v>
      </c>
      <c r="Z63" s="5">
        <v>-9.6</v>
      </c>
      <c r="AA63">
        <f t="shared" si="6"/>
        <v>12.59942855847042</v>
      </c>
      <c r="AC63">
        <v>0.86630226255267873</v>
      </c>
      <c r="AD63">
        <v>2.4370985893475754</v>
      </c>
    </row>
    <row r="64" spans="2:30" x14ac:dyDescent="0.2">
      <c r="B64" s="1">
        <v>460</v>
      </c>
      <c r="C64" s="1">
        <v>278.27</v>
      </c>
      <c r="D64" s="1">
        <v>2.9</v>
      </c>
      <c r="E64" s="5">
        <v>8.2799999999999994</v>
      </c>
      <c r="F64" s="5">
        <v>-9.5</v>
      </c>
      <c r="G64">
        <f t="shared" si="3"/>
        <v>12.601920488560465</v>
      </c>
      <c r="J64" s="1">
        <v>460</v>
      </c>
      <c r="K64" s="1">
        <v>278.27</v>
      </c>
      <c r="L64" s="1">
        <v>2.9</v>
      </c>
      <c r="M64" s="5">
        <v>8.2799999999999994</v>
      </c>
      <c r="N64" s="5">
        <v>-9.5</v>
      </c>
      <c r="O64">
        <f t="shared" si="5"/>
        <v>12.601920488560465</v>
      </c>
      <c r="Q64">
        <v>0.85390720261016984</v>
      </c>
      <c r="R64">
        <v>2.4247035294050661</v>
      </c>
      <c r="V64" s="1">
        <v>446.3</v>
      </c>
      <c r="W64" s="1">
        <v>278.58999999999997</v>
      </c>
      <c r="X64" s="1">
        <v>2.8980000000000001</v>
      </c>
      <c r="Y64" s="5">
        <v>8.1999999999999993</v>
      </c>
      <c r="Z64" s="5">
        <v>-9.57</v>
      </c>
      <c r="AA64">
        <f t="shared" si="6"/>
        <v>12.602575133678037</v>
      </c>
      <c r="AC64">
        <v>0.86234218651852568</v>
      </c>
      <c r="AD64">
        <v>2.4331385133134225</v>
      </c>
    </row>
    <row r="65" spans="2:30" x14ac:dyDescent="0.2">
      <c r="B65" s="1">
        <v>464.5</v>
      </c>
      <c r="C65" s="1">
        <v>278.23</v>
      </c>
      <c r="D65" s="1">
        <v>2.9</v>
      </c>
      <c r="E65" s="5">
        <v>8.32</v>
      </c>
      <c r="F65" s="5">
        <v>-9.4700000000000006</v>
      </c>
      <c r="G65">
        <f t="shared" si="3"/>
        <v>12.605685225325912</v>
      </c>
      <c r="J65" s="1">
        <v>464.5</v>
      </c>
      <c r="K65" s="1">
        <v>278.23</v>
      </c>
      <c r="L65" s="1">
        <v>2.9</v>
      </c>
      <c r="M65" s="5">
        <v>8.32</v>
      </c>
      <c r="N65" s="5">
        <v>-9.4700000000000006</v>
      </c>
      <c r="O65">
        <f t="shared" si="5"/>
        <v>12.605685225325912</v>
      </c>
      <c r="Q65">
        <v>0.84995140452694584</v>
      </c>
      <c r="R65">
        <v>2.4207477313218426</v>
      </c>
      <c r="V65" s="1">
        <v>450.9</v>
      </c>
      <c r="W65" s="1">
        <v>278.55</v>
      </c>
      <c r="X65" s="1">
        <v>2.8980000000000001</v>
      </c>
      <c r="Y65" s="5">
        <v>8.24</v>
      </c>
      <c r="Z65" s="5">
        <v>-9.5399999999999991</v>
      </c>
      <c r="AA65">
        <f t="shared" si="6"/>
        <v>12.605919244545397</v>
      </c>
      <c r="AC65">
        <v>0.85838414950621067</v>
      </c>
      <c r="AD65">
        <v>2.4291804763011071</v>
      </c>
    </row>
    <row r="66" spans="2:30" x14ac:dyDescent="0.2">
      <c r="B66" s="1">
        <v>469.1</v>
      </c>
      <c r="C66" s="1">
        <v>278.08999999999997</v>
      </c>
      <c r="D66" s="1">
        <v>2.9009999999999998</v>
      </c>
      <c r="E66" s="5">
        <v>8.35</v>
      </c>
      <c r="F66" s="5">
        <v>-9.44</v>
      </c>
      <c r="G66">
        <f t="shared" si="3"/>
        <v>12.603019479473955</v>
      </c>
      <c r="J66" s="1">
        <v>469.1</v>
      </c>
      <c r="K66" s="1">
        <v>278.08999999999997</v>
      </c>
      <c r="L66" s="1">
        <v>2.9009999999999998</v>
      </c>
      <c r="M66" s="5">
        <v>8.35</v>
      </c>
      <c r="N66" s="5">
        <v>-9.44</v>
      </c>
      <c r="O66">
        <f t="shared" si="5"/>
        <v>12.603019479473955</v>
      </c>
      <c r="Q66">
        <v>0.84659204137735367</v>
      </c>
      <c r="R66">
        <v>2.4173883681722503</v>
      </c>
      <c r="V66" s="1">
        <v>455.4</v>
      </c>
      <c r="W66" s="1">
        <v>278.41000000000003</v>
      </c>
      <c r="X66" s="1">
        <v>2.899</v>
      </c>
      <c r="Y66" s="5">
        <v>8.25</v>
      </c>
      <c r="Z66" s="5">
        <v>-9.52</v>
      </c>
      <c r="AA66">
        <f t="shared" si="6"/>
        <v>12.597337020180099</v>
      </c>
      <c r="AC66">
        <v>0.85674562018431688</v>
      </c>
      <c r="AD66">
        <v>2.4275419469792134</v>
      </c>
    </row>
    <row r="67" spans="2:30" x14ac:dyDescent="0.2">
      <c r="B67" s="1">
        <v>473.6</v>
      </c>
      <c r="C67" s="1">
        <v>278.05</v>
      </c>
      <c r="D67" s="1">
        <v>2.9009999999999998</v>
      </c>
      <c r="E67" s="5">
        <v>8.3699999999999992</v>
      </c>
      <c r="F67" s="5">
        <v>-9.42</v>
      </c>
      <c r="G67">
        <f t="shared" ref="G67:G130" si="9">SQRT(POWER(E67,2) + POWER(F67,2))</f>
        <v>12.601321359286096</v>
      </c>
      <c r="J67" s="1">
        <v>473.6</v>
      </c>
      <c r="K67" s="1">
        <v>278.05</v>
      </c>
      <c r="L67" s="1">
        <v>2.9009999999999998</v>
      </c>
      <c r="M67" s="5">
        <v>8.3699999999999992</v>
      </c>
      <c r="N67" s="5">
        <v>-9.42</v>
      </c>
      <c r="O67">
        <f t="shared" ref="O67:O130" si="10">SQRT(POWER(M67,2) + POWER(N67,2))</f>
        <v>12.601321359286096</v>
      </c>
      <c r="Q67">
        <v>0.84435169271399546</v>
      </c>
      <c r="R67">
        <v>2.4151480195088921</v>
      </c>
      <c r="V67" s="1">
        <v>460</v>
      </c>
      <c r="W67" s="1">
        <v>278.27</v>
      </c>
      <c r="X67" s="1">
        <v>2.9</v>
      </c>
      <c r="Y67" s="5">
        <v>8.2799999999999994</v>
      </c>
      <c r="Z67" s="5">
        <v>-9.5</v>
      </c>
      <c r="AA67">
        <f t="shared" si="6"/>
        <v>12.601920488560465</v>
      </c>
      <c r="AC67">
        <v>0.85390720261016984</v>
      </c>
      <c r="AD67">
        <v>2.4247035294050661</v>
      </c>
    </row>
    <row r="68" spans="2:30" x14ac:dyDescent="0.2">
      <c r="B68" s="1">
        <v>478.2</v>
      </c>
      <c r="C68" s="1">
        <v>277.91000000000003</v>
      </c>
      <c r="D68" s="1">
        <v>2.9020000000000001</v>
      </c>
      <c r="E68" s="5">
        <v>8.39</v>
      </c>
      <c r="F68" s="5">
        <v>-9.39</v>
      </c>
      <c r="G68">
        <f t="shared" si="9"/>
        <v>12.592227761599615</v>
      </c>
      <c r="J68" s="1">
        <v>478.2</v>
      </c>
      <c r="K68" s="1">
        <v>277.91000000000003</v>
      </c>
      <c r="L68" s="1">
        <v>2.9020000000000001</v>
      </c>
      <c r="M68" s="5">
        <v>8.39</v>
      </c>
      <c r="N68" s="5">
        <v>-9.39</v>
      </c>
      <c r="O68">
        <f t="shared" si="10"/>
        <v>12.592227761599615</v>
      </c>
      <c r="Q68">
        <v>0.84158194139909204</v>
      </c>
      <c r="R68">
        <v>2.4123782681939883</v>
      </c>
      <c r="V68" s="1">
        <v>464.5</v>
      </c>
      <c r="W68" s="1">
        <v>278.23</v>
      </c>
      <c r="X68" s="1">
        <v>2.9</v>
      </c>
      <c r="Y68" s="5">
        <v>8.32</v>
      </c>
      <c r="Z68" s="5">
        <v>-9.4700000000000006</v>
      </c>
      <c r="AA68">
        <f t="shared" si="6"/>
        <v>12.605685225325912</v>
      </c>
      <c r="AC68">
        <v>0.84995140452694584</v>
      </c>
      <c r="AD68">
        <v>2.4207477313218426</v>
      </c>
    </row>
    <row r="69" spans="2:30" x14ac:dyDescent="0.2">
      <c r="B69" s="1">
        <v>482.7</v>
      </c>
      <c r="C69" s="1">
        <v>277.77</v>
      </c>
      <c r="D69" s="1">
        <v>2.903</v>
      </c>
      <c r="E69" s="5">
        <v>8.43</v>
      </c>
      <c r="F69" s="5">
        <v>-9.3699999999999992</v>
      </c>
      <c r="G69">
        <f t="shared" si="9"/>
        <v>12.604039035166464</v>
      </c>
      <c r="J69" s="1">
        <v>482.7</v>
      </c>
      <c r="K69" s="1">
        <v>277.77</v>
      </c>
      <c r="L69" s="1">
        <v>2.903</v>
      </c>
      <c r="M69" s="5">
        <v>8.43</v>
      </c>
      <c r="N69" s="5">
        <v>-9.3699999999999992</v>
      </c>
      <c r="O69">
        <f t="shared" si="10"/>
        <v>12.604039035166464</v>
      </c>
      <c r="Q69">
        <v>0.83815814309346981</v>
      </c>
      <c r="R69">
        <v>2.4089544698883665</v>
      </c>
      <c r="V69" s="1">
        <v>469.1</v>
      </c>
      <c r="W69" s="1">
        <v>278.08999999999997</v>
      </c>
      <c r="X69" s="1">
        <v>2.9009999999999998</v>
      </c>
      <c r="Y69" s="5">
        <v>8.35</v>
      </c>
      <c r="Z69" s="5">
        <v>-9.44</v>
      </c>
      <c r="AA69">
        <f t="shared" si="6"/>
        <v>12.603019479473955</v>
      </c>
      <c r="AC69">
        <v>0.84659204137735367</v>
      </c>
      <c r="AD69">
        <v>2.4173883681722503</v>
      </c>
    </row>
    <row r="70" spans="2:30" x14ac:dyDescent="0.2">
      <c r="B70" s="1">
        <v>487.3</v>
      </c>
      <c r="C70" s="1">
        <v>277.73</v>
      </c>
      <c r="D70" s="1">
        <v>2.903</v>
      </c>
      <c r="E70" s="5">
        <v>8.4700000000000006</v>
      </c>
      <c r="F70" s="5">
        <v>-9.33</v>
      </c>
      <c r="G70">
        <f t="shared" si="9"/>
        <v>12.601182484195681</v>
      </c>
      <c r="J70" s="1">
        <v>487.3</v>
      </c>
      <c r="K70" s="1">
        <v>277.73</v>
      </c>
      <c r="L70" s="1">
        <v>2.903</v>
      </c>
      <c r="M70" s="5">
        <v>8.4700000000000006</v>
      </c>
      <c r="N70" s="5">
        <v>-9.33</v>
      </c>
      <c r="O70">
        <f t="shared" si="10"/>
        <v>12.601182484195681</v>
      </c>
      <c r="Q70">
        <v>0.83367522908905489</v>
      </c>
      <c r="R70">
        <v>2.4044715558839513</v>
      </c>
      <c r="V70" s="1">
        <v>473.6</v>
      </c>
      <c r="W70" s="1">
        <v>278.05</v>
      </c>
      <c r="X70" s="1">
        <v>2.9009999999999998</v>
      </c>
      <c r="Y70" s="5">
        <v>8.3699999999999992</v>
      </c>
      <c r="Z70" s="5">
        <v>-9.42</v>
      </c>
      <c r="AA70">
        <f t="shared" ref="AA70:AA133" si="11">SQRT(POWER(Y70,2) + POWER(Z70,2))</f>
        <v>12.601321359286096</v>
      </c>
      <c r="AC70">
        <v>0.84435169271399546</v>
      </c>
      <c r="AD70">
        <v>2.4151480195088921</v>
      </c>
    </row>
    <row r="71" spans="2:30" x14ac:dyDescent="0.2">
      <c r="B71" s="1">
        <v>491.6</v>
      </c>
      <c r="C71" s="1">
        <v>277.58999999999997</v>
      </c>
      <c r="D71" s="1">
        <v>2.9039999999999999</v>
      </c>
      <c r="E71" s="5">
        <v>8.5</v>
      </c>
      <c r="F71" s="5">
        <v>-9.3000000000000007</v>
      </c>
      <c r="G71">
        <f t="shared" si="9"/>
        <v>12.599206324209474</v>
      </c>
      <c r="J71" s="1">
        <v>491.6</v>
      </c>
      <c r="K71" s="1">
        <v>277.58999999999997</v>
      </c>
      <c r="L71" s="1">
        <v>2.9039999999999999</v>
      </c>
      <c r="M71" s="5">
        <v>8.5</v>
      </c>
      <c r="N71" s="5">
        <v>-9.3000000000000007</v>
      </c>
      <c r="O71">
        <f t="shared" si="10"/>
        <v>12.599206324209474</v>
      </c>
      <c r="Q71">
        <v>0.83031175886723751</v>
      </c>
      <c r="R71">
        <v>2.4011080856621345</v>
      </c>
      <c r="V71" s="1">
        <v>478.2</v>
      </c>
      <c r="W71" s="1">
        <v>277.91000000000003</v>
      </c>
      <c r="X71" s="1">
        <v>2.9020000000000001</v>
      </c>
      <c r="Y71" s="5">
        <v>8.39</v>
      </c>
      <c r="Z71" s="5">
        <v>-9.39</v>
      </c>
      <c r="AA71">
        <f t="shared" si="11"/>
        <v>12.592227761599615</v>
      </c>
      <c r="AC71">
        <v>0.84158194139909204</v>
      </c>
      <c r="AD71">
        <v>2.4123782681939883</v>
      </c>
    </row>
    <row r="72" spans="2:30" x14ac:dyDescent="0.2">
      <c r="B72" s="1">
        <v>495.8</v>
      </c>
      <c r="C72" s="1">
        <v>277.54000000000002</v>
      </c>
      <c r="D72" s="1">
        <v>2.9039999999999999</v>
      </c>
      <c r="E72" s="5">
        <v>8.51</v>
      </c>
      <c r="F72" s="5">
        <v>-9.2899999999999991</v>
      </c>
      <c r="G72">
        <f t="shared" si="9"/>
        <v>12.59857928498289</v>
      </c>
      <c r="J72" s="1">
        <v>495.8</v>
      </c>
      <c r="K72" s="1">
        <v>277.54000000000002</v>
      </c>
      <c r="L72" s="1">
        <v>2.9039999999999999</v>
      </c>
      <c r="M72" s="5">
        <v>8.51</v>
      </c>
      <c r="N72" s="5">
        <v>-9.2899999999999991</v>
      </c>
      <c r="O72">
        <f t="shared" si="10"/>
        <v>12.59857928498289</v>
      </c>
      <c r="Q72">
        <v>0.82919037234537762</v>
      </c>
      <c r="R72">
        <v>2.3999866991402743</v>
      </c>
      <c r="V72" s="1">
        <v>482.7</v>
      </c>
      <c r="W72" s="1">
        <v>277.77</v>
      </c>
      <c r="X72" s="1">
        <v>2.903</v>
      </c>
      <c r="Y72" s="5">
        <v>8.43</v>
      </c>
      <c r="Z72" s="5">
        <v>-9.3699999999999992</v>
      </c>
      <c r="AA72">
        <f t="shared" si="11"/>
        <v>12.604039035166464</v>
      </c>
      <c r="AC72">
        <v>0.83815814309346981</v>
      </c>
      <c r="AD72">
        <v>2.4089544698883665</v>
      </c>
    </row>
    <row r="73" spans="2:30" x14ac:dyDescent="0.2">
      <c r="B73" s="1">
        <v>499.9</v>
      </c>
      <c r="C73" s="1">
        <v>277.39999999999998</v>
      </c>
      <c r="D73" s="1">
        <v>2.9049999999999998</v>
      </c>
      <c r="E73" s="5">
        <v>8.5399999999999991</v>
      </c>
      <c r="F73" s="5">
        <v>-9.26</v>
      </c>
      <c r="G73">
        <f t="shared" si="9"/>
        <v>12.596793242726498</v>
      </c>
      <c r="J73" s="1">
        <v>499.9</v>
      </c>
      <c r="K73" s="1">
        <v>277.39999999999998</v>
      </c>
      <c r="L73" s="1">
        <v>2.9049999999999998</v>
      </c>
      <c r="M73" s="5">
        <v>8.5399999999999991</v>
      </c>
      <c r="N73" s="5">
        <v>-9.26</v>
      </c>
      <c r="O73">
        <f t="shared" si="10"/>
        <v>12.596793242726498</v>
      </c>
      <c r="Q73">
        <v>0.82582556268662088</v>
      </c>
      <c r="R73">
        <v>2.3966218894815174</v>
      </c>
      <c r="V73" s="1">
        <v>487.3</v>
      </c>
      <c r="W73" s="1">
        <v>277.73</v>
      </c>
      <c r="X73" s="1">
        <v>2.903</v>
      </c>
      <c r="Y73" s="5">
        <v>8.4700000000000006</v>
      </c>
      <c r="Z73" s="5">
        <v>-9.33</v>
      </c>
      <c r="AA73">
        <f t="shared" si="11"/>
        <v>12.601182484195681</v>
      </c>
      <c r="AC73">
        <v>0.83367522908905489</v>
      </c>
      <c r="AD73">
        <v>2.4044715558839513</v>
      </c>
    </row>
    <row r="74" spans="2:30" x14ac:dyDescent="0.2">
      <c r="B74" s="1">
        <v>504.1</v>
      </c>
      <c r="C74" s="1">
        <v>277.36</v>
      </c>
      <c r="D74" s="1">
        <v>2.9049999999999998</v>
      </c>
      <c r="E74" s="5">
        <v>8.58</v>
      </c>
      <c r="F74" s="5">
        <v>-9.23</v>
      </c>
      <c r="G74">
        <f t="shared" si="9"/>
        <v>12.601956197352854</v>
      </c>
      <c r="J74" s="1">
        <v>504.1</v>
      </c>
      <c r="K74" s="1">
        <v>277.36</v>
      </c>
      <c r="L74" s="1">
        <v>2.9049999999999998</v>
      </c>
      <c r="M74" s="5">
        <v>8.58</v>
      </c>
      <c r="N74" s="5">
        <v>-9.23</v>
      </c>
      <c r="O74">
        <f t="shared" si="10"/>
        <v>12.601956197352854</v>
      </c>
      <c r="Q74">
        <v>0.82187832252039783</v>
      </c>
      <c r="R74">
        <v>2.3926746493152944</v>
      </c>
      <c r="V74" s="1">
        <v>491.6</v>
      </c>
      <c r="W74" s="1">
        <v>277.58999999999997</v>
      </c>
      <c r="X74" s="1">
        <v>2.9039999999999999</v>
      </c>
      <c r="Y74" s="5">
        <v>8.5</v>
      </c>
      <c r="Z74" s="5">
        <v>-9.3000000000000007</v>
      </c>
      <c r="AA74">
        <f t="shared" si="11"/>
        <v>12.599206324209474</v>
      </c>
      <c r="AC74">
        <v>0.83031175886723751</v>
      </c>
      <c r="AD74">
        <v>2.4011080856621345</v>
      </c>
    </row>
    <row r="75" spans="2:30" x14ac:dyDescent="0.2">
      <c r="B75" s="1">
        <v>508.2</v>
      </c>
      <c r="C75" s="1">
        <v>277.22000000000003</v>
      </c>
      <c r="D75" s="1">
        <v>2.9060000000000001</v>
      </c>
      <c r="E75" s="5">
        <v>8.61</v>
      </c>
      <c r="F75" s="5">
        <v>-9.1999999999999993</v>
      </c>
      <c r="G75">
        <f t="shared" si="9"/>
        <v>12.600480149581601</v>
      </c>
      <c r="J75" s="1">
        <v>508.2</v>
      </c>
      <c r="K75" s="1">
        <v>277.22000000000003</v>
      </c>
      <c r="L75" s="1">
        <v>2.9060000000000001</v>
      </c>
      <c r="M75" s="5">
        <v>8.61</v>
      </c>
      <c r="N75" s="5">
        <v>-9.1999999999999993</v>
      </c>
      <c r="O75">
        <f t="shared" si="10"/>
        <v>12.600480149581601</v>
      </c>
      <c r="Q75">
        <v>0.81851350951883084</v>
      </c>
      <c r="R75">
        <v>2.3893098363137275</v>
      </c>
      <c r="V75" s="1">
        <v>495.8</v>
      </c>
      <c r="W75" s="1">
        <v>277.54000000000002</v>
      </c>
      <c r="X75" s="1">
        <v>2.9039999999999999</v>
      </c>
      <c r="Y75" s="5">
        <v>8.51</v>
      </c>
      <c r="Z75" s="5">
        <v>-9.2899999999999991</v>
      </c>
      <c r="AA75">
        <f t="shared" si="11"/>
        <v>12.59857928498289</v>
      </c>
      <c r="AC75">
        <v>0.82919037234537762</v>
      </c>
      <c r="AD75">
        <v>2.3999866991402743</v>
      </c>
    </row>
    <row r="76" spans="2:30" x14ac:dyDescent="0.2">
      <c r="B76" s="1">
        <v>512.4</v>
      </c>
      <c r="C76" s="1">
        <v>277.18</v>
      </c>
      <c r="D76" s="1">
        <v>2.9060000000000001</v>
      </c>
      <c r="E76" s="5">
        <v>8.6300000000000008</v>
      </c>
      <c r="F76" s="5">
        <v>-9.18</v>
      </c>
      <c r="G76">
        <f t="shared" si="9"/>
        <v>12.599575389670877</v>
      </c>
      <c r="J76" s="1">
        <v>512.4</v>
      </c>
      <c r="K76" s="1">
        <v>277.18</v>
      </c>
      <c r="L76" s="1">
        <v>2.9060000000000001</v>
      </c>
      <c r="M76" s="5">
        <v>8.6300000000000008</v>
      </c>
      <c r="N76" s="5">
        <v>-9.18</v>
      </c>
      <c r="O76">
        <f t="shared" si="10"/>
        <v>12.599575389670877</v>
      </c>
      <c r="Q76">
        <v>0.81626987932720951</v>
      </c>
      <c r="R76">
        <v>2.387066206122106</v>
      </c>
      <c r="V76" s="1">
        <v>499.9</v>
      </c>
      <c r="W76" s="1">
        <v>277.39999999999998</v>
      </c>
      <c r="X76" s="1">
        <v>2.9049999999999998</v>
      </c>
      <c r="Y76" s="5">
        <v>8.5399999999999991</v>
      </c>
      <c r="Z76" s="5">
        <v>-9.26</v>
      </c>
      <c r="AA76">
        <f t="shared" si="11"/>
        <v>12.596793242726498</v>
      </c>
      <c r="AC76">
        <v>0.82582556268662088</v>
      </c>
      <c r="AD76">
        <v>2.3966218894815174</v>
      </c>
    </row>
    <row r="77" spans="2:30" x14ac:dyDescent="0.2">
      <c r="B77" s="1">
        <v>516.5</v>
      </c>
      <c r="C77" s="1">
        <v>277.14</v>
      </c>
      <c r="D77" s="1">
        <v>2.9060000000000001</v>
      </c>
      <c r="E77" s="5">
        <v>8.65</v>
      </c>
      <c r="F77" s="5">
        <v>-9.15</v>
      </c>
      <c r="G77">
        <f t="shared" si="9"/>
        <v>12.591465363491258</v>
      </c>
      <c r="J77" s="1">
        <v>516.5</v>
      </c>
      <c r="K77" s="1">
        <v>277.14</v>
      </c>
      <c r="L77" s="1">
        <v>2.9060000000000001</v>
      </c>
      <c r="M77" s="5">
        <v>8.65</v>
      </c>
      <c r="N77" s="5">
        <v>-9.15</v>
      </c>
      <c r="O77">
        <f t="shared" si="10"/>
        <v>12.591465363491258</v>
      </c>
      <c r="Q77">
        <v>0.81348066650188766</v>
      </c>
      <c r="R77">
        <v>2.3842769932967842</v>
      </c>
      <c r="V77" s="1">
        <v>504.1</v>
      </c>
      <c r="W77" s="1">
        <v>277.36</v>
      </c>
      <c r="X77" s="1">
        <v>2.9049999999999998</v>
      </c>
      <c r="Y77" s="5">
        <v>8.58</v>
      </c>
      <c r="Z77" s="5">
        <v>-9.23</v>
      </c>
      <c r="AA77">
        <f t="shared" si="11"/>
        <v>12.601956197352854</v>
      </c>
      <c r="AC77">
        <v>0.82187832252039783</v>
      </c>
      <c r="AD77">
        <v>2.3926746493152944</v>
      </c>
    </row>
    <row r="78" spans="2:30" x14ac:dyDescent="0.2">
      <c r="B78" s="1">
        <v>520.70000000000005</v>
      </c>
      <c r="C78" s="1">
        <v>277</v>
      </c>
      <c r="D78" s="1">
        <v>2.907</v>
      </c>
      <c r="E78" s="5">
        <v>8.69</v>
      </c>
      <c r="F78" s="5">
        <v>-9.1300000000000008</v>
      </c>
      <c r="G78">
        <f t="shared" si="9"/>
        <v>12.604483329355471</v>
      </c>
      <c r="J78" s="1">
        <v>520.70000000000005</v>
      </c>
      <c r="K78" s="1">
        <v>277</v>
      </c>
      <c r="L78" s="1">
        <v>2.907</v>
      </c>
      <c r="M78" s="5">
        <v>8.69</v>
      </c>
      <c r="N78" s="5">
        <v>-9.1300000000000008</v>
      </c>
      <c r="O78">
        <f t="shared" si="10"/>
        <v>12.604483329355471</v>
      </c>
      <c r="Q78">
        <v>0.81008450545304755</v>
      </c>
      <c r="R78">
        <v>2.3808808322479447</v>
      </c>
      <c r="V78" s="1">
        <v>508.2</v>
      </c>
      <c r="W78" s="1">
        <v>277.22000000000003</v>
      </c>
      <c r="X78" s="1">
        <v>2.9060000000000001</v>
      </c>
      <c r="Y78" s="5">
        <v>8.61</v>
      </c>
      <c r="Z78" s="5">
        <v>-9.1999999999999993</v>
      </c>
      <c r="AA78">
        <f t="shared" si="11"/>
        <v>12.600480149581601</v>
      </c>
      <c r="AC78">
        <v>0.81851350951883084</v>
      </c>
      <c r="AD78">
        <v>2.3893098363137275</v>
      </c>
    </row>
    <row r="79" spans="2:30" x14ac:dyDescent="0.2">
      <c r="B79" s="1">
        <v>524.79999999999995</v>
      </c>
      <c r="C79" s="1">
        <v>276.95999999999998</v>
      </c>
      <c r="D79" s="1">
        <v>2.907</v>
      </c>
      <c r="E79" s="5">
        <v>8.7200000000000006</v>
      </c>
      <c r="F79" s="5">
        <v>-9.1</v>
      </c>
      <c r="G79">
        <f t="shared" si="9"/>
        <v>12.603507448325644</v>
      </c>
      <c r="J79" s="1">
        <v>524.79999999999995</v>
      </c>
      <c r="K79" s="1">
        <v>276.95999999999998</v>
      </c>
      <c r="L79" s="1">
        <v>2.907</v>
      </c>
      <c r="M79" s="5">
        <v>8.7200000000000006</v>
      </c>
      <c r="N79" s="5">
        <v>-9.1</v>
      </c>
      <c r="O79">
        <f t="shared" si="10"/>
        <v>12.603507448325644</v>
      </c>
      <c r="Q79">
        <v>0.8067192866756262</v>
      </c>
      <c r="R79">
        <v>2.3775156134705231</v>
      </c>
      <c r="V79" s="1">
        <v>512.4</v>
      </c>
      <c r="W79" s="1">
        <v>277.18</v>
      </c>
      <c r="X79" s="1">
        <v>2.9060000000000001</v>
      </c>
      <c r="Y79" s="5">
        <v>8.6300000000000008</v>
      </c>
      <c r="Z79" s="5">
        <v>-9.18</v>
      </c>
      <c r="AA79">
        <f t="shared" si="11"/>
        <v>12.599575389670877</v>
      </c>
      <c r="AC79">
        <v>0.81626987932720951</v>
      </c>
      <c r="AD79">
        <v>2.387066206122106</v>
      </c>
    </row>
    <row r="80" spans="2:30" x14ac:dyDescent="0.2">
      <c r="B80" s="1">
        <v>529</v>
      </c>
      <c r="C80" s="1">
        <v>276.92</v>
      </c>
      <c r="D80" s="1">
        <v>2.907</v>
      </c>
      <c r="E80" s="5">
        <v>8.76</v>
      </c>
      <c r="F80" s="5">
        <v>-9.06</v>
      </c>
      <c r="G80">
        <f t="shared" si="9"/>
        <v>12.602428337427673</v>
      </c>
      <c r="J80" s="1">
        <v>529</v>
      </c>
      <c r="K80" s="1">
        <v>276.92</v>
      </c>
      <c r="L80" s="1">
        <v>2.907</v>
      </c>
      <c r="M80" s="5">
        <v>8.76</v>
      </c>
      <c r="N80" s="5">
        <v>-9.06</v>
      </c>
      <c r="O80">
        <f t="shared" si="10"/>
        <v>12.602428337427673</v>
      </c>
      <c r="Q80">
        <v>0.80223159005510158</v>
      </c>
      <c r="R80">
        <v>2.3730279168499981</v>
      </c>
      <c r="V80" s="1">
        <v>516.5</v>
      </c>
      <c r="W80" s="1">
        <v>277.14</v>
      </c>
      <c r="X80" s="1">
        <v>2.9060000000000001</v>
      </c>
      <c r="Y80" s="5">
        <v>8.65</v>
      </c>
      <c r="Z80" s="5">
        <v>-9.15</v>
      </c>
      <c r="AA80">
        <f t="shared" si="11"/>
        <v>12.591465363491258</v>
      </c>
      <c r="AC80">
        <v>0.81348066650188766</v>
      </c>
      <c r="AD80">
        <v>2.3842769932967842</v>
      </c>
    </row>
    <row r="81" spans="2:30" x14ac:dyDescent="0.2">
      <c r="B81" s="1">
        <v>533.1</v>
      </c>
      <c r="C81" s="1">
        <v>276.77999999999997</v>
      </c>
      <c r="D81" s="1">
        <v>2.9079999999999999</v>
      </c>
      <c r="E81" s="5">
        <v>8.76</v>
      </c>
      <c r="F81" s="5">
        <v>-9.0500000000000007</v>
      </c>
      <c r="G81">
        <f t="shared" si="9"/>
        <v>12.595241164820942</v>
      </c>
      <c r="J81" s="1">
        <v>533.1</v>
      </c>
      <c r="K81" s="1">
        <v>276.77999999999997</v>
      </c>
      <c r="L81" s="1">
        <v>2.9079999999999999</v>
      </c>
      <c r="M81" s="5">
        <v>8.76</v>
      </c>
      <c r="N81" s="5">
        <v>-9.0500000000000007</v>
      </c>
      <c r="O81">
        <f t="shared" si="10"/>
        <v>12.595241164820942</v>
      </c>
      <c r="Q81">
        <v>0.80167971164535212</v>
      </c>
      <c r="R81">
        <v>2.3724760384402486</v>
      </c>
      <c r="V81" s="1">
        <v>520.70000000000005</v>
      </c>
      <c r="W81" s="1">
        <v>277</v>
      </c>
      <c r="X81" s="1">
        <v>2.907</v>
      </c>
      <c r="Y81" s="5">
        <v>8.69</v>
      </c>
      <c r="Z81" s="5">
        <v>-9.1300000000000008</v>
      </c>
      <c r="AA81">
        <f t="shared" si="11"/>
        <v>12.604483329355471</v>
      </c>
      <c r="AC81">
        <v>0.81008450545304755</v>
      </c>
      <c r="AD81">
        <v>2.3808808322479447</v>
      </c>
    </row>
    <row r="82" spans="2:30" x14ac:dyDescent="0.2">
      <c r="B82" s="1">
        <v>537.20000000000005</v>
      </c>
      <c r="C82" s="1">
        <v>276.74</v>
      </c>
      <c r="D82" s="1">
        <v>2.9079999999999999</v>
      </c>
      <c r="E82" s="5">
        <v>8.8000000000000007</v>
      </c>
      <c r="F82" s="5">
        <v>-9.01</v>
      </c>
      <c r="G82">
        <f t="shared" si="9"/>
        <v>12.594447189138553</v>
      </c>
      <c r="J82" s="1">
        <v>537.20000000000005</v>
      </c>
      <c r="K82" s="1">
        <v>276.74</v>
      </c>
      <c r="L82" s="1">
        <v>2.9079999999999999</v>
      </c>
      <c r="M82" s="5">
        <v>8.8000000000000007</v>
      </c>
      <c r="N82" s="5">
        <v>-9.01</v>
      </c>
      <c r="O82">
        <f t="shared" si="10"/>
        <v>12.594447189138553</v>
      </c>
      <c r="Q82">
        <v>0.7971887455794715</v>
      </c>
      <c r="R82">
        <v>2.3679850723743683</v>
      </c>
      <c r="V82" s="1">
        <v>524.79999999999995</v>
      </c>
      <c r="W82" s="1">
        <v>276.95999999999998</v>
      </c>
      <c r="X82" s="1">
        <v>2.907</v>
      </c>
      <c r="Y82" s="5">
        <v>8.7200000000000006</v>
      </c>
      <c r="Z82" s="5">
        <v>-9.1</v>
      </c>
      <c r="AA82">
        <f t="shared" si="11"/>
        <v>12.603507448325644</v>
      </c>
      <c r="AC82">
        <v>0.8067192866756262</v>
      </c>
      <c r="AD82">
        <v>2.3775156134705231</v>
      </c>
    </row>
    <row r="83" spans="2:30" x14ac:dyDescent="0.2">
      <c r="B83" s="1">
        <v>541.4</v>
      </c>
      <c r="C83" s="1">
        <v>276.7</v>
      </c>
      <c r="D83" s="1">
        <v>2.9079999999999999</v>
      </c>
      <c r="E83" s="5">
        <v>8.83</v>
      </c>
      <c r="F83" s="5">
        <v>-8.99</v>
      </c>
      <c r="G83">
        <f t="shared" si="9"/>
        <v>12.601150741102973</v>
      </c>
      <c r="J83" s="1">
        <v>541.4</v>
      </c>
      <c r="K83" s="1">
        <v>276.7</v>
      </c>
      <c r="L83" s="1">
        <v>2.9079999999999999</v>
      </c>
      <c r="M83" s="5">
        <v>8.83</v>
      </c>
      <c r="N83" s="5">
        <v>-8.99</v>
      </c>
      <c r="O83">
        <f t="shared" si="10"/>
        <v>12.601150741102973</v>
      </c>
      <c r="Q83">
        <v>0.79437659777764391</v>
      </c>
      <c r="R83">
        <v>2.3651729245725406</v>
      </c>
      <c r="V83" s="1">
        <v>529</v>
      </c>
      <c r="W83" s="1">
        <v>276.92</v>
      </c>
      <c r="X83" s="1">
        <v>2.907</v>
      </c>
      <c r="Y83" s="5">
        <v>8.76</v>
      </c>
      <c r="Z83" s="5">
        <v>-9.06</v>
      </c>
      <c r="AA83">
        <f t="shared" si="11"/>
        <v>12.602428337427673</v>
      </c>
      <c r="AC83">
        <v>0.80223159005510158</v>
      </c>
      <c r="AD83">
        <v>2.3730279168499981</v>
      </c>
    </row>
    <row r="84" spans="2:30" x14ac:dyDescent="0.2">
      <c r="B84" s="1">
        <v>545.4</v>
      </c>
      <c r="C84" s="1">
        <v>276.56</v>
      </c>
      <c r="D84" s="1">
        <v>2.9089999999999998</v>
      </c>
      <c r="E84" s="5">
        <v>8.8699999999999992</v>
      </c>
      <c r="F84" s="5">
        <v>-8.9600000000000009</v>
      </c>
      <c r="G84">
        <f t="shared" si="9"/>
        <v>12.607874523487297</v>
      </c>
      <c r="J84" s="1">
        <v>545.4</v>
      </c>
      <c r="K84" s="1">
        <v>276.56</v>
      </c>
      <c r="L84" s="1">
        <v>2.9089999999999998</v>
      </c>
      <c r="M84" s="5">
        <v>8.8699999999999992</v>
      </c>
      <c r="N84" s="5">
        <v>-8.9600000000000009</v>
      </c>
      <c r="O84">
        <f t="shared" si="10"/>
        <v>12.607874523487297</v>
      </c>
      <c r="Q84">
        <v>0.79044579299036866</v>
      </c>
      <c r="R84">
        <v>2.3612421197852651</v>
      </c>
      <c r="V84" s="1">
        <v>533.1</v>
      </c>
      <c r="W84" s="1">
        <v>276.77999999999997</v>
      </c>
      <c r="X84" s="1">
        <v>2.9079999999999999</v>
      </c>
      <c r="Y84" s="5">
        <v>8.76</v>
      </c>
      <c r="Z84" s="5">
        <v>-9.0500000000000007</v>
      </c>
      <c r="AA84">
        <f t="shared" si="11"/>
        <v>12.595241164820942</v>
      </c>
      <c r="AC84">
        <v>0.80167971164535212</v>
      </c>
      <c r="AD84">
        <v>2.3724760384402486</v>
      </c>
    </row>
    <row r="85" spans="2:30" x14ac:dyDescent="0.2">
      <c r="B85" s="1">
        <v>549.20000000000005</v>
      </c>
      <c r="C85" s="1">
        <v>276.52</v>
      </c>
      <c r="D85" s="1">
        <v>2.9089999999999998</v>
      </c>
      <c r="E85" s="5">
        <v>8.89</v>
      </c>
      <c r="F85" s="5">
        <v>-8.92</v>
      </c>
      <c r="G85">
        <f t="shared" si="9"/>
        <v>12.593589639177544</v>
      </c>
      <c r="J85" s="1">
        <v>549.20000000000005</v>
      </c>
      <c r="K85" s="1">
        <v>276.52</v>
      </c>
      <c r="L85" s="1">
        <v>2.9089999999999998</v>
      </c>
      <c r="M85" s="5">
        <v>8.89</v>
      </c>
      <c r="N85" s="5">
        <v>-8.92</v>
      </c>
      <c r="O85">
        <f t="shared" si="10"/>
        <v>12.593589639177544</v>
      </c>
      <c r="Q85">
        <v>0.78708260874424396</v>
      </c>
      <c r="R85">
        <v>2.3578789355391407</v>
      </c>
      <c r="V85" s="1">
        <v>537.20000000000005</v>
      </c>
      <c r="W85" s="1">
        <v>276.74</v>
      </c>
      <c r="X85" s="1">
        <v>2.9079999999999999</v>
      </c>
      <c r="Y85" s="5">
        <v>8.8000000000000007</v>
      </c>
      <c r="Z85" s="5">
        <v>-9.01</v>
      </c>
      <c r="AA85">
        <f t="shared" si="11"/>
        <v>12.594447189138553</v>
      </c>
      <c r="AC85">
        <v>0.7971887455794715</v>
      </c>
      <c r="AD85">
        <v>2.3679850723743683</v>
      </c>
    </row>
    <row r="86" spans="2:30" x14ac:dyDescent="0.2">
      <c r="B86" s="1">
        <v>553</v>
      </c>
      <c r="C86" s="1">
        <v>276.39</v>
      </c>
      <c r="D86" s="1">
        <v>2.91</v>
      </c>
      <c r="E86" s="5">
        <v>8.92</v>
      </c>
      <c r="F86" s="5">
        <v>-8.89</v>
      </c>
      <c r="G86">
        <f t="shared" si="9"/>
        <v>12.593589639177544</v>
      </c>
      <c r="J86" s="1">
        <v>553</v>
      </c>
      <c r="K86" s="1">
        <v>276.39</v>
      </c>
      <c r="L86" s="1">
        <v>2.91</v>
      </c>
      <c r="M86" s="5">
        <v>8.92</v>
      </c>
      <c r="N86" s="5">
        <v>-8.89</v>
      </c>
      <c r="O86">
        <f t="shared" si="10"/>
        <v>12.593589639177544</v>
      </c>
      <c r="Q86">
        <v>0.78371371805065249</v>
      </c>
      <c r="R86">
        <v>2.3545100448455489</v>
      </c>
      <c r="V86" s="1">
        <v>541.4</v>
      </c>
      <c r="W86" s="1">
        <v>276.7</v>
      </c>
      <c r="X86" s="1">
        <v>2.9079999999999999</v>
      </c>
      <c r="Y86" s="5">
        <v>8.83</v>
      </c>
      <c r="Z86" s="5">
        <v>-8.99</v>
      </c>
      <c r="AA86">
        <f t="shared" si="11"/>
        <v>12.601150741102973</v>
      </c>
      <c r="AC86">
        <v>0.79437659777764391</v>
      </c>
      <c r="AD86">
        <v>2.3651729245725406</v>
      </c>
    </row>
    <row r="87" spans="2:30" x14ac:dyDescent="0.2">
      <c r="B87" s="1">
        <v>556.70000000000005</v>
      </c>
      <c r="C87" s="1">
        <v>276.36</v>
      </c>
      <c r="D87" s="1">
        <v>2.91</v>
      </c>
      <c r="E87" s="5">
        <v>8.94</v>
      </c>
      <c r="F87" s="5">
        <v>-8.8800000000000008</v>
      </c>
      <c r="G87">
        <f t="shared" si="9"/>
        <v>12.600714265469241</v>
      </c>
      <c r="J87" s="1">
        <v>556.70000000000005</v>
      </c>
      <c r="K87" s="1">
        <v>276.36</v>
      </c>
      <c r="L87" s="1">
        <v>2.91</v>
      </c>
      <c r="M87" s="5">
        <v>8.94</v>
      </c>
      <c r="N87" s="5">
        <v>-8.8800000000000008</v>
      </c>
      <c r="O87">
        <f t="shared" si="10"/>
        <v>12.600714265469241</v>
      </c>
      <c r="Q87">
        <v>0.78203117275394074</v>
      </c>
      <c r="R87">
        <v>2.352827499548837</v>
      </c>
      <c r="V87" s="1">
        <v>545.4</v>
      </c>
      <c r="W87" s="1">
        <v>276.56</v>
      </c>
      <c r="X87" s="1">
        <v>2.9089999999999998</v>
      </c>
      <c r="Y87" s="5">
        <v>8.8699999999999992</v>
      </c>
      <c r="Z87" s="5">
        <v>-8.9600000000000009</v>
      </c>
      <c r="AA87">
        <f t="shared" si="11"/>
        <v>12.607874523487297</v>
      </c>
      <c r="AC87">
        <v>0.79044579299036866</v>
      </c>
      <c r="AD87">
        <v>2.3612421197852651</v>
      </c>
    </row>
    <row r="88" spans="2:30" x14ac:dyDescent="0.2">
      <c r="B88" s="1">
        <v>560.5</v>
      </c>
      <c r="C88" s="1">
        <v>276.32</v>
      </c>
      <c r="D88" s="1">
        <v>2.91</v>
      </c>
      <c r="E88" s="5">
        <v>8.9700000000000006</v>
      </c>
      <c r="F88" s="5">
        <v>-8.85</v>
      </c>
      <c r="G88">
        <f t="shared" si="9"/>
        <v>12.600928537215026</v>
      </c>
      <c r="J88" s="1">
        <v>560.5</v>
      </c>
      <c r="K88" s="1">
        <v>276.32</v>
      </c>
      <c r="L88" s="1">
        <v>2.91</v>
      </c>
      <c r="M88" s="5">
        <v>8.9700000000000006</v>
      </c>
      <c r="N88" s="5">
        <v>-8.85</v>
      </c>
      <c r="O88">
        <f t="shared" si="10"/>
        <v>12.600928537215026</v>
      </c>
      <c r="Q88">
        <v>0.77866425844932907</v>
      </c>
      <c r="R88">
        <v>2.3494605852442256</v>
      </c>
      <c r="V88" s="1">
        <v>549.20000000000005</v>
      </c>
      <c r="W88" s="1">
        <v>276.52</v>
      </c>
      <c r="X88" s="1">
        <v>2.9089999999999998</v>
      </c>
      <c r="Y88" s="5">
        <v>8.89</v>
      </c>
      <c r="Z88" s="5">
        <v>-8.92</v>
      </c>
      <c r="AA88">
        <f t="shared" si="11"/>
        <v>12.593589639177544</v>
      </c>
      <c r="AC88">
        <v>0.78708260874424396</v>
      </c>
      <c r="AD88">
        <v>2.3578789355391407</v>
      </c>
    </row>
    <row r="89" spans="2:30" x14ac:dyDescent="0.2">
      <c r="B89" s="1">
        <v>564.29999999999995</v>
      </c>
      <c r="C89" s="1">
        <v>276.18</v>
      </c>
      <c r="D89" s="1">
        <v>2.911</v>
      </c>
      <c r="E89" s="5">
        <v>9.01</v>
      </c>
      <c r="F89" s="5">
        <v>-8.82</v>
      </c>
      <c r="G89">
        <f t="shared" si="9"/>
        <v>12.608429719834266</v>
      </c>
      <c r="J89" s="1">
        <v>564.29999999999995</v>
      </c>
      <c r="K89" s="1">
        <v>276.18</v>
      </c>
      <c r="L89" s="1">
        <v>2.911</v>
      </c>
      <c r="M89" s="5">
        <v>9.01</v>
      </c>
      <c r="N89" s="5">
        <v>-8.82</v>
      </c>
      <c r="O89">
        <f t="shared" si="10"/>
        <v>12.608429719834266</v>
      </c>
      <c r="Q89">
        <v>0.77474236930310147</v>
      </c>
      <c r="R89">
        <v>2.3455386960979983</v>
      </c>
      <c r="V89" s="1">
        <v>553</v>
      </c>
      <c r="W89" s="1">
        <v>276.39</v>
      </c>
      <c r="X89" s="1">
        <v>2.91</v>
      </c>
      <c r="Y89" s="5">
        <v>8.92</v>
      </c>
      <c r="Z89" s="5">
        <v>-8.89</v>
      </c>
      <c r="AA89">
        <f t="shared" si="11"/>
        <v>12.593589639177544</v>
      </c>
      <c r="AC89">
        <v>0.78371371805065249</v>
      </c>
      <c r="AD89">
        <v>2.3545100448455489</v>
      </c>
    </row>
    <row r="90" spans="2:30" x14ac:dyDescent="0.2">
      <c r="B90" s="1">
        <v>568.1</v>
      </c>
      <c r="C90" s="1">
        <v>276.14999999999998</v>
      </c>
      <c r="D90" s="1">
        <v>2.911</v>
      </c>
      <c r="E90" s="5">
        <v>9.0299999999999994</v>
      </c>
      <c r="F90" s="5">
        <v>-8.7799999999999994</v>
      </c>
      <c r="G90">
        <f t="shared" si="9"/>
        <v>12.594812424168929</v>
      </c>
      <c r="J90" s="1">
        <v>568.1</v>
      </c>
      <c r="K90" s="1">
        <v>276.14999999999998</v>
      </c>
      <c r="L90" s="1">
        <v>2.911</v>
      </c>
      <c r="M90" s="5">
        <v>9.0299999999999994</v>
      </c>
      <c r="N90" s="5">
        <v>-8.7799999999999994</v>
      </c>
      <c r="O90">
        <f t="shared" si="10"/>
        <v>12.594812424168929</v>
      </c>
      <c r="Q90">
        <v>0.77136202740503412</v>
      </c>
      <c r="R90">
        <v>2.3421583541999307</v>
      </c>
      <c r="V90" s="1">
        <v>556.70000000000005</v>
      </c>
      <c r="W90" s="1">
        <v>276.36</v>
      </c>
      <c r="X90" s="1">
        <v>2.91</v>
      </c>
      <c r="Y90" s="5">
        <v>8.94</v>
      </c>
      <c r="Z90" s="5">
        <v>-8.8800000000000008</v>
      </c>
      <c r="AA90">
        <f t="shared" si="11"/>
        <v>12.600714265469241</v>
      </c>
      <c r="AC90">
        <v>0.78203117275394074</v>
      </c>
      <c r="AD90">
        <v>2.352827499548837</v>
      </c>
    </row>
    <row r="91" spans="2:30" x14ac:dyDescent="0.2">
      <c r="B91" s="1">
        <v>571.9</v>
      </c>
      <c r="C91" s="1">
        <v>276.12</v>
      </c>
      <c r="D91" s="1">
        <v>2.911</v>
      </c>
      <c r="E91" s="5">
        <v>9.06</v>
      </c>
      <c r="F91" s="5">
        <v>-8.76</v>
      </c>
      <c r="G91">
        <f t="shared" si="9"/>
        <v>12.602428337427673</v>
      </c>
      <c r="J91" s="1">
        <v>571.9</v>
      </c>
      <c r="K91" s="1">
        <v>276.12</v>
      </c>
      <c r="L91" s="1">
        <v>2.911</v>
      </c>
      <c r="M91" s="5">
        <v>9.06</v>
      </c>
      <c r="N91" s="5">
        <v>-8.76</v>
      </c>
      <c r="O91">
        <f t="shared" si="10"/>
        <v>12.602428337427673</v>
      </c>
      <c r="Q91">
        <v>0.7685647367397952</v>
      </c>
      <c r="R91">
        <v>2.3393610635346915</v>
      </c>
      <c r="V91" s="1">
        <v>560.5</v>
      </c>
      <c r="W91" s="1">
        <v>276.32</v>
      </c>
      <c r="X91" s="1">
        <v>2.91</v>
      </c>
      <c r="Y91" s="5">
        <v>8.9700000000000006</v>
      </c>
      <c r="Z91" s="5">
        <v>-8.85</v>
      </c>
      <c r="AA91">
        <f t="shared" si="11"/>
        <v>12.600928537215026</v>
      </c>
      <c r="AC91">
        <v>0.77866425844932907</v>
      </c>
      <c r="AD91">
        <v>2.3494605852442256</v>
      </c>
    </row>
    <row r="92" spans="2:30" x14ac:dyDescent="0.2">
      <c r="B92" s="1">
        <v>575.6</v>
      </c>
      <c r="C92" s="1">
        <v>275.98</v>
      </c>
      <c r="D92" s="1">
        <v>2.9119999999999999</v>
      </c>
      <c r="E92" s="5">
        <v>9.1</v>
      </c>
      <c r="F92" s="5">
        <v>-8.7200000000000006</v>
      </c>
      <c r="G92">
        <f t="shared" si="9"/>
        <v>12.603507448325644</v>
      </c>
      <c r="J92" s="1">
        <v>575.6</v>
      </c>
      <c r="K92" s="1">
        <v>275.98</v>
      </c>
      <c r="L92" s="1">
        <v>2.9119999999999999</v>
      </c>
      <c r="M92" s="5">
        <v>9.1</v>
      </c>
      <c r="N92" s="5">
        <v>-8.7200000000000006</v>
      </c>
      <c r="O92">
        <f t="shared" si="10"/>
        <v>12.603507448325644</v>
      </c>
      <c r="Q92">
        <v>0.76407704011927002</v>
      </c>
      <c r="R92">
        <v>2.334873366914167</v>
      </c>
      <c r="V92" s="1">
        <v>564.29999999999995</v>
      </c>
      <c r="W92" s="1">
        <v>276.18</v>
      </c>
      <c r="X92" s="1">
        <v>2.911</v>
      </c>
      <c r="Y92" s="5">
        <v>9.01</v>
      </c>
      <c r="Z92" s="5">
        <v>-8.82</v>
      </c>
      <c r="AA92">
        <f t="shared" si="11"/>
        <v>12.608429719834266</v>
      </c>
      <c r="AC92">
        <v>0.77474236930310147</v>
      </c>
      <c r="AD92">
        <v>2.3455386960979983</v>
      </c>
    </row>
    <row r="93" spans="2:30" x14ac:dyDescent="0.2">
      <c r="B93" s="1">
        <v>579.4</v>
      </c>
      <c r="C93" s="1">
        <v>275.95</v>
      </c>
      <c r="D93" s="1">
        <v>2.9119999999999999</v>
      </c>
      <c r="E93" s="5">
        <v>9.11</v>
      </c>
      <c r="F93" s="5">
        <v>-8.7100000000000009</v>
      </c>
      <c r="G93">
        <f t="shared" si="9"/>
        <v>12.603816882198821</v>
      </c>
      <c r="J93" s="1">
        <v>579.4</v>
      </c>
      <c r="K93" s="1">
        <v>275.95</v>
      </c>
      <c r="L93" s="1">
        <v>2.9119999999999999</v>
      </c>
      <c r="M93" s="5">
        <v>9.11</v>
      </c>
      <c r="N93" s="5">
        <v>-8.7100000000000009</v>
      </c>
      <c r="O93">
        <f t="shared" si="10"/>
        <v>12.603816882198821</v>
      </c>
      <c r="Q93">
        <v>0.76295524309505958</v>
      </c>
      <c r="R93">
        <v>2.333751569889956</v>
      </c>
      <c r="V93" s="1">
        <v>568.1</v>
      </c>
      <c r="W93" s="1">
        <v>276.14999999999998</v>
      </c>
      <c r="X93" s="1">
        <v>2.911</v>
      </c>
      <c r="Y93" s="5">
        <v>9.0299999999999994</v>
      </c>
      <c r="Z93" s="5">
        <v>-8.7799999999999994</v>
      </c>
      <c r="AA93">
        <f t="shared" si="11"/>
        <v>12.594812424168929</v>
      </c>
      <c r="AC93">
        <v>0.77136202740503412</v>
      </c>
      <c r="AD93">
        <v>2.3421583541999307</v>
      </c>
    </row>
    <row r="94" spans="2:30" x14ac:dyDescent="0.2">
      <c r="B94" s="1">
        <v>583.20000000000005</v>
      </c>
      <c r="C94" s="1">
        <v>275.91000000000003</v>
      </c>
      <c r="D94" s="1">
        <v>2.9119999999999999</v>
      </c>
      <c r="E94" s="5">
        <v>9.14</v>
      </c>
      <c r="F94" s="5">
        <v>-8.67</v>
      </c>
      <c r="G94">
        <f t="shared" si="9"/>
        <v>12.597956183444996</v>
      </c>
      <c r="J94" s="1">
        <v>583.20000000000005</v>
      </c>
      <c r="K94" s="1">
        <v>275.91000000000003</v>
      </c>
      <c r="L94" s="1">
        <v>2.9119999999999999</v>
      </c>
      <c r="M94" s="5">
        <v>9.14</v>
      </c>
      <c r="N94" s="5">
        <v>-8.67</v>
      </c>
      <c r="O94">
        <f t="shared" si="10"/>
        <v>12.597956183444996</v>
      </c>
      <c r="Q94">
        <v>0.7590146181638554</v>
      </c>
      <c r="R94">
        <v>2.3298109449587523</v>
      </c>
      <c r="V94" s="1">
        <v>571.9</v>
      </c>
      <c r="W94" s="1">
        <v>276.12</v>
      </c>
      <c r="X94" s="1">
        <v>2.911</v>
      </c>
      <c r="Y94" s="5">
        <v>9.06</v>
      </c>
      <c r="Z94" s="5">
        <v>-8.76</v>
      </c>
      <c r="AA94">
        <f t="shared" si="11"/>
        <v>12.602428337427673</v>
      </c>
      <c r="AC94">
        <v>0.7685647367397952</v>
      </c>
      <c r="AD94">
        <v>2.3393610635346915</v>
      </c>
    </row>
    <row r="95" spans="2:30" x14ac:dyDescent="0.2">
      <c r="B95" s="1">
        <v>587</v>
      </c>
      <c r="C95" s="1">
        <v>275.77999999999997</v>
      </c>
      <c r="D95" s="1">
        <v>2.9129999999999998</v>
      </c>
      <c r="E95" s="5">
        <v>9.17</v>
      </c>
      <c r="F95" s="5">
        <v>-8.64</v>
      </c>
      <c r="G95">
        <f t="shared" si="9"/>
        <v>12.599146796509674</v>
      </c>
      <c r="J95" s="1">
        <v>587</v>
      </c>
      <c r="K95" s="1">
        <v>275.77999999999997</v>
      </c>
      <c r="L95" s="1">
        <v>2.9129999999999998</v>
      </c>
      <c r="M95" s="5">
        <v>9.17</v>
      </c>
      <c r="N95" s="5">
        <v>-8.64</v>
      </c>
      <c r="O95">
        <f t="shared" si="10"/>
        <v>12.599146796509674</v>
      </c>
      <c r="Q95">
        <v>0.75564838057797634</v>
      </c>
      <c r="R95">
        <v>2.3264447073728731</v>
      </c>
      <c r="V95" s="1">
        <v>575.6</v>
      </c>
      <c r="W95" s="1">
        <v>275.98</v>
      </c>
      <c r="X95" s="1">
        <v>2.9119999999999999</v>
      </c>
      <c r="Y95" s="5">
        <v>9.1</v>
      </c>
      <c r="Z95" s="5">
        <v>-8.7200000000000006</v>
      </c>
      <c r="AA95">
        <f t="shared" si="11"/>
        <v>12.603507448325644</v>
      </c>
      <c r="AC95">
        <v>0.76407704011927002</v>
      </c>
      <c r="AD95">
        <v>2.334873366914167</v>
      </c>
    </row>
    <row r="96" spans="2:30" x14ac:dyDescent="0.2">
      <c r="B96" s="1">
        <v>590.79999999999995</v>
      </c>
      <c r="C96" s="1">
        <v>275.74</v>
      </c>
      <c r="D96" s="1">
        <v>2.9129999999999998</v>
      </c>
      <c r="E96" s="5">
        <v>9.1999999999999993</v>
      </c>
      <c r="F96" s="5">
        <v>-8.61</v>
      </c>
      <c r="G96">
        <f t="shared" si="9"/>
        <v>12.600480149581601</v>
      </c>
      <c r="J96" s="1">
        <v>590.79999999999995</v>
      </c>
      <c r="K96" s="1">
        <v>275.74</v>
      </c>
      <c r="L96" s="1">
        <v>2.9129999999999998</v>
      </c>
      <c r="M96" s="5">
        <v>9.1999999999999993</v>
      </c>
      <c r="N96" s="5">
        <v>-8.61</v>
      </c>
      <c r="O96">
        <f t="shared" si="10"/>
        <v>12.600480149581601</v>
      </c>
      <c r="Q96">
        <v>0.75228281727606561</v>
      </c>
      <c r="R96">
        <v>2.3230791440709622</v>
      </c>
      <c r="V96" s="1">
        <v>579.4</v>
      </c>
      <c r="W96" s="1">
        <v>275.95</v>
      </c>
      <c r="X96" s="1">
        <v>2.9119999999999999</v>
      </c>
      <c r="Y96" s="5">
        <v>9.11</v>
      </c>
      <c r="Z96" s="5">
        <v>-8.7100000000000009</v>
      </c>
      <c r="AA96">
        <f t="shared" si="11"/>
        <v>12.603816882198821</v>
      </c>
      <c r="AC96">
        <v>0.76295524309505958</v>
      </c>
      <c r="AD96">
        <v>2.333751569889956</v>
      </c>
    </row>
    <row r="97" spans="2:30" x14ac:dyDescent="0.2">
      <c r="B97" s="1">
        <v>594.5</v>
      </c>
      <c r="C97" s="1">
        <v>275.70999999999998</v>
      </c>
      <c r="D97" s="1">
        <v>2.9129999999999998</v>
      </c>
      <c r="E97" s="5">
        <v>9.23</v>
      </c>
      <c r="F97" s="5">
        <v>-8.58</v>
      </c>
      <c r="G97">
        <f t="shared" si="9"/>
        <v>12.601956197352854</v>
      </c>
      <c r="J97" s="1">
        <v>594.5</v>
      </c>
      <c r="K97" s="1">
        <v>275.70999999999998</v>
      </c>
      <c r="L97" s="1">
        <v>2.9129999999999998</v>
      </c>
      <c r="M97" s="5">
        <v>9.23</v>
      </c>
      <c r="N97" s="5">
        <v>-8.58</v>
      </c>
      <c r="O97">
        <f t="shared" si="10"/>
        <v>12.601956197352854</v>
      </c>
      <c r="Q97">
        <v>0.74891800427449839</v>
      </c>
      <c r="R97">
        <v>2.3197143310693953</v>
      </c>
      <c r="V97" s="1">
        <v>583.20000000000005</v>
      </c>
      <c r="W97" s="1">
        <v>275.91000000000003</v>
      </c>
      <c r="X97" s="1">
        <v>2.9119999999999999</v>
      </c>
      <c r="Y97" s="5">
        <v>9.14</v>
      </c>
      <c r="Z97" s="5">
        <v>-8.67</v>
      </c>
      <c r="AA97">
        <f t="shared" si="11"/>
        <v>12.597956183444996</v>
      </c>
      <c r="AC97">
        <v>0.7590146181638554</v>
      </c>
      <c r="AD97">
        <v>2.3298109449587523</v>
      </c>
    </row>
    <row r="98" spans="2:30" x14ac:dyDescent="0.2">
      <c r="B98" s="1">
        <v>598.20000000000005</v>
      </c>
      <c r="C98" s="1">
        <v>275.57</v>
      </c>
      <c r="D98" s="1">
        <v>2.9140000000000001</v>
      </c>
      <c r="E98" s="5">
        <v>9.26</v>
      </c>
      <c r="F98" s="5">
        <v>-8.5399999999999991</v>
      </c>
      <c r="G98">
        <f t="shared" si="9"/>
        <v>12.596793242726498</v>
      </c>
      <c r="J98" s="1">
        <v>598.20000000000005</v>
      </c>
      <c r="K98" s="1">
        <v>275.57</v>
      </c>
      <c r="L98" s="1">
        <v>2.9140000000000001</v>
      </c>
      <c r="M98" s="5">
        <v>9.26</v>
      </c>
      <c r="N98" s="5">
        <v>-8.5399999999999991</v>
      </c>
      <c r="O98">
        <f t="shared" si="10"/>
        <v>12.596793242726498</v>
      </c>
      <c r="Q98">
        <v>0.74497076410827567</v>
      </c>
      <c r="R98">
        <v>2.3157670909031722</v>
      </c>
      <c r="V98" s="1">
        <v>587</v>
      </c>
      <c r="W98" s="1">
        <v>275.77999999999997</v>
      </c>
      <c r="X98" s="1">
        <v>2.9129999999999998</v>
      </c>
      <c r="Y98" s="5">
        <v>9.17</v>
      </c>
      <c r="Z98" s="5">
        <v>-8.64</v>
      </c>
      <c r="AA98">
        <f t="shared" si="11"/>
        <v>12.599146796509674</v>
      </c>
      <c r="AC98">
        <v>0.75564838057797634</v>
      </c>
      <c r="AD98">
        <v>2.3264447073728731</v>
      </c>
    </row>
    <row r="99" spans="2:30" x14ac:dyDescent="0.2">
      <c r="B99" s="1">
        <v>601.79999999999995</v>
      </c>
      <c r="C99" s="1">
        <v>275.52999999999997</v>
      </c>
      <c r="D99" s="1">
        <v>2.9140000000000001</v>
      </c>
      <c r="E99" s="5">
        <v>9.2899999999999991</v>
      </c>
      <c r="F99" s="5">
        <v>-8.51</v>
      </c>
      <c r="G99">
        <f t="shared" si="9"/>
        <v>12.59857928498289</v>
      </c>
      <c r="J99" s="1">
        <v>601.79999999999995</v>
      </c>
      <c r="K99" s="1">
        <v>275.52999999999997</v>
      </c>
      <c r="L99" s="1">
        <v>2.9140000000000001</v>
      </c>
      <c r="M99" s="5">
        <v>9.2899999999999991</v>
      </c>
      <c r="N99" s="5">
        <v>-8.51</v>
      </c>
      <c r="O99">
        <f t="shared" si="10"/>
        <v>12.59857928498289</v>
      </c>
      <c r="Q99">
        <v>0.74160595444951893</v>
      </c>
      <c r="R99">
        <v>2.3124022812444158</v>
      </c>
      <c r="V99" s="1">
        <v>590.79999999999995</v>
      </c>
      <c r="W99" s="1">
        <v>275.74</v>
      </c>
      <c r="X99" s="1">
        <v>2.9129999999999998</v>
      </c>
      <c r="Y99" s="5">
        <v>9.1999999999999993</v>
      </c>
      <c r="Z99" s="5">
        <v>-8.61</v>
      </c>
      <c r="AA99">
        <f t="shared" si="11"/>
        <v>12.600480149581601</v>
      </c>
      <c r="AC99">
        <v>0.75228281727606561</v>
      </c>
      <c r="AD99">
        <v>2.3230791440709622</v>
      </c>
    </row>
    <row r="100" spans="2:30" x14ac:dyDescent="0.2">
      <c r="B100" s="1">
        <v>605.5</v>
      </c>
      <c r="C100" s="1">
        <v>275.5</v>
      </c>
      <c r="D100" s="1">
        <v>2.9140000000000001</v>
      </c>
      <c r="E100" s="5">
        <v>9.3000000000000007</v>
      </c>
      <c r="F100" s="5">
        <v>-8.5</v>
      </c>
      <c r="G100">
        <f t="shared" si="9"/>
        <v>12.599206324209474</v>
      </c>
      <c r="J100" s="1">
        <v>605.5</v>
      </c>
      <c r="K100" s="1">
        <v>275.5</v>
      </c>
      <c r="L100" s="1">
        <v>2.9140000000000001</v>
      </c>
      <c r="M100" s="5">
        <v>9.3000000000000007</v>
      </c>
      <c r="N100" s="5">
        <v>-8.5</v>
      </c>
      <c r="O100">
        <f t="shared" si="10"/>
        <v>12.599206324209474</v>
      </c>
      <c r="Q100">
        <v>0.74048456792765871</v>
      </c>
      <c r="R100">
        <v>2.3112808947225556</v>
      </c>
      <c r="V100" s="1">
        <v>594.5</v>
      </c>
      <c r="W100" s="1">
        <v>275.70999999999998</v>
      </c>
      <c r="X100" s="1">
        <v>2.9129999999999998</v>
      </c>
      <c r="Y100" s="5">
        <v>9.23</v>
      </c>
      <c r="Z100" s="5">
        <v>-8.58</v>
      </c>
      <c r="AA100">
        <f t="shared" si="11"/>
        <v>12.601956197352854</v>
      </c>
      <c r="AC100">
        <v>0.74891800427449839</v>
      </c>
      <c r="AD100">
        <v>2.3197143310693953</v>
      </c>
    </row>
    <row r="101" spans="2:30" x14ac:dyDescent="0.2">
      <c r="B101" s="1">
        <v>609.20000000000005</v>
      </c>
      <c r="C101" s="1">
        <v>275.37</v>
      </c>
      <c r="D101" s="1">
        <v>2.915</v>
      </c>
      <c r="E101" s="5">
        <v>9.33</v>
      </c>
      <c r="F101" s="5">
        <v>-8.4700000000000006</v>
      </c>
      <c r="G101">
        <f t="shared" si="9"/>
        <v>12.601182484195681</v>
      </c>
      <c r="J101" s="1">
        <v>609.20000000000005</v>
      </c>
      <c r="K101" s="1">
        <v>275.37</v>
      </c>
      <c r="L101" s="1">
        <v>2.915</v>
      </c>
      <c r="M101" s="5">
        <v>9.33</v>
      </c>
      <c r="N101" s="5">
        <v>-8.4700000000000006</v>
      </c>
      <c r="O101">
        <f t="shared" si="10"/>
        <v>12.601182484195681</v>
      </c>
      <c r="Q101">
        <v>0.73712109770584155</v>
      </c>
      <c r="R101">
        <v>2.3079174245007383</v>
      </c>
      <c r="V101" s="1">
        <v>598.20000000000005</v>
      </c>
      <c r="W101" s="1">
        <v>275.57</v>
      </c>
      <c r="X101" s="1">
        <v>2.9140000000000001</v>
      </c>
      <c r="Y101" s="5">
        <v>9.26</v>
      </c>
      <c r="Z101" s="5">
        <v>-8.5399999999999991</v>
      </c>
      <c r="AA101">
        <f t="shared" si="11"/>
        <v>12.596793242726498</v>
      </c>
      <c r="AC101">
        <v>0.74497076410827567</v>
      </c>
      <c r="AD101">
        <v>2.3157670909031722</v>
      </c>
    </row>
    <row r="102" spans="2:30" x14ac:dyDescent="0.2">
      <c r="B102" s="1">
        <v>612.79999999999995</v>
      </c>
      <c r="C102" s="1">
        <v>275.33</v>
      </c>
      <c r="D102" s="1">
        <v>2.915</v>
      </c>
      <c r="E102" s="5">
        <v>9.3699999999999992</v>
      </c>
      <c r="F102" s="5">
        <v>-8.43</v>
      </c>
      <c r="G102">
        <f t="shared" si="9"/>
        <v>12.604039035166464</v>
      </c>
      <c r="J102" s="1">
        <v>612.79999999999995</v>
      </c>
      <c r="K102" s="1">
        <v>275.33</v>
      </c>
      <c r="L102" s="1">
        <v>2.915</v>
      </c>
      <c r="M102" s="5">
        <v>9.3699999999999992</v>
      </c>
      <c r="N102" s="5">
        <v>-8.43</v>
      </c>
      <c r="O102">
        <f t="shared" si="10"/>
        <v>12.604039035166464</v>
      </c>
      <c r="Q102">
        <v>0.73263818370142653</v>
      </c>
      <c r="R102">
        <v>2.3034345104963232</v>
      </c>
      <c r="V102" s="1">
        <v>601.79999999999995</v>
      </c>
      <c r="W102" s="1">
        <v>275.52999999999997</v>
      </c>
      <c r="X102" s="1">
        <v>2.9140000000000001</v>
      </c>
      <c r="Y102" s="5">
        <v>9.2899999999999991</v>
      </c>
      <c r="Z102" s="5">
        <v>-8.51</v>
      </c>
      <c r="AA102">
        <f t="shared" si="11"/>
        <v>12.59857928498289</v>
      </c>
      <c r="AC102">
        <v>0.74160595444951893</v>
      </c>
      <c r="AD102">
        <v>2.3124022812444158</v>
      </c>
    </row>
    <row r="103" spans="2:30" x14ac:dyDescent="0.2">
      <c r="B103" s="1">
        <v>616.5</v>
      </c>
      <c r="C103" s="1">
        <v>275.29000000000002</v>
      </c>
      <c r="D103" s="1">
        <v>2.915</v>
      </c>
      <c r="E103" s="5">
        <v>9.39</v>
      </c>
      <c r="F103" s="5">
        <v>-8.39</v>
      </c>
      <c r="G103">
        <f t="shared" si="9"/>
        <v>12.592227761599615</v>
      </c>
      <c r="J103" s="1">
        <v>616.5</v>
      </c>
      <c r="K103" s="1">
        <v>275.29000000000002</v>
      </c>
      <c r="L103" s="1">
        <v>2.915</v>
      </c>
      <c r="M103" s="5">
        <v>9.39</v>
      </c>
      <c r="N103" s="5">
        <v>-8.39</v>
      </c>
      <c r="O103">
        <f t="shared" si="10"/>
        <v>12.592227761599615</v>
      </c>
      <c r="Q103">
        <v>0.72921438539580463</v>
      </c>
      <c r="R103">
        <v>2.300010712190701</v>
      </c>
      <c r="V103" s="1">
        <v>605.5</v>
      </c>
      <c r="W103" s="1">
        <v>275.5</v>
      </c>
      <c r="X103" s="1">
        <v>2.9140000000000001</v>
      </c>
      <c r="Y103" s="5">
        <v>9.3000000000000007</v>
      </c>
      <c r="Z103" s="5">
        <v>-8.5</v>
      </c>
      <c r="AA103">
        <f t="shared" si="11"/>
        <v>12.599206324209474</v>
      </c>
      <c r="AC103">
        <v>0.74048456792765871</v>
      </c>
      <c r="AD103">
        <v>2.3112808947225556</v>
      </c>
    </row>
    <row r="104" spans="2:30" x14ac:dyDescent="0.2">
      <c r="B104" s="1">
        <v>620.20000000000005</v>
      </c>
      <c r="C104" s="1">
        <v>275.16000000000003</v>
      </c>
      <c r="D104" s="1">
        <v>2.9159999999999999</v>
      </c>
      <c r="E104" s="5">
        <v>9.42</v>
      </c>
      <c r="F104" s="5">
        <v>-8.3699999999999992</v>
      </c>
      <c r="G104">
        <f t="shared" si="9"/>
        <v>12.601321359286096</v>
      </c>
      <c r="J104" s="1">
        <v>620.20000000000005</v>
      </c>
      <c r="K104" s="1">
        <v>275.16000000000003</v>
      </c>
      <c r="L104" s="1">
        <v>2.9159999999999999</v>
      </c>
      <c r="M104" s="5">
        <v>9.42</v>
      </c>
      <c r="N104" s="5">
        <v>-8.3699999999999992</v>
      </c>
      <c r="O104">
        <f t="shared" si="10"/>
        <v>12.601321359286096</v>
      </c>
      <c r="Q104">
        <v>0.72644463408090099</v>
      </c>
      <c r="R104">
        <v>2.2972409608757975</v>
      </c>
      <c r="V104" s="1">
        <v>609.20000000000005</v>
      </c>
      <c r="W104" s="1">
        <v>275.37</v>
      </c>
      <c r="X104" s="1">
        <v>2.915</v>
      </c>
      <c r="Y104" s="5">
        <v>9.33</v>
      </c>
      <c r="Z104" s="5">
        <v>-8.4700000000000006</v>
      </c>
      <c r="AA104">
        <f t="shared" si="11"/>
        <v>12.601182484195681</v>
      </c>
      <c r="AC104">
        <v>0.73712109770584155</v>
      </c>
      <c r="AD104">
        <v>2.3079174245007383</v>
      </c>
    </row>
    <row r="105" spans="2:30" x14ac:dyDescent="0.2">
      <c r="B105" s="1">
        <v>623.79999999999995</v>
      </c>
      <c r="C105" s="1">
        <v>275.13</v>
      </c>
      <c r="D105" s="1">
        <v>2.9159999999999999</v>
      </c>
      <c r="E105" s="5">
        <v>9.4499999999999993</v>
      </c>
      <c r="F105" s="5">
        <v>-8.33</v>
      </c>
      <c r="G105">
        <f t="shared" si="9"/>
        <v>12.597277483647012</v>
      </c>
      <c r="J105" s="1">
        <v>623.79999999999995</v>
      </c>
      <c r="K105" s="1">
        <v>275.13</v>
      </c>
      <c r="L105" s="1">
        <v>2.9159999999999999</v>
      </c>
      <c r="M105" s="5">
        <v>9.4499999999999993</v>
      </c>
      <c r="N105" s="5">
        <v>-8.33</v>
      </c>
      <c r="O105">
        <f t="shared" si="10"/>
        <v>12.597277483647012</v>
      </c>
      <c r="Q105">
        <v>0.72248915736232311</v>
      </c>
      <c r="R105">
        <v>2.2932854841572192</v>
      </c>
      <c r="V105" s="1">
        <v>612.79999999999995</v>
      </c>
      <c r="W105" s="1">
        <v>275.33</v>
      </c>
      <c r="X105" s="1">
        <v>2.915</v>
      </c>
      <c r="Y105" s="5">
        <v>9.3699999999999992</v>
      </c>
      <c r="Z105" s="5">
        <v>-8.43</v>
      </c>
      <c r="AA105">
        <f t="shared" si="11"/>
        <v>12.604039035166464</v>
      </c>
      <c r="AC105">
        <v>0.73263818370142653</v>
      </c>
      <c r="AD105">
        <v>2.3034345104963232</v>
      </c>
    </row>
    <row r="106" spans="2:30" x14ac:dyDescent="0.2">
      <c r="B106" s="1">
        <v>627.5</v>
      </c>
      <c r="C106" s="1">
        <v>274.99</v>
      </c>
      <c r="D106" s="1">
        <v>2.9169999999999998</v>
      </c>
      <c r="E106" s="5">
        <v>9.4700000000000006</v>
      </c>
      <c r="F106" s="5">
        <v>-8.32</v>
      </c>
      <c r="G106">
        <f t="shared" si="9"/>
        <v>12.605685225325912</v>
      </c>
      <c r="J106" s="1">
        <v>627.5</v>
      </c>
      <c r="K106" s="1">
        <v>274.99</v>
      </c>
      <c r="L106" s="1">
        <v>2.9169999999999998</v>
      </c>
      <c r="M106" s="5">
        <v>9.4700000000000006</v>
      </c>
      <c r="N106" s="5">
        <v>-8.32</v>
      </c>
      <c r="O106">
        <f t="shared" si="10"/>
        <v>12.605685225325912</v>
      </c>
      <c r="Q106">
        <v>0.72084492226795049</v>
      </c>
      <c r="R106">
        <v>2.2916412490628471</v>
      </c>
      <c r="V106" s="1">
        <v>616.5</v>
      </c>
      <c r="W106" s="1">
        <v>275.29000000000002</v>
      </c>
      <c r="X106" s="1">
        <v>2.915</v>
      </c>
      <c r="Y106" s="5">
        <v>9.39</v>
      </c>
      <c r="Z106" s="5">
        <v>-8.39</v>
      </c>
      <c r="AA106">
        <f t="shared" si="11"/>
        <v>12.592227761599615</v>
      </c>
      <c r="AC106">
        <v>0.72921438539580463</v>
      </c>
      <c r="AD106">
        <v>2.300010712190701</v>
      </c>
    </row>
    <row r="107" spans="2:30" x14ac:dyDescent="0.2">
      <c r="B107" s="1">
        <v>631.20000000000005</v>
      </c>
      <c r="C107" s="1">
        <v>274.95999999999998</v>
      </c>
      <c r="D107" s="1">
        <v>2.9180000000000001</v>
      </c>
      <c r="E107" s="5">
        <v>9.5</v>
      </c>
      <c r="F107" s="5">
        <v>-8.2799999999999994</v>
      </c>
      <c r="G107">
        <f t="shared" si="9"/>
        <v>12.601920488560465</v>
      </c>
      <c r="J107" s="1">
        <v>631.20000000000005</v>
      </c>
      <c r="K107" s="1">
        <v>274.95999999999998</v>
      </c>
      <c r="L107" s="1">
        <v>2.9180000000000001</v>
      </c>
      <c r="M107" s="5">
        <v>9.5</v>
      </c>
      <c r="N107" s="5">
        <v>-8.2799999999999994</v>
      </c>
      <c r="O107">
        <f t="shared" si="10"/>
        <v>12.601920488560465</v>
      </c>
      <c r="Q107">
        <v>0.71688912418472694</v>
      </c>
      <c r="R107">
        <v>2.2876854509796232</v>
      </c>
      <c r="V107" s="1">
        <v>620.20000000000005</v>
      </c>
      <c r="W107" s="1">
        <v>275.16000000000003</v>
      </c>
      <c r="X107" s="1">
        <v>2.9159999999999999</v>
      </c>
      <c r="Y107" s="5">
        <v>9.42</v>
      </c>
      <c r="Z107" s="5">
        <v>-8.3699999999999992</v>
      </c>
      <c r="AA107">
        <f t="shared" si="11"/>
        <v>12.601321359286096</v>
      </c>
      <c r="AC107">
        <v>0.72644463408090099</v>
      </c>
      <c r="AD107">
        <v>2.2972409608757975</v>
      </c>
    </row>
    <row r="108" spans="2:30" x14ac:dyDescent="0.2">
      <c r="B108" s="1">
        <v>634.79999999999995</v>
      </c>
      <c r="C108" s="1">
        <v>274.91000000000003</v>
      </c>
      <c r="D108" s="1">
        <v>2.9180000000000001</v>
      </c>
      <c r="E108" s="5">
        <v>9.5</v>
      </c>
      <c r="F108" s="5">
        <v>-8.2799999999999994</v>
      </c>
      <c r="G108">
        <f t="shared" si="9"/>
        <v>12.601920488560465</v>
      </c>
      <c r="J108" s="1">
        <v>634.79999999999995</v>
      </c>
      <c r="K108" s="1">
        <v>274.91000000000003</v>
      </c>
      <c r="L108" s="1">
        <v>2.9180000000000001</v>
      </c>
      <c r="M108" s="5">
        <v>9.5</v>
      </c>
      <c r="N108" s="5">
        <v>-8.2799999999999994</v>
      </c>
      <c r="O108">
        <f t="shared" si="10"/>
        <v>12.601920488560465</v>
      </c>
      <c r="Q108">
        <v>0.71688912418472694</v>
      </c>
      <c r="R108">
        <v>2.2876854509796232</v>
      </c>
      <c r="V108" s="1">
        <v>623.79999999999995</v>
      </c>
      <c r="W108" s="1">
        <v>275.13</v>
      </c>
      <c r="X108" s="1">
        <v>2.9159999999999999</v>
      </c>
      <c r="Y108" s="5">
        <v>9.4499999999999993</v>
      </c>
      <c r="Z108" s="5">
        <v>-8.33</v>
      </c>
      <c r="AA108">
        <f t="shared" si="11"/>
        <v>12.597277483647012</v>
      </c>
      <c r="AC108">
        <v>0.72248915736232311</v>
      </c>
      <c r="AD108">
        <v>2.2932854841572192</v>
      </c>
    </row>
    <row r="109" spans="2:30" x14ac:dyDescent="0.2">
      <c r="B109" s="1">
        <v>638.5</v>
      </c>
      <c r="C109" s="1">
        <v>274.77999999999997</v>
      </c>
      <c r="D109" s="1">
        <v>2.919</v>
      </c>
      <c r="E109" s="5">
        <v>9.5</v>
      </c>
      <c r="F109" s="5">
        <v>-8.2799999999999994</v>
      </c>
      <c r="G109">
        <f t="shared" si="9"/>
        <v>12.601920488560465</v>
      </c>
      <c r="J109" s="1">
        <v>638.5</v>
      </c>
      <c r="K109" s="1">
        <v>274.77999999999997</v>
      </c>
      <c r="L109" s="1">
        <v>2.919</v>
      </c>
      <c r="M109" s="5">
        <v>9.5</v>
      </c>
      <c r="N109" s="5">
        <v>-8.2799999999999994</v>
      </c>
      <c r="O109">
        <f t="shared" si="10"/>
        <v>12.601920488560465</v>
      </c>
      <c r="Q109">
        <v>0.71688912418472694</v>
      </c>
      <c r="R109">
        <v>2.2876854509796232</v>
      </c>
      <c r="V109" s="1">
        <v>627.5</v>
      </c>
      <c r="W109" s="1">
        <v>274.99</v>
      </c>
      <c r="X109" s="1">
        <v>2.9169999999999998</v>
      </c>
      <c r="Y109" s="5">
        <v>9.4700000000000006</v>
      </c>
      <c r="Z109" s="5">
        <v>-8.32</v>
      </c>
      <c r="AA109">
        <f t="shared" si="11"/>
        <v>12.605685225325912</v>
      </c>
      <c r="AC109">
        <v>0.72084492226795049</v>
      </c>
      <c r="AD109">
        <v>2.2916412490628471</v>
      </c>
    </row>
    <row r="110" spans="2:30" x14ac:dyDescent="0.2">
      <c r="B110" s="1">
        <v>642.6</v>
      </c>
      <c r="C110" s="1">
        <v>274.74</v>
      </c>
      <c r="D110" s="1">
        <v>2.919</v>
      </c>
      <c r="E110" s="5">
        <v>9.5</v>
      </c>
      <c r="F110" s="5">
        <v>-8.2799999999999994</v>
      </c>
      <c r="G110">
        <f t="shared" si="9"/>
        <v>12.601920488560465</v>
      </c>
      <c r="J110" s="1">
        <v>642.6</v>
      </c>
      <c r="K110" s="1">
        <v>274.74</v>
      </c>
      <c r="L110" s="1">
        <v>2.919</v>
      </c>
      <c r="M110" s="5">
        <v>9.5</v>
      </c>
      <c r="N110" s="5">
        <v>-8.2799999999999994</v>
      </c>
      <c r="O110">
        <f t="shared" si="10"/>
        <v>12.601920488560465</v>
      </c>
      <c r="Q110">
        <v>0.71688912418472694</v>
      </c>
      <c r="R110">
        <v>2.2876854509796232</v>
      </c>
      <c r="V110" s="1">
        <v>631.20000000000005</v>
      </c>
      <c r="W110" s="1">
        <v>274.95999999999998</v>
      </c>
      <c r="X110" s="1">
        <v>2.9180000000000001</v>
      </c>
      <c r="Y110" s="5">
        <v>9.5</v>
      </c>
      <c r="Z110" s="5">
        <v>-8.2799999999999994</v>
      </c>
      <c r="AA110">
        <f t="shared" si="11"/>
        <v>12.601920488560465</v>
      </c>
      <c r="AC110">
        <v>0.71688912418472694</v>
      </c>
      <c r="AD110">
        <v>2.2876854509796232</v>
      </c>
    </row>
    <row r="111" spans="2:30" x14ac:dyDescent="0.2">
      <c r="B111" s="1">
        <v>646.79999999999995</v>
      </c>
      <c r="C111" s="1">
        <v>274.7</v>
      </c>
      <c r="D111" s="1">
        <v>2.919</v>
      </c>
      <c r="E111" s="5">
        <v>9.51</v>
      </c>
      <c r="F111" s="5">
        <v>-8.26</v>
      </c>
      <c r="G111">
        <f t="shared" si="9"/>
        <v>12.596336769076952</v>
      </c>
      <c r="J111" s="1">
        <v>646.79999999999995</v>
      </c>
      <c r="K111" s="1">
        <v>274.7</v>
      </c>
      <c r="L111" s="1">
        <v>2.919</v>
      </c>
      <c r="M111" s="5">
        <v>9.51</v>
      </c>
      <c r="N111" s="5">
        <v>-8.26</v>
      </c>
      <c r="O111">
        <f t="shared" si="10"/>
        <v>12.596336769076952</v>
      </c>
      <c r="Q111">
        <v>0.71517056860795547</v>
      </c>
      <c r="R111">
        <v>2.285966895402852</v>
      </c>
      <c r="V111" s="1">
        <v>634.79999999999995</v>
      </c>
      <c r="W111" s="1">
        <v>274.91000000000003</v>
      </c>
      <c r="X111" s="1">
        <v>2.9180000000000001</v>
      </c>
      <c r="Y111" s="5">
        <v>9.5</v>
      </c>
      <c r="Z111" s="5">
        <v>-8.2799999999999994</v>
      </c>
      <c r="AA111">
        <f t="shared" si="11"/>
        <v>12.601920488560465</v>
      </c>
      <c r="AC111">
        <v>0.71688912418472694</v>
      </c>
      <c r="AD111">
        <v>2.2876854509796232</v>
      </c>
    </row>
    <row r="112" spans="2:30" x14ac:dyDescent="0.2">
      <c r="B112" s="1">
        <v>650.9</v>
      </c>
      <c r="C112" s="1">
        <v>274.57</v>
      </c>
      <c r="D112" s="1">
        <v>2.92</v>
      </c>
      <c r="E112" s="5">
        <v>9.51</v>
      </c>
      <c r="F112" s="5">
        <v>-8.26</v>
      </c>
      <c r="G112">
        <f t="shared" si="9"/>
        <v>12.596336769076952</v>
      </c>
      <c r="J112" s="1">
        <v>650.9</v>
      </c>
      <c r="K112" s="1">
        <v>274.57</v>
      </c>
      <c r="L112" s="1">
        <v>2.92</v>
      </c>
      <c r="M112" s="5">
        <v>9.51</v>
      </c>
      <c r="N112" s="5">
        <v>-8.26</v>
      </c>
      <c r="O112">
        <f t="shared" si="10"/>
        <v>12.596336769076952</v>
      </c>
      <c r="Q112">
        <v>0.71517056860795547</v>
      </c>
      <c r="R112">
        <v>2.285966895402852</v>
      </c>
      <c r="V112" s="1">
        <v>638.5</v>
      </c>
      <c r="W112" s="1">
        <v>274.77999999999997</v>
      </c>
      <c r="X112" s="1">
        <v>2.919</v>
      </c>
      <c r="Y112" s="5">
        <v>9.5</v>
      </c>
      <c r="Z112" s="5">
        <v>-8.2799999999999994</v>
      </c>
      <c r="AA112">
        <f t="shared" si="11"/>
        <v>12.601920488560465</v>
      </c>
      <c r="AC112">
        <v>0.71688912418472694</v>
      </c>
      <c r="AD112">
        <v>2.2876854509796232</v>
      </c>
    </row>
    <row r="113" spans="2:30" x14ac:dyDescent="0.2">
      <c r="B113" s="1">
        <v>655.1</v>
      </c>
      <c r="C113" s="1">
        <v>274.52999999999997</v>
      </c>
      <c r="D113" s="1">
        <v>2.92</v>
      </c>
      <c r="E113" s="5">
        <v>9.51</v>
      </c>
      <c r="F113" s="5">
        <v>-8.26</v>
      </c>
      <c r="G113">
        <f t="shared" si="9"/>
        <v>12.596336769076952</v>
      </c>
      <c r="J113" s="1">
        <v>655.1</v>
      </c>
      <c r="K113" s="1">
        <v>274.52999999999997</v>
      </c>
      <c r="L113" s="1">
        <v>2.92</v>
      </c>
      <c r="M113" s="5">
        <v>9.51</v>
      </c>
      <c r="N113" s="5">
        <v>-8.26</v>
      </c>
      <c r="O113">
        <f t="shared" si="10"/>
        <v>12.596336769076952</v>
      </c>
      <c r="Q113">
        <v>0.71517056860795547</v>
      </c>
      <c r="R113">
        <v>2.285966895402852</v>
      </c>
      <c r="V113" s="1">
        <v>642.6</v>
      </c>
      <c r="W113" s="1">
        <v>274.74</v>
      </c>
      <c r="X113" s="1">
        <v>2.919</v>
      </c>
      <c r="Y113" s="5">
        <v>9.5</v>
      </c>
      <c r="Z113" s="5">
        <v>-8.2799999999999994</v>
      </c>
      <c r="AA113">
        <f t="shared" si="11"/>
        <v>12.601920488560465</v>
      </c>
      <c r="AC113">
        <v>0.71688912418472694</v>
      </c>
      <c r="AD113">
        <v>2.2876854509796232</v>
      </c>
    </row>
    <row r="114" spans="2:30" x14ac:dyDescent="0.2">
      <c r="B114" s="1">
        <v>659.2</v>
      </c>
      <c r="C114" s="1">
        <v>274.49</v>
      </c>
      <c r="D114" s="1">
        <v>2.92</v>
      </c>
      <c r="E114" s="5">
        <v>9.51</v>
      </c>
      <c r="F114" s="5">
        <v>-8.26</v>
      </c>
      <c r="G114">
        <f t="shared" si="9"/>
        <v>12.596336769076952</v>
      </c>
      <c r="J114" s="1">
        <v>659.2</v>
      </c>
      <c r="K114" s="1">
        <v>274.49</v>
      </c>
      <c r="L114" s="1">
        <v>2.92</v>
      </c>
      <c r="M114" s="5">
        <v>9.51</v>
      </c>
      <c r="N114" s="5">
        <v>-8.26</v>
      </c>
      <c r="O114">
        <f t="shared" si="10"/>
        <v>12.596336769076952</v>
      </c>
      <c r="Q114">
        <v>0.71517056860795547</v>
      </c>
      <c r="R114">
        <v>2.285966895402852</v>
      </c>
      <c r="V114" s="1">
        <v>646.79999999999995</v>
      </c>
      <c r="W114" s="1">
        <v>274.7</v>
      </c>
      <c r="X114" s="1">
        <v>2.919</v>
      </c>
      <c r="Y114" s="5">
        <v>9.51</v>
      </c>
      <c r="Z114" s="5">
        <v>-8.26</v>
      </c>
      <c r="AA114">
        <f t="shared" si="11"/>
        <v>12.596336769076952</v>
      </c>
      <c r="AC114">
        <v>0.71517056860795547</v>
      </c>
      <c r="AD114">
        <v>2.285966895402852</v>
      </c>
    </row>
    <row r="115" spans="2:30" x14ac:dyDescent="0.2">
      <c r="B115" s="1">
        <v>663.4</v>
      </c>
      <c r="C115" s="1">
        <v>274.35000000000002</v>
      </c>
      <c r="D115" s="1">
        <v>2.9209999999999998</v>
      </c>
      <c r="E115" s="5">
        <v>9.51</v>
      </c>
      <c r="F115" s="5">
        <v>-8.26</v>
      </c>
      <c r="G115">
        <f t="shared" si="9"/>
        <v>12.596336769076952</v>
      </c>
      <c r="J115" s="1">
        <v>663.4</v>
      </c>
      <c r="K115" s="1">
        <v>274.35000000000002</v>
      </c>
      <c r="L115" s="1">
        <v>2.9209999999999998</v>
      </c>
      <c r="M115" s="5">
        <v>9.51</v>
      </c>
      <c r="N115" s="5">
        <v>-8.26</v>
      </c>
      <c r="O115">
        <f t="shared" si="10"/>
        <v>12.596336769076952</v>
      </c>
      <c r="Q115">
        <v>0.71517056860795547</v>
      </c>
      <c r="R115">
        <v>2.285966895402852</v>
      </c>
      <c r="V115" s="1">
        <v>650.9</v>
      </c>
      <c r="W115" s="1">
        <v>274.57</v>
      </c>
      <c r="X115" s="1">
        <v>2.92</v>
      </c>
      <c r="Y115" s="5">
        <v>9.51</v>
      </c>
      <c r="Z115" s="5">
        <v>-8.26</v>
      </c>
      <c r="AA115">
        <f t="shared" si="11"/>
        <v>12.596336769076952</v>
      </c>
      <c r="AC115">
        <v>0.71517056860795547</v>
      </c>
      <c r="AD115">
        <v>2.285966895402852</v>
      </c>
    </row>
    <row r="116" spans="2:30" x14ac:dyDescent="0.2">
      <c r="B116" s="1">
        <v>667.5</v>
      </c>
      <c r="C116" s="1">
        <v>274.31</v>
      </c>
      <c r="D116" s="1">
        <v>2.9209999999999998</v>
      </c>
      <c r="E116" s="5">
        <v>9.51</v>
      </c>
      <c r="F116" s="5">
        <v>-8.26</v>
      </c>
      <c r="G116">
        <f t="shared" si="9"/>
        <v>12.596336769076952</v>
      </c>
      <c r="J116" s="1">
        <v>667.5</v>
      </c>
      <c r="K116" s="1">
        <v>274.31</v>
      </c>
      <c r="L116" s="1">
        <v>2.9209999999999998</v>
      </c>
      <c r="M116" s="5">
        <v>9.51</v>
      </c>
      <c r="N116" s="5">
        <v>-8.26</v>
      </c>
      <c r="O116">
        <f t="shared" si="10"/>
        <v>12.596336769076952</v>
      </c>
      <c r="Q116">
        <v>0.71517056860795547</v>
      </c>
      <c r="R116">
        <v>2.285966895402852</v>
      </c>
      <c r="V116" s="1">
        <v>655.1</v>
      </c>
      <c r="W116" s="1">
        <v>274.52999999999997</v>
      </c>
      <c r="X116" s="1">
        <v>2.92</v>
      </c>
      <c r="Y116" s="5">
        <v>9.51</v>
      </c>
      <c r="Z116" s="5">
        <v>-8.26</v>
      </c>
      <c r="AA116">
        <f t="shared" si="11"/>
        <v>12.596336769076952</v>
      </c>
      <c r="AC116">
        <v>0.71517056860795547</v>
      </c>
      <c r="AD116">
        <v>2.285966895402852</v>
      </c>
    </row>
    <row r="117" spans="2:30" x14ac:dyDescent="0.2">
      <c r="B117" s="1">
        <v>671.6</v>
      </c>
      <c r="C117" s="1">
        <v>274.27999999999997</v>
      </c>
      <c r="D117" s="1">
        <v>2.9209999999999998</v>
      </c>
      <c r="E117" s="5">
        <v>9.51</v>
      </c>
      <c r="F117" s="5">
        <v>-8.26</v>
      </c>
      <c r="G117">
        <f t="shared" si="9"/>
        <v>12.596336769076952</v>
      </c>
      <c r="J117" s="1">
        <v>671.6</v>
      </c>
      <c r="K117" s="1">
        <v>274.27999999999997</v>
      </c>
      <c r="L117" s="1">
        <v>2.9209999999999998</v>
      </c>
      <c r="M117" s="5">
        <v>9.51</v>
      </c>
      <c r="N117" s="5">
        <v>-8.26</v>
      </c>
      <c r="O117">
        <f t="shared" si="10"/>
        <v>12.596336769076952</v>
      </c>
      <c r="Q117">
        <v>0.71517056860795547</v>
      </c>
      <c r="R117">
        <v>2.285966895402852</v>
      </c>
      <c r="V117" s="1">
        <v>659.2</v>
      </c>
      <c r="W117" s="1">
        <v>274.49</v>
      </c>
      <c r="X117" s="1">
        <v>2.92</v>
      </c>
      <c r="Y117" s="5">
        <v>9.51</v>
      </c>
      <c r="Z117" s="5">
        <v>-8.26</v>
      </c>
      <c r="AA117">
        <f t="shared" si="11"/>
        <v>12.596336769076952</v>
      </c>
      <c r="AC117">
        <v>0.71517056860795547</v>
      </c>
      <c r="AD117">
        <v>2.285966895402852</v>
      </c>
    </row>
    <row r="118" spans="2:30" x14ac:dyDescent="0.2">
      <c r="B118" s="1">
        <v>675.8</v>
      </c>
      <c r="C118" s="1">
        <v>274.14</v>
      </c>
      <c r="D118" s="1">
        <v>2.9220000000000002</v>
      </c>
      <c r="E118" s="5">
        <v>9.51</v>
      </c>
      <c r="F118" s="5">
        <v>-8.26</v>
      </c>
      <c r="G118">
        <f t="shared" si="9"/>
        <v>12.596336769076952</v>
      </c>
      <c r="J118" s="1">
        <v>675.8</v>
      </c>
      <c r="K118" s="1">
        <v>274.14</v>
      </c>
      <c r="L118" s="1">
        <v>2.9220000000000002</v>
      </c>
      <c r="M118" s="5">
        <v>9.51</v>
      </c>
      <c r="N118" s="5">
        <v>-8.26</v>
      </c>
      <c r="O118">
        <f t="shared" si="10"/>
        <v>12.596336769076952</v>
      </c>
      <c r="Q118">
        <v>0.71517056860795547</v>
      </c>
      <c r="R118">
        <v>2.285966895402852</v>
      </c>
      <c r="V118" s="1">
        <v>663.4</v>
      </c>
      <c r="W118" s="1">
        <v>274.35000000000002</v>
      </c>
      <c r="X118" s="1">
        <v>2.9209999999999998</v>
      </c>
      <c r="Y118" s="5">
        <v>9.51</v>
      </c>
      <c r="Z118" s="5">
        <v>-8.26</v>
      </c>
      <c r="AA118">
        <f t="shared" si="11"/>
        <v>12.596336769076952</v>
      </c>
      <c r="AC118">
        <v>0.71517056860795547</v>
      </c>
      <c r="AD118">
        <v>2.285966895402852</v>
      </c>
    </row>
    <row r="119" spans="2:30" x14ac:dyDescent="0.2">
      <c r="B119" s="1">
        <v>679.9</v>
      </c>
      <c r="C119" s="1">
        <v>274.10000000000002</v>
      </c>
      <c r="D119" s="1">
        <v>2.9220000000000002</v>
      </c>
      <c r="E119" s="5">
        <v>9.51</v>
      </c>
      <c r="F119" s="5">
        <v>-8.26</v>
      </c>
      <c r="G119">
        <f t="shared" si="9"/>
        <v>12.596336769076952</v>
      </c>
      <c r="J119" s="1">
        <v>679.9</v>
      </c>
      <c r="K119" s="1">
        <v>274.10000000000002</v>
      </c>
      <c r="L119" s="1">
        <v>2.9220000000000002</v>
      </c>
      <c r="M119" s="5">
        <v>9.51</v>
      </c>
      <c r="N119" s="5">
        <v>-8.26</v>
      </c>
      <c r="O119">
        <f t="shared" si="10"/>
        <v>12.596336769076952</v>
      </c>
      <c r="Q119">
        <v>0.71517056860795547</v>
      </c>
      <c r="R119">
        <v>2.285966895402852</v>
      </c>
      <c r="V119" s="1">
        <v>667.5</v>
      </c>
      <c r="W119" s="1">
        <v>274.31</v>
      </c>
      <c r="X119" s="1">
        <v>2.9209999999999998</v>
      </c>
      <c r="Y119" s="5">
        <v>9.51</v>
      </c>
      <c r="Z119" s="5">
        <v>-8.26</v>
      </c>
      <c r="AA119">
        <f t="shared" si="11"/>
        <v>12.596336769076952</v>
      </c>
      <c r="AC119">
        <v>0.71517056860795547</v>
      </c>
      <c r="AD119">
        <v>2.285966895402852</v>
      </c>
    </row>
    <row r="120" spans="2:30" x14ac:dyDescent="0.2">
      <c r="B120" s="1">
        <v>684.1</v>
      </c>
      <c r="C120" s="1">
        <v>274.06</v>
      </c>
      <c r="D120" s="1">
        <v>2.9220000000000002</v>
      </c>
      <c r="E120" s="5">
        <v>9.51</v>
      </c>
      <c r="F120" s="5">
        <v>-8.26</v>
      </c>
      <c r="G120">
        <f t="shared" si="9"/>
        <v>12.596336769076952</v>
      </c>
      <c r="J120" s="1">
        <v>684.1</v>
      </c>
      <c r="K120" s="1">
        <v>274.06</v>
      </c>
      <c r="L120" s="1">
        <v>2.9220000000000002</v>
      </c>
      <c r="M120" s="5">
        <v>9.51</v>
      </c>
      <c r="N120" s="5">
        <v>-8.26</v>
      </c>
      <c r="O120">
        <f t="shared" si="10"/>
        <v>12.596336769076952</v>
      </c>
      <c r="Q120">
        <v>0.71517056860795547</v>
      </c>
      <c r="R120">
        <v>2.285966895402852</v>
      </c>
      <c r="V120" s="1">
        <v>671.6</v>
      </c>
      <c r="W120" s="1">
        <v>274.27999999999997</v>
      </c>
      <c r="X120" s="1">
        <v>2.9209999999999998</v>
      </c>
      <c r="Y120" s="5">
        <v>9.51</v>
      </c>
      <c r="Z120" s="5">
        <v>-8.26</v>
      </c>
      <c r="AA120">
        <f t="shared" si="11"/>
        <v>12.596336769076952</v>
      </c>
      <c r="AC120">
        <v>0.71517056860795547</v>
      </c>
      <c r="AD120">
        <v>2.285966895402852</v>
      </c>
    </row>
    <row r="121" spans="2:30" x14ac:dyDescent="0.2">
      <c r="B121" s="1">
        <v>688.2</v>
      </c>
      <c r="C121" s="1">
        <v>273.92</v>
      </c>
      <c r="D121" s="1">
        <v>2.923</v>
      </c>
      <c r="E121" s="5">
        <v>9.51</v>
      </c>
      <c r="F121" s="5">
        <v>-8.26</v>
      </c>
      <c r="G121">
        <f t="shared" si="9"/>
        <v>12.596336769076952</v>
      </c>
      <c r="J121" s="1">
        <v>688.2</v>
      </c>
      <c r="K121" s="1">
        <v>273.92</v>
      </c>
      <c r="L121" s="1">
        <v>2.923</v>
      </c>
      <c r="M121" s="5">
        <v>9.51</v>
      </c>
      <c r="N121" s="5">
        <v>-8.26</v>
      </c>
      <c r="O121">
        <f t="shared" si="10"/>
        <v>12.596336769076952</v>
      </c>
      <c r="Q121">
        <v>0.71517056860795547</v>
      </c>
      <c r="R121">
        <v>2.285966895402852</v>
      </c>
      <c r="V121" s="1">
        <v>675.8</v>
      </c>
      <c r="W121" s="1">
        <v>274.14</v>
      </c>
      <c r="X121" s="1">
        <v>2.9220000000000002</v>
      </c>
      <c r="Y121" s="5">
        <v>9.51</v>
      </c>
      <c r="Z121" s="5">
        <v>-8.26</v>
      </c>
      <c r="AA121">
        <f t="shared" si="11"/>
        <v>12.596336769076952</v>
      </c>
      <c r="AC121">
        <v>0.71517056860795547</v>
      </c>
      <c r="AD121">
        <v>2.285966895402852</v>
      </c>
    </row>
    <row r="122" spans="2:30" x14ac:dyDescent="0.2">
      <c r="B122" s="1">
        <v>692.1</v>
      </c>
      <c r="C122" s="1">
        <v>273.89</v>
      </c>
      <c r="D122" s="1">
        <v>2.923</v>
      </c>
      <c r="E122" s="5">
        <v>9.51</v>
      </c>
      <c r="F122" s="5">
        <v>-8.26</v>
      </c>
      <c r="G122">
        <f t="shared" si="9"/>
        <v>12.596336769076952</v>
      </c>
      <c r="J122" s="1">
        <v>692.1</v>
      </c>
      <c r="K122" s="1">
        <v>273.89</v>
      </c>
      <c r="L122" s="1">
        <v>2.923</v>
      </c>
      <c r="M122" s="5">
        <v>9.51</v>
      </c>
      <c r="N122" s="5">
        <v>-8.26</v>
      </c>
      <c r="O122">
        <f t="shared" si="10"/>
        <v>12.596336769076952</v>
      </c>
      <c r="Q122">
        <v>0.71517056860795547</v>
      </c>
      <c r="R122">
        <v>2.285966895402852</v>
      </c>
      <c r="V122" s="1">
        <v>679.9</v>
      </c>
      <c r="W122" s="1">
        <v>274.10000000000002</v>
      </c>
      <c r="X122" s="1">
        <v>2.9220000000000002</v>
      </c>
      <c r="Y122" s="5">
        <v>9.51</v>
      </c>
      <c r="Z122" s="5">
        <v>-8.26</v>
      </c>
      <c r="AA122">
        <f t="shared" si="11"/>
        <v>12.596336769076952</v>
      </c>
      <c r="AC122">
        <v>0.71517056860795547</v>
      </c>
      <c r="AD122">
        <v>2.285966895402852</v>
      </c>
    </row>
    <row r="123" spans="2:30" x14ac:dyDescent="0.2">
      <c r="B123" s="1">
        <v>695.9</v>
      </c>
      <c r="C123" s="1">
        <v>273.86</v>
      </c>
      <c r="D123" s="1">
        <v>2.923</v>
      </c>
      <c r="E123" s="5">
        <v>9.51</v>
      </c>
      <c r="F123" s="5">
        <v>-8.26</v>
      </c>
      <c r="G123">
        <f t="shared" si="9"/>
        <v>12.596336769076952</v>
      </c>
      <c r="J123" s="1">
        <v>695.9</v>
      </c>
      <c r="K123" s="1">
        <v>273.86</v>
      </c>
      <c r="L123" s="1">
        <v>2.923</v>
      </c>
      <c r="M123" s="5">
        <v>9.51</v>
      </c>
      <c r="N123" s="5">
        <v>-8.26</v>
      </c>
      <c r="O123">
        <f t="shared" si="10"/>
        <v>12.596336769076952</v>
      </c>
      <c r="Q123">
        <v>0.71517056860795547</v>
      </c>
      <c r="R123">
        <v>2.285966895402852</v>
      </c>
      <c r="V123" s="1">
        <v>684.1</v>
      </c>
      <c r="W123" s="1">
        <v>274.06</v>
      </c>
      <c r="X123" s="1">
        <v>2.9220000000000002</v>
      </c>
      <c r="Y123" s="5">
        <v>9.51</v>
      </c>
      <c r="Z123" s="5">
        <v>-8.26</v>
      </c>
      <c r="AA123">
        <f t="shared" si="11"/>
        <v>12.596336769076952</v>
      </c>
      <c r="AC123">
        <v>0.71517056860795547</v>
      </c>
      <c r="AD123">
        <v>2.285966895402852</v>
      </c>
    </row>
    <row r="124" spans="2:30" x14ac:dyDescent="0.2">
      <c r="B124" s="1">
        <v>699.7</v>
      </c>
      <c r="C124" s="1">
        <v>273.73</v>
      </c>
      <c r="D124" s="1">
        <v>2.9239999999999999</v>
      </c>
      <c r="E124" s="5">
        <v>9.51</v>
      </c>
      <c r="F124" s="5">
        <v>-8.26</v>
      </c>
      <c r="G124">
        <f t="shared" si="9"/>
        <v>12.596336769076952</v>
      </c>
      <c r="J124" s="1">
        <v>699.7</v>
      </c>
      <c r="K124" s="1">
        <v>273.73</v>
      </c>
      <c r="L124" s="1">
        <v>2.9239999999999999</v>
      </c>
      <c r="M124" s="5">
        <v>9.51</v>
      </c>
      <c r="N124" s="5">
        <v>-8.26</v>
      </c>
      <c r="O124">
        <f t="shared" si="10"/>
        <v>12.596336769076952</v>
      </c>
      <c r="Q124">
        <v>0.71517056860795547</v>
      </c>
      <c r="R124">
        <v>2.285966895402852</v>
      </c>
      <c r="V124" s="1">
        <v>688.2</v>
      </c>
      <c r="W124" s="1">
        <v>273.92</v>
      </c>
      <c r="X124" s="1">
        <v>2.923</v>
      </c>
      <c r="Y124" s="5">
        <v>9.51</v>
      </c>
      <c r="Z124" s="5">
        <v>-8.26</v>
      </c>
      <c r="AA124">
        <f t="shared" si="11"/>
        <v>12.596336769076952</v>
      </c>
      <c r="AC124">
        <v>0.71517056860795547</v>
      </c>
      <c r="AD124">
        <v>2.285966895402852</v>
      </c>
    </row>
    <row r="125" spans="2:30" x14ac:dyDescent="0.2">
      <c r="B125" s="1">
        <v>703.5</v>
      </c>
      <c r="C125" s="1">
        <v>273.69</v>
      </c>
      <c r="D125" s="1">
        <v>2.9239999999999999</v>
      </c>
      <c r="E125" s="5">
        <v>9.51</v>
      </c>
      <c r="F125" s="5">
        <v>-8.26</v>
      </c>
      <c r="G125">
        <f t="shared" si="9"/>
        <v>12.596336769076952</v>
      </c>
      <c r="J125" s="1">
        <v>703.5</v>
      </c>
      <c r="K125" s="1">
        <v>273.69</v>
      </c>
      <c r="L125" s="1">
        <v>2.9239999999999999</v>
      </c>
      <c r="M125" s="5">
        <v>9.51</v>
      </c>
      <c r="N125" s="5">
        <v>-8.26</v>
      </c>
      <c r="O125">
        <f t="shared" si="10"/>
        <v>12.596336769076952</v>
      </c>
      <c r="Q125">
        <v>0.71517056860795547</v>
      </c>
      <c r="R125">
        <v>2.285966895402852</v>
      </c>
      <c r="V125" s="1">
        <v>692.1</v>
      </c>
      <c r="W125" s="1">
        <v>273.89</v>
      </c>
      <c r="X125" s="1">
        <v>2.923</v>
      </c>
      <c r="Y125" s="5">
        <v>9.51</v>
      </c>
      <c r="Z125" s="5">
        <v>-8.26</v>
      </c>
      <c r="AA125">
        <f t="shared" si="11"/>
        <v>12.596336769076952</v>
      </c>
      <c r="AC125">
        <v>0.71517056860795547</v>
      </c>
      <c r="AD125">
        <v>2.285966895402852</v>
      </c>
    </row>
    <row r="126" spans="2:30" x14ac:dyDescent="0.2">
      <c r="B126" s="1">
        <v>707.3</v>
      </c>
      <c r="C126" s="1">
        <v>273.66000000000003</v>
      </c>
      <c r="D126" s="1">
        <v>2.9239999999999999</v>
      </c>
      <c r="E126" s="5">
        <v>9.52</v>
      </c>
      <c r="F126" s="5">
        <v>-8.25</v>
      </c>
      <c r="G126">
        <f t="shared" si="9"/>
        <v>12.597337020180099</v>
      </c>
      <c r="J126" s="1">
        <v>707.3</v>
      </c>
      <c r="K126" s="1">
        <v>273.66000000000003</v>
      </c>
      <c r="L126" s="1">
        <v>2.9239999999999999</v>
      </c>
      <c r="M126" s="5">
        <v>9.52</v>
      </c>
      <c r="N126" s="5">
        <v>-8.25</v>
      </c>
      <c r="O126">
        <f t="shared" si="10"/>
        <v>12.597337020180099</v>
      </c>
      <c r="Q126">
        <v>0.71405070661057957</v>
      </c>
      <c r="R126">
        <v>2.2848470334054762</v>
      </c>
      <c r="V126" s="1">
        <v>695.9</v>
      </c>
      <c r="W126" s="1">
        <v>273.86</v>
      </c>
      <c r="X126" s="1">
        <v>2.923</v>
      </c>
      <c r="Y126" s="5">
        <v>9.51</v>
      </c>
      <c r="Z126" s="5">
        <v>-8.26</v>
      </c>
      <c r="AA126">
        <f t="shared" si="11"/>
        <v>12.596336769076952</v>
      </c>
      <c r="AC126">
        <v>0.71517056860795547</v>
      </c>
      <c r="AD126">
        <v>2.285966895402852</v>
      </c>
    </row>
    <row r="127" spans="2:30" x14ac:dyDescent="0.2">
      <c r="B127" s="1">
        <v>711.1</v>
      </c>
      <c r="C127" s="1">
        <v>273.52999999999997</v>
      </c>
      <c r="D127" s="1">
        <v>2.9249999999999998</v>
      </c>
      <c r="E127" s="5">
        <v>9.52</v>
      </c>
      <c r="F127" s="5">
        <v>-8.25</v>
      </c>
      <c r="G127">
        <f t="shared" si="9"/>
        <v>12.597337020180099</v>
      </c>
      <c r="J127" s="1">
        <v>711.1</v>
      </c>
      <c r="K127" s="1">
        <v>273.52999999999997</v>
      </c>
      <c r="L127" s="1">
        <v>2.9249999999999998</v>
      </c>
      <c r="M127" s="5">
        <v>9.52</v>
      </c>
      <c r="N127" s="5">
        <v>-8.25</v>
      </c>
      <c r="O127">
        <f t="shared" si="10"/>
        <v>12.597337020180099</v>
      </c>
      <c r="Q127">
        <v>0.71405070661057957</v>
      </c>
      <c r="R127">
        <v>2.2848470334054762</v>
      </c>
      <c r="V127" s="1">
        <v>699.7</v>
      </c>
      <c r="W127" s="1">
        <v>273.73</v>
      </c>
      <c r="X127" s="1">
        <v>2.9239999999999999</v>
      </c>
      <c r="Y127" s="5">
        <v>9.51</v>
      </c>
      <c r="Z127" s="5">
        <v>-8.26</v>
      </c>
      <c r="AA127">
        <f t="shared" si="11"/>
        <v>12.596336769076952</v>
      </c>
      <c r="AC127">
        <v>0.71517056860795547</v>
      </c>
      <c r="AD127">
        <v>2.285966895402852</v>
      </c>
    </row>
    <row r="128" spans="2:30" x14ac:dyDescent="0.2">
      <c r="B128" s="1">
        <v>714.9</v>
      </c>
      <c r="C128" s="1">
        <v>273.49</v>
      </c>
      <c r="D128" s="1">
        <v>2.9249999999999998</v>
      </c>
      <c r="E128" s="5">
        <v>9.52</v>
      </c>
      <c r="F128" s="5">
        <v>-8.25</v>
      </c>
      <c r="G128">
        <f t="shared" si="9"/>
        <v>12.597337020180099</v>
      </c>
      <c r="J128" s="1">
        <v>714.9</v>
      </c>
      <c r="K128" s="1">
        <v>273.49</v>
      </c>
      <c r="L128" s="1">
        <v>2.9249999999999998</v>
      </c>
      <c r="M128" s="5">
        <v>9.52</v>
      </c>
      <c r="N128" s="5">
        <v>-8.25</v>
      </c>
      <c r="O128">
        <f t="shared" si="10"/>
        <v>12.597337020180099</v>
      </c>
      <c r="Q128">
        <v>0.71405070661057957</v>
      </c>
      <c r="R128">
        <v>2.2848470334054762</v>
      </c>
      <c r="V128" s="1">
        <v>703.5</v>
      </c>
      <c r="W128" s="1">
        <v>273.69</v>
      </c>
      <c r="X128" s="1">
        <v>2.9239999999999999</v>
      </c>
      <c r="Y128" s="5">
        <v>9.51</v>
      </c>
      <c r="Z128" s="5">
        <v>-8.26</v>
      </c>
      <c r="AA128">
        <f t="shared" si="11"/>
        <v>12.596336769076952</v>
      </c>
      <c r="AC128">
        <v>0.71517056860795547</v>
      </c>
      <c r="AD128">
        <v>2.285966895402852</v>
      </c>
    </row>
    <row r="129" spans="2:30" x14ac:dyDescent="0.2">
      <c r="B129" s="1">
        <v>718.7</v>
      </c>
      <c r="C129" s="1">
        <v>273.45</v>
      </c>
      <c r="D129" s="1">
        <v>2.9249999999999998</v>
      </c>
      <c r="E129" s="5">
        <v>9.52</v>
      </c>
      <c r="F129" s="5">
        <v>-8.25</v>
      </c>
      <c r="G129">
        <f t="shared" si="9"/>
        <v>12.597337020180099</v>
      </c>
      <c r="J129" s="1">
        <v>718.7</v>
      </c>
      <c r="K129" s="1">
        <v>273.45</v>
      </c>
      <c r="L129" s="1">
        <v>2.9249999999999998</v>
      </c>
      <c r="M129" s="5">
        <v>9.52</v>
      </c>
      <c r="N129" s="5">
        <v>-8.25</v>
      </c>
      <c r="O129">
        <f t="shared" si="10"/>
        <v>12.597337020180099</v>
      </c>
      <c r="Q129">
        <v>0.71405070661057957</v>
      </c>
      <c r="R129">
        <v>2.2848470334054762</v>
      </c>
      <c r="V129" s="1">
        <v>707.3</v>
      </c>
      <c r="W129" s="1">
        <v>273.66000000000003</v>
      </c>
      <c r="X129" s="1">
        <v>2.9239999999999999</v>
      </c>
      <c r="Y129" s="5">
        <v>9.52</v>
      </c>
      <c r="Z129" s="5">
        <v>-8.25</v>
      </c>
      <c r="AA129">
        <f t="shared" si="11"/>
        <v>12.597337020180099</v>
      </c>
      <c r="AC129">
        <v>0.71405070661057957</v>
      </c>
      <c r="AD129">
        <v>2.2848470334054762</v>
      </c>
    </row>
    <row r="130" spans="2:30" x14ac:dyDescent="0.2">
      <c r="B130" s="1">
        <v>722.5</v>
      </c>
      <c r="C130" s="1">
        <v>273.32</v>
      </c>
      <c r="D130" s="1">
        <v>2.9260000000000002</v>
      </c>
      <c r="E130" s="5">
        <v>9.52</v>
      </c>
      <c r="F130" s="5">
        <v>-8.25</v>
      </c>
      <c r="G130">
        <f t="shared" si="9"/>
        <v>12.597337020180099</v>
      </c>
      <c r="J130" s="1">
        <v>722.5</v>
      </c>
      <c r="K130" s="1">
        <v>273.32</v>
      </c>
      <c r="L130" s="1">
        <v>2.9260000000000002</v>
      </c>
      <c r="M130" s="5">
        <v>9.52</v>
      </c>
      <c r="N130" s="5">
        <v>-8.25</v>
      </c>
      <c r="O130">
        <f t="shared" si="10"/>
        <v>12.597337020180099</v>
      </c>
      <c r="Q130">
        <v>0.71405070661057957</v>
      </c>
      <c r="R130">
        <v>2.2848470334054762</v>
      </c>
      <c r="V130" s="1">
        <v>711.1</v>
      </c>
      <c r="W130" s="1">
        <v>273.52999999999997</v>
      </c>
      <c r="X130" s="1">
        <v>2.9249999999999998</v>
      </c>
      <c r="Y130" s="5">
        <v>9.52</v>
      </c>
      <c r="Z130" s="5">
        <v>-8.25</v>
      </c>
      <c r="AA130">
        <f t="shared" si="11"/>
        <v>12.597337020180099</v>
      </c>
      <c r="AC130">
        <v>0.71405070661057957</v>
      </c>
      <c r="AD130">
        <v>2.2848470334054762</v>
      </c>
    </row>
    <row r="131" spans="2:30" x14ac:dyDescent="0.2">
      <c r="B131" s="1">
        <v>726.3</v>
      </c>
      <c r="C131" s="1">
        <v>273.29000000000002</v>
      </c>
      <c r="D131" s="1">
        <v>2.9260000000000002</v>
      </c>
      <c r="E131" s="5">
        <v>9.52</v>
      </c>
      <c r="F131" s="5">
        <v>-8.25</v>
      </c>
      <c r="G131">
        <f t="shared" ref="G131:G194" si="12">SQRT(POWER(E131,2) + POWER(F131,2))</f>
        <v>12.597337020180099</v>
      </c>
      <c r="J131" s="1">
        <v>726.3</v>
      </c>
      <c r="K131" s="1">
        <v>273.29000000000002</v>
      </c>
      <c r="L131" s="1">
        <v>2.9260000000000002</v>
      </c>
      <c r="M131" s="5">
        <v>9.52</v>
      </c>
      <c r="N131" s="5">
        <v>-8.25</v>
      </c>
      <c r="O131">
        <f t="shared" ref="O131:O194" si="13">SQRT(POWER(M131,2) + POWER(N131,2))</f>
        <v>12.597337020180099</v>
      </c>
      <c r="Q131">
        <v>0.71405070661057957</v>
      </c>
      <c r="R131">
        <v>2.2848470334054762</v>
      </c>
      <c r="V131" s="1">
        <v>714.9</v>
      </c>
      <c r="W131" s="1">
        <v>273.49</v>
      </c>
      <c r="X131" s="1">
        <v>2.9249999999999998</v>
      </c>
      <c r="Y131" s="5">
        <v>9.52</v>
      </c>
      <c r="Z131" s="5">
        <v>-8.25</v>
      </c>
      <c r="AA131">
        <f t="shared" si="11"/>
        <v>12.597337020180099</v>
      </c>
      <c r="AC131">
        <v>0.71405070661057957</v>
      </c>
      <c r="AD131">
        <v>2.2848470334054762</v>
      </c>
    </row>
    <row r="132" spans="2:30" x14ac:dyDescent="0.2">
      <c r="B132" s="1">
        <v>730.1</v>
      </c>
      <c r="C132" s="1">
        <v>273.25</v>
      </c>
      <c r="D132" s="1">
        <v>2.9260000000000002</v>
      </c>
      <c r="E132" s="5">
        <v>9.52</v>
      </c>
      <c r="F132" s="5">
        <v>-8.25</v>
      </c>
      <c r="G132">
        <f t="shared" si="12"/>
        <v>12.597337020180099</v>
      </c>
      <c r="J132" s="1">
        <v>730.1</v>
      </c>
      <c r="K132" s="1">
        <v>273.25</v>
      </c>
      <c r="L132" s="1">
        <v>2.9260000000000002</v>
      </c>
      <c r="M132" s="5">
        <v>9.52</v>
      </c>
      <c r="N132" s="5">
        <v>-8.25</v>
      </c>
      <c r="O132">
        <f t="shared" si="13"/>
        <v>12.597337020180099</v>
      </c>
      <c r="Q132">
        <v>0.71405070661057957</v>
      </c>
      <c r="R132">
        <v>2.2848470334054762</v>
      </c>
      <c r="V132" s="1">
        <v>718.7</v>
      </c>
      <c r="W132" s="1">
        <v>273.45</v>
      </c>
      <c r="X132" s="1">
        <v>2.9249999999999998</v>
      </c>
      <c r="Y132" s="5">
        <v>9.52</v>
      </c>
      <c r="Z132" s="5">
        <v>-8.25</v>
      </c>
      <c r="AA132">
        <f t="shared" si="11"/>
        <v>12.597337020180099</v>
      </c>
      <c r="AC132">
        <v>0.71405070661057957</v>
      </c>
      <c r="AD132">
        <v>2.2848470334054762</v>
      </c>
    </row>
    <row r="133" spans="2:30" x14ac:dyDescent="0.2">
      <c r="B133" s="1">
        <v>733.9</v>
      </c>
      <c r="C133" s="1">
        <v>273.12</v>
      </c>
      <c r="D133" s="1">
        <v>2.927</v>
      </c>
      <c r="E133" s="5">
        <v>9.52</v>
      </c>
      <c r="F133" s="5">
        <v>-8.25</v>
      </c>
      <c r="G133">
        <f t="shared" si="12"/>
        <v>12.597337020180099</v>
      </c>
      <c r="J133" s="1">
        <v>733.9</v>
      </c>
      <c r="K133" s="1">
        <v>273.12</v>
      </c>
      <c r="L133" s="1">
        <v>2.927</v>
      </c>
      <c r="M133" s="5">
        <v>9.52</v>
      </c>
      <c r="N133" s="5">
        <v>-8.25</v>
      </c>
      <c r="O133">
        <f t="shared" si="13"/>
        <v>12.597337020180099</v>
      </c>
      <c r="Q133">
        <v>0.71405070661057957</v>
      </c>
      <c r="R133">
        <v>2.2848470334054762</v>
      </c>
      <c r="V133" s="1">
        <v>722.5</v>
      </c>
      <c r="W133" s="1">
        <v>273.32</v>
      </c>
      <c r="X133" s="1">
        <v>2.9260000000000002</v>
      </c>
      <c r="Y133" s="5">
        <v>9.52</v>
      </c>
      <c r="Z133" s="5">
        <v>-8.25</v>
      </c>
      <c r="AA133">
        <f t="shared" si="11"/>
        <v>12.597337020180099</v>
      </c>
      <c r="AC133">
        <v>0.71405070661057957</v>
      </c>
      <c r="AD133">
        <v>2.2848470334054762</v>
      </c>
    </row>
    <row r="134" spans="2:30" x14ac:dyDescent="0.2">
      <c r="B134" s="1">
        <v>737.7</v>
      </c>
      <c r="C134" s="1">
        <v>273.08999999999997</v>
      </c>
      <c r="D134" s="1">
        <v>2.927</v>
      </c>
      <c r="E134" s="5">
        <v>9.52</v>
      </c>
      <c r="F134" s="5">
        <v>-8.25</v>
      </c>
      <c r="G134">
        <f t="shared" si="12"/>
        <v>12.597337020180099</v>
      </c>
      <c r="J134" s="1">
        <v>737.7</v>
      </c>
      <c r="K134" s="1">
        <v>273.08999999999997</v>
      </c>
      <c r="L134" s="1">
        <v>2.927</v>
      </c>
      <c r="M134" s="5">
        <v>9.52</v>
      </c>
      <c r="N134" s="5">
        <v>-8.25</v>
      </c>
      <c r="O134">
        <f t="shared" si="13"/>
        <v>12.597337020180099</v>
      </c>
      <c r="Q134">
        <v>0.71405070661057957</v>
      </c>
      <c r="R134">
        <v>2.2848470334054762</v>
      </c>
      <c r="V134" s="1">
        <v>726.3</v>
      </c>
      <c r="W134" s="1">
        <v>273.29000000000002</v>
      </c>
      <c r="X134" s="1">
        <v>2.9260000000000002</v>
      </c>
      <c r="Y134" s="5">
        <v>9.52</v>
      </c>
      <c r="Z134" s="5">
        <v>-8.25</v>
      </c>
      <c r="AA134">
        <f t="shared" ref="AA134:AA197" si="14">SQRT(POWER(Y134,2) + POWER(Z134,2))</f>
        <v>12.597337020180099</v>
      </c>
      <c r="AC134">
        <v>0.71405070661057957</v>
      </c>
      <c r="AD134">
        <v>2.2848470334054762</v>
      </c>
    </row>
    <row r="135" spans="2:30" x14ac:dyDescent="0.2">
      <c r="B135" s="1">
        <v>741.4</v>
      </c>
      <c r="C135" s="1">
        <v>273.05</v>
      </c>
      <c r="D135" s="1">
        <v>2.927</v>
      </c>
      <c r="E135" s="5">
        <v>9.52</v>
      </c>
      <c r="F135" s="5">
        <v>-8.25</v>
      </c>
      <c r="G135">
        <f t="shared" si="12"/>
        <v>12.597337020180099</v>
      </c>
      <c r="J135" s="1">
        <v>741.4</v>
      </c>
      <c r="K135" s="1">
        <v>273.05</v>
      </c>
      <c r="L135" s="1">
        <v>2.927</v>
      </c>
      <c r="M135" s="5">
        <v>9.52</v>
      </c>
      <c r="N135" s="5">
        <v>-8.25</v>
      </c>
      <c r="O135">
        <f t="shared" si="13"/>
        <v>12.597337020180099</v>
      </c>
      <c r="Q135">
        <v>0.71405070661057957</v>
      </c>
      <c r="R135">
        <v>2.2848470334054762</v>
      </c>
      <c r="V135" s="1">
        <v>730.1</v>
      </c>
      <c r="W135" s="1">
        <v>273.25</v>
      </c>
      <c r="X135" s="1">
        <v>2.9260000000000002</v>
      </c>
      <c r="Y135" s="5">
        <v>9.52</v>
      </c>
      <c r="Z135" s="5">
        <v>-8.25</v>
      </c>
      <c r="AA135">
        <f t="shared" si="14"/>
        <v>12.597337020180099</v>
      </c>
      <c r="AC135">
        <v>0.71405070661057957</v>
      </c>
      <c r="AD135">
        <v>2.2848470334054762</v>
      </c>
    </row>
    <row r="136" spans="2:30" x14ac:dyDescent="0.2">
      <c r="B136" s="1">
        <v>744.8</v>
      </c>
      <c r="C136" s="1">
        <v>272.92</v>
      </c>
      <c r="D136" s="1">
        <v>2.9279999999999999</v>
      </c>
      <c r="E136" s="5">
        <v>9.52</v>
      </c>
      <c r="F136" s="5">
        <v>-8.25</v>
      </c>
      <c r="G136">
        <f t="shared" si="12"/>
        <v>12.597337020180099</v>
      </c>
      <c r="J136" s="1">
        <v>744.8</v>
      </c>
      <c r="K136" s="1">
        <v>272.92</v>
      </c>
      <c r="L136" s="1">
        <v>2.9279999999999999</v>
      </c>
      <c r="M136" s="5">
        <v>9.52</v>
      </c>
      <c r="N136" s="5">
        <v>-8.25</v>
      </c>
      <c r="O136">
        <f t="shared" si="13"/>
        <v>12.597337020180099</v>
      </c>
      <c r="Q136">
        <v>0.71405070661057957</v>
      </c>
      <c r="R136">
        <v>2.2848470334054762</v>
      </c>
      <c r="V136" s="1">
        <v>733.9</v>
      </c>
      <c r="W136" s="1">
        <v>273.12</v>
      </c>
      <c r="X136" s="1">
        <v>2.927</v>
      </c>
      <c r="Y136" s="5">
        <v>9.52</v>
      </c>
      <c r="Z136" s="5">
        <v>-8.25</v>
      </c>
      <c r="AA136">
        <f t="shared" si="14"/>
        <v>12.597337020180099</v>
      </c>
      <c r="AC136">
        <v>0.71405070661057957</v>
      </c>
      <c r="AD136">
        <v>2.2848470334054762</v>
      </c>
    </row>
    <row r="137" spans="2:30" x14ac:dyDescent="0.2">
      <c r="B137" s="1">
        <v>748.2</v>
      </c>
      <c r="C137" s="1">
        <v>272.89</v>
      </c>
      <c r="D137" s="1">
        <v>2.9279999999999999</v>
      </c>
      <c r="E137" s="5">
        <v>9.52</v>
      </c>
      <c r="F137" s="5">
        <v>-8.25</v>
      </c>
      <c r="G137">
        <f t="shared" si="12"/>
        <v>12.597337020180099</v>
      </c>
      <c r="J137" s="1">
        <v>748.2</v>
      </c>
      <c r="K137" s="1">
        <v>272.89</v>
      </c>
      <c r="L137" s="1">
        <v>2.9279999999999999</v>
      </c>
      <c r="M137" s="5">
        <v>9.52</v>
      </c>
      <c r="N137" s="5">
        <v>-8.25</v>
      </c>
      <c r="O137">
        <f t="shared" si="13"/>
        <v>12.597337020180099</v>
      </c>
      <c r="Q137">
        <v>0.71405070661057957</v>
      </c>
      <c r="R137">
        <v>2.2848470334054762</v>
      </c>
      <c r="V137" s="1">
        <v>737.7</v>
      </c>
      <c r="W137" s="1">
        <v>273.08999999999997</v>
      </c>
      <c r="X137" s="1">
        <v>2.927</v>
      </c>
      <c r="Y137" s="5">
        <v>9.52</v>
      </c>
      <c r="Z137" s="5">
        <v>-8.25</v>
      </c>
      <c r="AA137">
        <f t="shared" si="14"/>
        <v>12.597337020180099</v>
      </c>
      <c r="AC137">
        <v>0.71405070661057957</v>
      </c>
      <c r="AD137">
        <v>2.2848470334054762</v>
      </c>
    </row>
    <row r="138" spans="2:30" x14ac:dyDescent="0.2">
      <c r="B138" s="1">
        <v>751.6</v>
      </c>
      <c r="C138" s="1">
        <v>272.86</v>
      </c>
      <c r="D138" s="1">
        <v>2.9279999999999999</v>
      </c>
      <c r="E138" s="5">
        <v>9.5399999999999991</v>
      </c>
      <c r="F138" s="5">
        <v>-8.24</v>
      </c>
      <c r="G138">
        <f t="shared" si="12"/>
        <v>12.605919244545397</v>
      </c>
      <c r="J138" s="1">
        <v>751.6</v>
      </c>
      <c r="K138" s="1">
        <v>272.86</v>
      </c>
      <c r="L138" s="1">
        <v>2.9279999999999999</v>
      </c>
      <c r="M138" s="5">
        <v>9.5399999999999991</v>
      </c>
      <c r="N138" s="5">
        <v>-8.24</v>
      </c>
      <c r="O138">
        <f t="shared" si="13"/>
        <v>12.605919244545397</v>
      </c>
      <c r="Q138">
        <v>0.712412177288686</v>
      </c>
      <c r="R138">
        <v>2.2832085040835826</v>
      </c>
      <c r="V138" s="1">
        <v>741.4</v>
      </c>
      <c r="W138" s="1">
        <v>273.05</v>
      </c>
      <c r="X138" s="1">
        <v>2.927</v>
      </c>
      <c r="Y138" s="5">
        <v>9.52</v>
      </c>
      <c r="Z138" s="5">
        <v>-8.25</v>
      </c>
      <c r="AA138">
        <f t="shared" si="14"/>
        <v>12.597337020180099</v>
      </c>
      <c r="AC138">
        <v>0.71405070661057957</v>
      </c>
      <c r="AD138">
        <v>2.2848470334054762</v>
      </c>
    </row>
    <row r="139" spans="2:30" x14ac:dyDescent="0.2">
      <c r="B139" s="1">
        <v>755.1</v>
      </c>
      <c r="C139" s="1">
        <v>272.73</v>
      </c>
      <c r="D139" s="1">
        <v>2.9289999999999998</v>
      </c>
      <c r="E139" s="5">
        <v>9.5500000000000007</v>
      </c>
      <c r="F139" s="5">
        <v>-8.2200000000000006</v>
      </c>
      <c r="G139">
        <f t="shared" si="12"/>
        <v>12.600432532258568</v>
      </c>
      <c r="J139" s="1">
        <v>755.1</v>
      </c>
      <c r="K139" s="1">
        <v>272.73</v>
      </c>
      <c r="L139" s="1">
        <v>2.9289999999999998</v>
      </c>
      <c r="M139" s="5">
        <v>9.5500000000000007</v>
      </c>
      <c r="N139" s="5">
        <v>-8.2200000000000006</v>
      </c>
      <c r="O139">
        <f t="shared" si="13"/>
        <v>12.600432532258568</v>
      </c>
      <c r="Q139">
        <v>0.71069220703817171</v>
      </c>
      <c r="R139">
        <v>2.2814885338330679</v>
      </c>
      <c r="V139" s="1">
        <v>744.8</v>
      </c>
      <c r="W139" s="1">
        <v>272.92</v>
      </c>
      <c r="X139" s="1">
        <v>2.9279999999999999</v>
      </c>
      <c r="Y139" s="5">
        <v>9.52</v>
      </c>
      <c r="Z139" s="5">
        <v>-8.25</v>
      </c>
      <c r="AA139">
        <f t="shared" si="14"/>
        <v>12.597337020180099</v>
      </c>
      <c r="AC139">
        <v>0.71405070661057957</v>
      </c>
      <c r="AD139">
        <v>2.2848470334054762</v>
      </c>
    </row>
    <row r="140" spans="2:30" x14ac:dyDescent="0.2">
      <c r="B140" s="1">
        <v>758.5</v>
      </c>
      <c r="C140" s="1">
        <v>272.69</v>
      </c>
      <c r="D140" s="1">
        <v>2.9289999999999998</v>
      </c>
      <c r="E140" s="5">
        <v>9.5500000000000007</v>
      </c>
      <c r="F140" s="5">
        <v>-8.2200000000000006</v>
      </c>
      <c r="G140">
        <f t="shared" si="12"/>
        <v>12.600432532258568</v>
      </c>
      <c r="J140" s="1">
        <v>758.5</v>
      </c>
      <c r="K140" s="1">
        <v>272.69</v>
      </c>
      <c r="L140" s="1">
        <v>2.9289999999999998</v>
      </c>
      <c r="M140" s="5">
        <v>9.5500000000000007</v>
      </c>
      <c r="N140" s="5">
        <v>-8.2200000000000006</v>
      </c>
      <c r="O140">
        <f t="shared" si="13"/>
        <v>12.600432532258568</v>
      </c>
      <c r="Q140">
        <v>0.71069220703817171</v>
      </c>
      <c r="R140">
        <v>2.2814885338330679</v>
      </c>
      <c r="V140" s="1">
        <v>748.2</v>
      </c>
      <c r="W140" s="1">
        <v>272.89</v>
      </c>
      <c r="X140" s="1">
        <v>2.9279999999999999</v>
      </c>
      <c r="Y140" s="5">
        <v>9.52</v>
      </c>
      <c r="Z140" s="5">
        <v>-8.25</v>
      </c>
      <c r="AA140">
        <f t="shared" si="14"/>
        <v>12.597337020180099</v>
      </c>
      <c r="AC140">
        <v>0.71405070661057957</v>
      </c>
      <c r="AD140">
        <v>2.2848470334054762</v>
      </c>
    </row>
    <row r="141" spans="2:30" x14ac:dyDescent="0.2">
      <c r="B141" s="1">
        <v>761.9</v>
      </c>
      <c r="C141" s="1">
        <v>272.55</v>
      </c>
      <c r="D141" s="1">
        <v>2.93</v>
      </c>
      <c r="E141" s="5">
        <v>9.57</v>
      </c>
      <c r="F141" s="5">
        <v>-8.1999999999999993</v>
      </c>
      <c r="G141">
        <f t="shared" si="12"/>
        <v>12.602575133678037</v>
      </c>
      <c r="J141" s="1">
        <v>761.9</v>
      </c>
      <c r="K141" s="1">
        <v>272.55</v>
      </c>
      <c r="L141" s="1">
        <v>2.93</v>
      </c>
      <c r="M141" s="5">
        <v>9.57</v>
      </c>
      <c r="N141" s="5">
        <v>-8.1999999999999993</v>
      </c>
      <c r="O141">
        <f t="shared" si="13"/>
        <v>12.602575133678037</v>
      </c>
      <c r="Q141">
        <v>0.70845414027637088</v>
      </c>
      <c r="R141">
        <v>2.2792504670712672</v>
      </c>
      <c r="V141" s="1">
        <v>751.6</v>
      </c>
      <c r="W141" s="1">
        <v>272.86</v>
      </c>
      <c r="X141" s="1">
        <v>2.9279999999999999</v>
      </c>
      <c r="Y141" s="5">
        <v>9.5399999999999991</v>
      </c>
      <c r="Z141" s="5">
        <v>-8.24</v>
      </c>
      <c r="AA141">
        <f t="shared" si="14"/>
        <v>12.605919244545397</v>
      </c>
      <c r="AC141">
        <v>0.712412177288686</v>
      </c>
      <c r="AD141">
        <v>2.2832085040835826</v>
      </c>
    </row>
    <row r="142" spans="2:30" x14ac:dyDescent="0.2">
      <c r="B142" s="1">
        <v>765.3</v>
      </c>
      <c r="C142" s="1">
        <v>272.52</v>
      </c>
      <c r="D142" s="1">
        <v>2.93</v>
      </c>
      <c r="E142" s="5">
        <v>9.58</v>
      </c>
      <c r="F142" s="5">
        <v>-8.18</v>
      </c>
      <c r="G142">
        <f t="shared" si="12"/>
        <v>12.597174286323103</v>
      </c>
      <c r="J142" s="1">
        <v>765.3</v>
      </c>
      <c r="K142" s="1">
        <v>272.52</v>
      </c>
      <c r="L142" s="1">
        <v>2.93</v>
      </c>
      <c r="M142" s="5">
        <v>9.58</v>
      </c>
      <c r="N142" s="5">
        <v>-8.18</v>
      </c>
      <c r="O142">
        <f t="shared" si="13"/>
        <v>12.597174286323103</v>
      </c>
      <c r="Q142">
        <v>0.7067320088517719</v>
      </c>
      <c r="R142">
        <v>2.2775283356466685</v>
      </c>
      <c r="V142" s="1">
        <v>755.1</v>
      </c>
      <c r="W142" s="1">
        <v>272.73</v>
      </c>
      <c r="X142" s="1">
        <v>2.9289999999999998</v>
      </c>
      <c r="Y142" s="5">
        <v>9.5500000000000007</v>
      </c>
      <c r="Z142" s="5">
        <v>-8.2200000000000006</v>
      </c>
      <c r="AA142">
        <f t="shared" si="14"/>
        <v>12.600432532258568</v>
      </c>
      <c r="AC142">
        <v>0.71069220703817171</v>
      </c>
      <c r="AD142">
        <v>2.2814885338330679</v>
      </c>
    </row>
    <row r="143" spans="2:30" x14ac:dyDescent="0.2">
      <c r="B143" s="1">
        <v>768.8</v>
      </c>
      <c r="C143" s="1">
        <v>272.49</v>
      </c>
      <c r="D143" s="1">
        <v>2.93</v>
      </c>
      <c r="E143" s="5">
        <v>9.58</v>
      </c>
      <c r="F143" s="5">
        <v>-8.18</v>
      </c>
      <c r="G143">
        <f t="shared" si="12"/>
        <v>12.597174286323103</v>
      </c>
      <c r="J143" s="1">
        <v>768.8</v>
      </c>
      <c r="K143" s="1">
        <v>272.49</v>
      </c>
      <c r="L143" s="1">
        <v>2.93</v>
      </c>
      <c r="M143" s="5">
        <v>9.58</v>
      </c>
      <c r="N143" s="5">
        <v>-8.18</v>
      </c>
      <c r="O143">
        <f t="shared" si="13"/>
        <v>12.597174286323103</v>
      </c>
      <c r="Q143">
        <v>0.7067320088517719</v>
      </c>
      <c r="R143">
        <v>2.2775283356466685</v>
      </c>
      <c r="V143" s="1">
        <v>758.5</v>
      </c>
      <c r="W143" s="1">
        <v>272.69</v>
      </c>
      <c r="X143" s="1">
        <v>2.9289999999999998</v>
      </c>
      <c r="Y143" s="5">
        <v>9.5500000000000007</v>
      </c>
      <c r="Z143" s="5">
        <v>-8.2200000000000006</v>
      </c>
      <c r="AA143">
        <f t="shared" si="14"/>
        <v>12.600432532258568</v>
      </c>
      <c r="AC143">
        <v>0.71069220703817171</v>
      </c>
      <c r="AD143">
        <v>2.2814885338330679</v>
      </c>
    </row>
    <row r="144" spans="2:30" x14ac:dyDescent="0.2">
      <c r="B144" s="1">
        <v>772.2</v>
      </c>
      <c r="C144" s="1">
        <v>272.35000000000002</v>
      </c>
      <c r="D144" s="1">
        <v>2.931</v>
      </c>
      <c r="E144" s="5">
        <v>9.6</v>
      </c>
      <c r="F144" s="5">
        <v>-8.16</v>
      </c>
      <c r="G144">
        <f t="shared" si="12"/>
        <v>12.59942855847042</v>
      </c>
      <c r="J144" s="1">
        <v>772.2</v>
      </c>
      <c r="K144" s="1">
        <v>272.35000000000002</v>
      </c>
      <c r="L144" s="1">
        <v>2.931</v>
      </c>
      <c r="M144" s="5">
        <v>9.6</v>
      </c>
      <c r="N144" s="5">
        <v>-8.16</v>
      </c>
      <c r="O144">
        <f t="shared" si="13"/>
        <v>12.59942855847042</v>
      </c>
      <c r="Q144">
        <v>0.70449406424221761</v>
      </c>
      <c r="R144">
        <v>2.2752903910371143</v>
      </c>
      <c r="V144" s="1">
        <v>761.9</v>
      </c>
      <c r="W144" s="1">
        <v>272.55</v>
      </c>
      <c r="X144" s="1">
        <v>2.93</v>
      </c>
      <c r="Y144" s="5">
        <v>9.57</v>
      </c>
      <c r="Z144" s="5">
        <v>-8.1999999999999993</v>
      </c>
      <c r="AA144">
        <f t="shared" si="14"/>
        <v>12.602575133678037</v>
      </c>
      <c r="AC144">
        <v>0.70845414027637088</v>
      </c>
      <c r="AD144">
        <v>2.2792504670712672</v>
      </c>
    </row>
    <row r="145" spans="2:30" x14ac:dyDescent="0.2">
      <c r="B145" s="1">
        <v>775.6</v>
      </c>
      <c r="C145" s="1">
        <v>272.32</v>
      </c>
      <c r="D145" s="1">
        <v>2.931</v>
      </c>
      <c r="E145" s="5">
        <v>9.61</v>
      </c>
      <c r="F145" s="5">
        <v>-8.15</v>
      </c>
      <c r="G145">
        <f t="shared" si="12"/>
        <v>12.600579351759981</v>
      </c>
      <c r="J145" s="1">
        <v>775.6</v>
      </c>
      <c r="K145" s="1">
        <v>272.32</v>
      </c>
      <c r="L145" s="1">
        <v>2.931</v>
      </c>
      <c r="M145" s="5">
        <v>9.61</v>
      </c>
      <c r="N145" s="5">
        <v>-8.15</v>
      </c>
      <c r="O145">
        <f t="shared" si="13"/>
        <v>12.600579351759981</v>
      </c>
      <c r="Q145">
        <v>0.70337539501876167</v>
      </c>
      <c r="R145">
        <v>2.2741717218136586</v>
      </c>
      <c r="V145" s="1">
        <v>765.3</v>
      </c>
      <c r="W145" s="1">
        <v>272.52</v>
      </c>
      <c r="X145" s="1">
        <v>2.93</v>
      </c>
      <c r="Y145" s="5">
        <v>9.58</v>
      </c>
      <c r="Z145" s="5">
        <v>-8.18</v>
      </c>
      <c r="AA145">
        <f t="shared" si="14"/>
        <v>12.597174286323103</v>
      </c>
      <c r="AC145">
        <v>0.7067320088517719</v>
      </c>
      <c r="AD145">
        <v>2.2775283356466685</v>
      </c>
    </row>
    <row r="146" spans="2:30" x14ac:dyDescent="0.2">
      <c r="B146" s="1">
        <v>779.1</v>
      </c>
      <c r="C146" s="1">
        <v>272.29000000000002</v>
      </c>
      <c r="D146" s="1">
        <v>2.931</v>
      </c>
      <c r="E146" s="5">
        <v>9.61</v>
      </c>
      <c r="F146" s="5">
        <v>-8.15</v>
      </c>
      <c r="G146">
        <f t="shared" si="12"/>
        <v>12.600579351759981</v>
      </c>
      <c r="J146" s="1">
        <v>779.1</v>
      </c>
      <c r="K146" s="1">
        <v>272.29000000000002</v>
      </c>
      <c r="L146" s="1">
        <v>2.931</v>
      </c>
      <c r="M146" s="5">
        <v>9.61</v>
      </c>
      <c r="N146" s="5">
        <v>-8.15</v>
      </c>
      <c r="O146">
        <f t="shared" si="13"/>
        <v>12.600579351759981</v>
      </c>
      <c r="Q146">
        <v>0.70337539501876167</v>
      </c>
      <c r="R146">
        <v>2.2741717218136586</v>
      </c>
      <c r="V146" s="1">
        <v>768.8</v>
      </c>
      <c r="W146" s="1">
        <v>272.49</v>
      </c>
      <c r="X146" s="1">
        <v>2.93</v>
      </c>
      <c r="Y146" s="5">
        <v>9.58</v>
      </c>
      <c r="Z146" s="5">
        <v>-8.18</v>
      </c>
      <c r="AA146">
        <f t="shared" si="14"/>
        <v>12.597174286323103</v>
      </c>
      <c r="AC146">
        <v>0.7067320088517719</v>
      </c>
      <c r="AD146">
        <v>2.2775283356466685</v>
      </c>
    </row>
    <row r="147" spans="2:30" x14ac:dyDescent="0.2">
      <c r="B147" s="1">
        <v>782.5</v>
      </c>
      <c r="C147" s="1">
        <v>272.16000000000003</v>
      </c>
      <c r="D147" s="1">
        <v>2.9319999999999999</v>
      </c>
      <c r="E147" s="5">
        <v>9.6300000000000008</v>
      </c>
      <c r="F147" s="5">
        <v>-8.1300000000000008</v>
      </c>
      <c r="G147">
        <f t="shared" si="12"/>
        <v>12.602928231169138</v>
      </c>
      <c r="J147" s="1">
        <v>782.5</v>
      </c>
      <c r="K147" s="1">
        <v>272.16000000000003</v>
      </c>
      <c r="L147" s="1">
        <v>2.9319999999999999</v>
      </c>
      <c r="M147" s="5">
        <v>9.6300000000000008</v>
      </c>
      <c r="N147" s="5">
        <v>-8.1300000000000008</v>
      </c>
      <c r="O147">
        <f t="shared" si="13"/>
        <v>12.602928231169138</v>
      </c>
      <c r="Q147">
        <v>0.7011386764537445</v>
      </c>
      <c r="R147">
        <v>2.2719350032486409</v>
      </c>
      <c r="V147" s="1">
        <v>772.2</v>
      </c>
      <c r="W147" s="1">
        <v>272.35000000000002</v>
      </c>
      <c r="X147" s="1">
        <v>2.931</v>
      </c>
      <c r="Y147" s="5">
        <v>9.6</v>
      </c>
      <c r="Z147" s="5">
        <v>-8.16</v>
      </c>
      <c r="AA147">
        <f t="shared" si="14"/>
        <v>12.59942855847042</v>
      </c>
      <c r="AC147">
        <v>0.70449406424221761</v>
      </c>
      <c r="AD147">
        <v>2.2752903910371143</v>
      </c>
    </row>
    <row r="148" spans="2:30" x14ac:dyDescent="0.2">
      <c r="B148" s="1">
        <v>786</v>
      </c>
      <c r="C148" s="1">
        <v>272.12</v>
      </c>
      <c r="D148" s="1">
        <v>2.9319999999999999</v>
      </c>
      <c r="E148" s="5">
        <v>9.64</v>
      </c>
      <c r="F148" s="5">
        <v>-8.1199999999999992</v>
      </c>
      <c r="G148">
        <f t="shared" si="12"/>
        <v>12.604126308475331</v>
      </c>
      <c r="J148" s="1">
        <v>786</v>
      </c>
      <c r="K148" s="1">
        <v>272.12</v>
      </c>
      <c r="L148" s="1">
        <v>2.9319999999999999</v>
      </c>
      <c r="M148" s="5">
        <v>9.64</v>
      </c>
      <c r="N148" s="5">
        <v>-8.1199999999999992</v>
      </c>
      <c r="O148">
        <f t="shared" si="13"/>
        <v>12.604126308475331</v>
      </c>
      <c r="Q148">
        <v>0.70002063259065761</v>
      </c>
      <c r="R148">
        <v>2.2708169593855545</v>
      </c>
      <c r="V148" s="1">
        <v>775.6</v>
      </c>
      <c r="W148" s="1">
        <v>272.32</v>
      </c>
      <c r="X148" s="1">
        <v>2.931</v>
      </c>
      <c r="Y148" s="5">
        <v>9.61</v>
      </c>
      <c r="Z148" s="5">
        <v>-8.15</v>
      </c>
      <c r="AA148">
        <f t="shared" si="14"/>
        <v>12.600579351759981</v>
      </c>
      <c r="AC148">
        <v>0.70337539501876167</v>
      </c>
      <c r="AD148">
        <v>2.2741717218136586</v>
      </c>
    </row>
    <row r="149" spans="2:30" x14ac:dyDescent="0.2">
      <c r="B149" s="1">
        <v>789.7</v>
      </c>
      <c r="C149" s="1">
        <v>272.08</v>
      </c>
      <c r="D149" s="1">
        <v>2.9319999999999999</v>
      </c>
      <c r="E149" s="5">
        <v>9.64</v>
      </c>
      <c r="F149" s="5">
        <v>-8.1199999999999992</v>
      </c>
      <c r="G149">
        <f t="shared" si="12"/>
        <v>12.604126308475331</v>
      </c>
      <c r="J149" s="1">
        <v>789.7</v>
      </c>
      <c r="K149" s="1">
        <v>272.08</v>
      </c>
      <c r="L149" s="1">
        <v>2.9319999999999999</v>
      </c>
      <c r="M149" s="5">
        <v>9.64</v>
      </c>
      <c r="N149" s="5">
        <v>-8.1199999999999992</v>
      </c>
      <c r="O149">
        <f t="shared" si="13"/>
        <v>12.604126308475331</v>
      </c>
      <c r="Q149">
        <v>0.70002063259065761</v>
      </c>
      <c r="R149">
        <v>2.2708169593855545</v>
      </c>
      <c r="V149" s="1">
        <v>779.1</v>
      </c>
      <c r="W149" s="1">
        <v>272.29000000000002</v>
      </c>
      <c r="X149" s="1">
        <v>2.931</v>
      </c>
      <c r="Y149" s="5">
        <v>9.61</v>
      </c>
      <c r="Z149" s="5">
        <v>-8.15</v>
      </c>
      <c r="AA149">
        <f t="shared" si="14"/>
        <v>12.600579351759981</v>
      </c>
      <c r="AC149">
        <v>0.70337539501876167</v>
      </c>
      <c r="AD149">
        <v>2.2741717218136586</v>
      </c>
    </row>
    <row r="150" spans="2:30" x14ac:dyDescent="0.2">
      <c r="B150" s="1">
        <v>793.5</v>
      </c>
      <c r="C150" s="1">
        <v>271.95</v>
      </c>
      <c r="D150" s="1">
        <v>2.9329999999999998</v>
      </c>
      <c r="E150" s="5">
        <v>9.57</v>
      </c>
      <c r="F150" s="5">
        <v>-8.0399999999999991</v>
      </c>
      <c r="G150">
        <f t="shared" si="12"/>
        <v>12.499059964653341</v>
      </c>
      <c r="J150" s="1">
        <v>793.5</v>
      </c>
      <c r="K150" s="1">
        <v>271.95</v>
      </c>
      <c r="L150" s="1">
        <v>2.9329999999999998</v>
      </c>
      <c r="M150" s="5">
        <v>9.57</v>
      </c>
      <c r="N150" s="5">
        <v>-8.0399999999999991</v>
      </c>
      <c r="O150">
        <f t="shared" si="13"/>
        <v>12.499059964653341</v>
      </c>
      <c r="Q150">
        <v>0.69873333791694914</v>
      </c>
      <c r="R150">
        <v>2.2695296647118459</v>
      </c>
      <c r="V150" s="1">
        <v>782.5</v>
      </c>
      <c r="W150" s="1">
        <v>272.16000000000003</v>
      </c>
      <c r="X150" s="1">
        <v>2.9319999999999999</v>
      </c>
      <c r="Y150" s="5">
        <v>9.6300000000000008</v>
      </c>
      <c r="Z150" s="5">
        <v>-8.1300000000000008</v>
      </c>
      <c r="AA150">
        <f t="shared" si="14"/>
        <v>12.602928231169138</v>
      </c>
      <c r="AC150">
        <v>0.7011386764537445</v>
      </c>
      <c r="AD150">
        <v>2.2719350032486409</v>
      </c>
    </row>
    <row r="151" spans="2:30" x14ac:dyDescent="0.2">
      <c r="B151" s="1">
        <v>797.2</v>
      </c>
      <c r="C151" s="1">
        <v>271.91000000000003</v>
      </c>
      <c r="D151" s="1">
        <v>2.9329999999999998</v>
      </c>
      <c r="E151" s="5">
        <v>9.59</v>
      </c>
      <c r="F151" s="5">
        <v>-8.02</v>
      </c>
      <c r="G151">
        <f t="shared" si="12"/>
        <v>12.501539905147686</v>
      </c>
      <c r="J151" s="1">
        <v>797.2</v>
      </c>
      <c r="K151" s="1">
        <v>271.91000000000003</v>
      </c>
      <c r="L151" s="1">
        <v>2.9329999999999998</v>
      </c>
      <c r="M151" s="5">
        <v>9.59</v>
      </c>
      <c r="N151" s="5">
        <v>-8.02</v>
      </c>
      <c r="O151">
        <f t="shared" si="13"/>
        <v>12.501539905147686</v>
      </c>
      <c r="Q151">
        <v>0.69647936415472611</v>
      </c>
      <c r="R151">
        <v>2.2672756909496226</v>
      </c>
      <c r="V151" s="1">
        <v>786</v>
      </c>
      <c r="W151" s="1">
        <v>272.12</v>
      </c>
      <c r="X151" s="1">
        <v>2.9319999999999999</v>
      </c>
      <c r="Y151" s="5">
        <v>9.64</v>
      </c>
      <c r="Z151" s="5">
        <v>-8.1199999999999992</v>
      </c>
      <c r="AA151">
        <f t="shared" si="14"/>
        <v>12.604126308475331</v>
      </c>
      <c r="AC151">
        <v>0.70002063259065761</v>
      </c>
      <c r="AD151">
        <v>2.2708169593855545</v>
      </c>
    </row>
    <row r="152" spans="2:30" x14ac:dyDescent="0.2">
      <c r="B152" s="1">
        <v>800.9</v>
      </c>
      <c r="C152" s="1">
        <v>271.87</v>
      </c>
      <c r="D152" s="1">
        <v>2.9329999999999998</v>
      </c>
      <c r="E152" s="5">
        <v>9.59</v>
      </c>
      <c r="F152" s="5">
        <v>-8.02</v>
      </c>
      <c r="G152">
        <f t="shared" si="12"/>
        <v>12.501539905147686</v>
      </c>
      <c r="J152" s="1">
        <v>800.9</v>
      </c>
      <c r="K152" s="1">
        <v>271.87</v>
      </c>
      <c r="L152" s="1">
        <v>2.9329999999999998</v>
      </c>
      <c r="M152" s="5">
        <v>9.59</v>
      </c>
      <c r="N152" s="5">
        <v>-8.02</v>
      </c>
      <c r="O152">
        <f t="shared" si="13"/>
        <v>12.501539905147686</v>
      </c>
      <c r="Q152">
        <v>0.69647936415472611</v>
      </c>
      <c r="R152">
        <v>2.2672756909496226</v>
      </c>
      <c r="V152" s="1">
        <v>789.7</v>
      </c>
      <c r="W152" s="1">
        <v>272.08</v>
      </c>
      <c r="X152" s="1">
        <v>2.9319999999999999</v>
      </c>
      <c r="Y152" s="5">
        <v>9.64</v>
      </c>
      <c r="Z152" s="5">
        <v>-8.1199999999999992</v>
      </c>
      <c r="AA152">
        <f t="shared" si="14"/>
        <v>12.604126308475331</v>
      </c>
      <c r="AC152">
        <v>0.70002063259065761</v>
      </c>
      <c r="AD152">
        <v>2.2708169593855545</v>
      </c>
    </row>
    <row r="153" spans="2:30" x14ac:dyDescent="0.2">
      <c r="B153" s="1">
        <v>804.6</v>
      </c>
      <c r="C153" s="1">
        <v>271.73</v>
      </c>
      <c r="D153" s="1">
        <v>2.9340000000000002</v>
      </c>
      <c r="E153" s="5">
        <v>9.6</v>
      </c>
      <c r="F153" s="5">
        <v>-8</v>
      </c>
      <c r="G153">
        <f t="shared" si="12"/>
        <v>12.496399481450647</v>
      </c>
      <c r="J153" s="1">
        <v>804.6</v>
      </c>
      <c r="K153" s="1">
        <v>271.73</v>
      </c>
      <c r="L153" s="1">
        <v>2.9340000000000002</v>
      </c>
      <c r="M153" s="5">
        <v>9.6</v>
      </c>
      <c r="N153" s="5">
        <v>-8</v>
      </c>
      <c r="O153">
        <f t="shared" si="13"/>
        <v>12.496399481450647</v>
      </c>
      <c r="Q153">
        <v>0.69473827619670314</v>
      </c>
      <c r="R153">
        <v>2.2655346029915995</v>
      </c>
      <c r="V153" s="1">
        <v>793.5</v>
      </c>
      <c r="W153" s="1">
        <v>271.95</v>
      </c>
      <c r="X153" s="1">
        <v>2.9329999999999998</v>
      </c>
      <c r="Y153" s="5">
        <v>9.57</v>
      </c>
      <c r="Z153" s="5">
        <v>-8.0399999999999991</v>
      </c>
      <c r="AA153">
        <f t="shared" si="14"/>
        <v>12.499059964653341</v>
      </c>
      <c r="AC153">
        <v>0.69873333791694914</v>
      </c>
      <c r="AD153">
        <v>2.2695296647118459</v>
      </c>
    </row>
    <row r="154" spans="2:30" x14ac:dyDescent="0.2">
      <c r="B154" s="1">
        <v>808.3</v>
      </c>
      <c r="C154" s="1">
        <v>271.7</v>
      </c>
      <c r="D154" s="1">
        <v>2.9340000000000002</v>
      </c>
      <c r="E154" s="5">
        <v>9.6199999999999992</v>
      </c>
      <c r="F154" s="5">
        <v>-7.98</v>
      </c>
      <c r="G154">
        <f t="shared" si="12"/>
        <v>12.498991959354163</v>
      </c>
      <c r="J154" s="1">
        <v>808.3</v>
      </c>
      <c r="K154" s="1">
        <v>271.7</v>
      </c>
      <c r="L154" s="1">
        <v>2.9340000000000002</v>
      </c>
      <c r="M154" s="5">
        <v>9.6199999999999992</v>
      </c>
      <c r="N154" s="5">
        <v>-7.98</v>
      </c>
      <c r="O154">
        <f t="shared" si="13"/>
        <v>12.498991959354163</v>
      </c>
      <c r="Q154">
        <v>0.69248464346211924</v>
      </c>
      <c r="R154">
        <v>2.2632809702570156</v>
      </c>
      <c r="V154" s="1">
        <v>797.2</v>
      </c>
      <c r="W154" s="1">
        <v>271.91000000000003</v>
      </c>
      <c r="X154" s="1">
        <v>2.9329999999999998</v>
      </c>
      <c r="Y154" s="5">
        <v>9.59</v>
      </c>
      <c r="Z154" s="5">
        <v>-8.02</v>
      </c>
      <c r="AA154">
        <f t="shared" si="14"/>
        <v>12.501539905147686</v>
      </c>
      <c r="AC154">
        <v>0.69647936415472611</v>
      </c>
      <c r="AD154">
        <v>2.2672756909496226</v>
      </c>
    </row>
    <row r="155" spans="2:30" x14ac:dyDescent="0.2">
      <c r="B155" s="1">
        <v>812</v>
      </c>
      <c r="C155" s="1">
        <v>271.66000000000003</v>
      </c>
      <c r="D155" s="1">
        <v>2.9340000000000002</v>
      </c>
      <c r="E155" s="5">
        <v>9.6300000000000008</v>
      </c>
      <c r="F155" s="5">
        <v>-7.97</v>
      </c>
      <c r="G155">
        <f t="shared" si="12"/>
        <v>12.500311996106339</v>
      </c>
      <c r="J155" s="1">
        <v>812</v>
      </c>
      <c r="K155" s="1">
        <v>271.66000000000003</v>
      </c>
      <c r="L155" s="1">
        <v>2.9340000000000002</v>
      </c>
      <c r="M155" s="5">
        <v>9.6300000000000008</v>
      </c>
      <c r="N155" s="5">
        <v>-7.97</v>
      </c>
      <c r="O155">
        <f t="shared" si="13"/>
        <v>12.500311996106339</v>
      </c>
      <c r="Q155">
        <v>0.6913581804961616</v>
      </c>
      <c r="R155">
        <v>2.2621545072910578</v>
      </c>
      <c r="V155" s="1">
        <v>800.9</v>
      </c>
      <c r="W155" s="1">
        <v>271.87</v>
      </c>
      <c r="X155" s="1">
        <v>2.9329999999999998</v>
      </c>
      <c r="Y155" s="5">
        <v>9.59</v>
      </c>
      <c r="Z155" s="5">
        <v>-8.02</v>
      </c>
      <c r="AA155">
        <f t="shared" si="14"/>
        <v>12.501539905147686</v>
      </c>
      <c r="AC155">
        <v>0.69647936415472611</v>
      </c>
      <c r="AD155">
        <v>2.2672756909496226</v>
      </c>
    </row>
    <row r="156" spans="2:30" x14ac:dyDescent="0.2">
      <c r="B156" s="1">
        <v>815.7</v>
      </c>
      <c r="C156" s="1">
        <v>271.52</v>
      </c>
      <c r="D156" s="1">
        <v>2.9350000000000001</v>
      </c>
      <c r="E156" s="5">
        <v>9.6300000000000008</v>
      </c>
      <c r="F156" s="5">
        <v>-7.97</v>
      </c>
      <c r="G156">
        <f t="shared" si="12"/>
        <v>12.500311996106339</v>
      </c>
      <c r="J156" s="1">
        <v>815.7</v>
      </c>
      <c r="K156" s="1">
        <v>271.52</v>
      </c>
      <c r="L156" s="1">
        <v>2.9350000000000001</v>
      </c>
      <c r="M156" s="5">
        <v>9.6300000000000008</v>
      </c>
      <c r="N156" s="5">
        <v>-7.97</v>
      </c>
      <c r="O156">
        <f t="shared" si="13"/>
        <v>12.500311996106339</v>
      </c>
      <c r="Q156">
        <v>0.6913581804961616</v>
      </c>
      <c r="R156">
        <v>2.2621545072910578</v>
      </c>
      <c r="V156" s="1">
        <v>804.6</v>
      </c>
      <c r="W156" s="1">
        <v>271.73</v>
      </c>
      <c r="X156" s="1">
        <v>2.9340000000000002</v>
      </c>
      <c r="Y156" s="5">
        <v>9.6</v>
      </c>
      <c r="Z156" s="5">
        <v>-8</v>
      </c>
      <c r="AA156">
        <f t="shared" si="14"/>
        <v>12.496399481450647</v>
      </c>
      <c r="AC156">
        <v>0.69473827619670314</v>
      </c>
      <c r="AD156">
        <v>2.2655346029915995</v>
      </c>
    </row>
    <row r="157" spans="2:30" x14ac:dyDescent="0.2">
      <c r="B157" s="1">
        <v>819.5</v>
      </c>
      <c r="C157" s="1">
        <v>271.49</v>
      </c>
      <c r="D157" s="1">
        <v>2.9350000000000001</v>
      </c>
      <c r="E157" s="5">
        <v>9.65</v>
      </c>
      <c r="F157" s="5">
        <v>-7.95</v>
      </c>
      <c r="G157">
        <f t="shared" si="12"/>
        <v>12.502999640086374</v>
      </c>
      <c r="J157" s="1">
        <v>819.5</v>
      </c>
      <c r="K157" s="1">
        <v>271.49</v>
      </c>
      <c r="L157" s="1">
        <v>2.9350000000000001</v>
      </c>
      <c r="M157" s="5">
        <v>9.65</v>
      </c>
      <c r="N157" s="5">
        <v>-7.95</v>
      </c>
      <c r="O157">
        <f t="shared" si="13"/>
        <v>12.502999640086374</v>
      </c>
      <c r="Q157">
        <v>0.68910597528386597</v>
      </c>
      <c r="R157">
        <v>2.2599023020787623</v>
      </c>
      <c r="V157" s="1">
        <v>808.3</v>
      </c>
      <c r="W157" s="1">
        <v>271.7</v>
      </c>
      <c r="X157" s="1">
        <v>2.9340000000000002</v>
      </c>
      <c r="Y157" s="5">
        <v>9.6199999999999992</v>
      </c>
      <c r="Z157" s="5">
        <v>-7.98</v>
      </c>
      <c r="AA157">
        <f t="shared" si="14"/>
        <v>12.498991959354163</v>
      </c>
      <c r="AC157">
        <v>0.69248464346211924</v>
      </c>
      <c r="AD157">
        <v>2.2632809702570156</v>
      </c>
    </row>
    <row r="158" spans="2:30" x14ac:dyDescent="0.2">
      <c r="B158" s="1">
        <v>823.2</v>
      </c>
      <c r="C158" s="1">
        <v>271.44</v>
      </c>
      <c r="D158" s="1">
        <v>2.9350000000000001</v>
      </c>
      <c r="E158" s="5">
        <v>9.66</v>
      </c>
      <c r="F158" s="5">
        <v>-7.94</v>
      </c>
      <c r="G158">
        <f t="shared" si="12"/>
        <v>12.504367237089609</v>
      </c>
      <c r="J158" s="1">
        <v>823.2</v>
      </c>
      <c r="K158" s="1">
        <v>271.44</v>
      </c>
      <c r="L158" s="1">
        <v>2.9350000000000001</v>
      </c>
      <c r="M158" s="5">
        <v>9.66</v>
      </c>
      <c r="N158" s="5">
        <v>-7.94</v>
      </c>
      <c r="O158">
        <f t="shared" si="13"/>
        <v>12.504367237089609</v>
      </c>
      <c r="Q158">
        <v>0.68798023859345192</v>
      </c>
      <c r="R158">
        <v>2.2587765653883487</v>
      </c>
      <c r="V158" s="1">
        <v>812</v>
      </c>
      <c r="W158" s="1">
        <v>271.66000000000003</v>
      </c>
      <c r="X158" s="1">
        <v>2.9340000000000002</v>
      </c>
      <c r="Y158" s="5">
        <v>9.6300000000000008</v>
      </c>
      <c r="Z158" s="5">
        <v>-7.97</v>
      </c>
      <c r="AA158">
        <f t="shared" si="14"/>
        <v>12.500311996106339</v>
      </c>
      <c r="AC158">
        <v>0.6913581804961616</v>
      </c>
      <c r="AD158">
        <v>2.2621545072910578</v>
      </c>
    </row>
    <row r="159" spans="2:30" x14ac:dyDescent="0.2">
      <c r="B159" s="1">
        <v>826.9</v>
      </c>
      <c r="C159" s="1">
        <v>271.41000000000003</v>
      </c>
      <c r="D159" s="1">
        <v>2.9350000000000001</v>
      </c>
      <c r="E159" s="5">
        <v>9.66</v>
      </c>
      <c r="F159" s="5">
        <v>-7.94</v>
      </c>
      <c r="G159">
        <f t="shared" si="12"/>
        <v>12.504367237089609</v>
      </c>
      <c r="J159" s="1">
        <v>826.9</v>
      </c>
      <c r="K159" s="1">
        <v>271.41000000000003</v>
      </c>
      <c r="L159" s="1">
        <v>2.9350000000000001</v>
      </c>
      <c r="M159" s="5">
        <v>9.66</v>
      </c>
      <c r="N159" s="5">
        <v>-7.94</v>
      </c>
      <c r="O159">
        <f t="shared" si="13"/>
        <v>12.504367237089609</v>
      </c>
      <c r="Q159">
        <v>0.68798023859345192</v>
      </c>
      <c r="R159">
        <v>2.2587765653883487</v>
      </c>
      <c r="V159" s="1">
        <v>815.7</v>
      </c>
      <c r="W159" s="1">
        <v>271.52</v>
      </c>
      <c r="X159" s="1">
        <v>2.9350000000000001</v>
      </c>
      <c r="Y159" s="5">
        <v>9.6300000000000008</v>
      </c>
      <c r="Z159" s="5">
        <v>-7.97</v>
      </c>
      <c r="AA159">
        <f t="shared" si="14"/>
        <v>12.500311996106339</v>
      </c>
      <c r="AC159">
        <v>0.6913581804961616</v>
      </c>
      <c r="AD159">
        <v>2.2621545072910578</v>
      </c>
    </row>
    <row r="160" spans="2:30" x14ac:dyDescent="0.2">
      <c r="B160" s="1">
        <v>830.6</v>
      </c>
      <c r="C160" s="1">
        <v>271.27</v>
      </c>
      <c r="D160" s="1">
        <v>2.9359999999999999</v>
      </c>
      <c r="E160" s="5">
        <v>9.68</v>
      </c>
      <c r="F160" s="5">
        <v>-7.92</v>
      </c>
      <c r="G160">
        <f t="shared" si="12"/>
        <v>12.507149955125668</v>
      </c>
      <c r="J160" s="1">
        <v>830.6</v>
      </c>
      <c r="K160" s="1">
        <v>271.27</v>
      </c>
      <c r="L160" s="1">
        <v>2.9359999999999999</v>
      </c>
      <c r="M160" s="5">
        <v>9.68</v>
      </c>
      <c r="N160" s="5">
        <v>-7.92</v>
      </c>
      <c r="O160">
        <f t="shared" si="13"/>
        <v>12.507149955125668</v>
      </c>
      <c r="Q160">
        <v>0.68572951090628631</v>
      </c>
      <c r="R160">
        <v>2.256525837701183</v>
      </c>
      <c r="V160" s="1">
        <v>819.5</v>
      </c>
      <c r="W160" s="1">
        <v>271.49</v>
      </c>
      <c r="X160" s="1">
        <v>2.9350000000000001</v>
      </c>
      <c r="Y160" s="5">
        <v>9.65</v>
      </c>
      <c r="Z160" s="5">
        <v>-7.95</v>
      </c>
      <c r="AA160">
        <f t="shared" si="14"/>
        <v>12.502999640086374</v>
      </c>
      <c r="AC160">
        <v>0.68910597528386597</v>
      </c>
      <c r="AD160">
        <v>2.2599023020787623</v>
      </c>
    </row>
    <row r="161" spans="2:30" x14ac:dyDescent="0.2">
      <c r="B161" s="1">
        <v>834.4</v>
      </c>
      <c r="C161" s="1">
        <v>271.24</v>
      </c>
      <c r="D161" s="1">
        <v>2.9359999999999999</v>
      </c>
      <c r="E161" s="5">
        <v>9.69</v>
      </c>
      <c r="F161" s="5">
        <v>-7.9</v>
      </c>
      <c r="G161">
        <f t="shared" si="12"/>
        <v>12.50224379861471</v>
      </c>
      <c r="J161" s="1">
        <v>834.4</v>
      </c>
      <c r="K161" s="1">
        <v>271.24</v>
      </c>
      <c r="L161" s="1">
        <v>2.9359999999999999</v>
      </c>
      <c r="M161" s="5">
        <v>9.69</v>
      </c>
      <c r="N161" s="5">
        <v>-7.9</v>
      </c>
      <c r="O161">
        <f t="shared" si="13"/>
        <v>12.50224379861471</v>
      </c>
      <c r="Q161">
        <v>0.68398490127440981</v>
      </c>
      <c r="R161">
        <v>2.2547812280693065</v>
      </c>
      <c r="V161" s="1">
        <v>823.2</v>
      </c>
      <c r="W161" s="1">
        <v>271.44</v>
      </c>
      <c r="X161" s="1">
        <v>2.9350000000000001</v>
      </c>
      <c r="Y161" s="5">
        <v>9.66</v>
      </c>
      <c r="Z161" s="5">
        <v>-7.94</v>
      </c>
      <c r="AA161">
        <f t="shared" si="14"/>
        <v>12.504367237089609</v>
      </c>
      <c r="AC161">
        <v>0.68798023859345192</v>
      </c>
      <c r="AD161">
        <v>2.2587765653883487</v>
      </c>
    </row>
    <row r="162" spans="2:30" x14ac:dyDescent="0.2">
      <c r="B162" s="1">
        <v>838.8</v>
      </c>
      <c r="C162" s="1">
        <v>271.19</v>
      </c>
      <c r="D162" s="1">
        <v>2.9359999999999999</v>
      </c>
      <c r="E162" s="5">
        <v>9.69</v>
      </c>
      <c r="F162" s="5">
        <v>-7.9</v>
      </c>
      <c r="G162">
        <f t="shared" si="12"/>
        <v>12.50224379861471</v>
      </c>
      <c r="J162" s="1">
        <v>838.8</v>
      </c>
      <c r="K162" s="1">
        <v>271.19</v>
      </c>
      <c r="L162" s="1">
        <v>2.9359999999999999</v>
      </c>
      <c r="M162" s="5">
        <v>9.69</v>
      </c>
      <c r="N162" s="5">
        <v>-7.9</v>
      </c>
      <c r="O162">
        <f t="shared" si="13"/>
        <v>12.50224379861471</v>
      </c>
      <c r="Q162">
        <v>0.68398490127440981</v>
      </c>
      <c r="R162">
        <v>2.2547812280693065</v>
      </c>
      <c r="V162" s="1">
        <v>826.9</v>
      </c>
      <c r="W162" s="1">
        <v>271.41000000000003</v>
      </c>
      <c r="X162" s="1">
        <v>2.9350000000000001</v>
      </c>
      <c r="Y162" s="5">
        <v>9.66</v>
      </c>
      <c r="Z162" s="5">
        <v>-7.94</v>
      </c>
      <c r="AA162">
        <f t="shared" si="14"/>
        <v>12.504367237089609</v>
      </c>
      <c r="AC162">
        <v>0.68798023859345192</v>
      </c>
      <c r="AD162">
        <v>2.2587765653883487</v>
      </c>
    </row>
    <row r="163" spans="2:30" x14ac:dyDescent="0.2">
      <c r="B163" s="1">
        <v>843.2</v>
      </c>
      <c r="C163" s="1">
        <v>271.06</v>
      </c>
      <c r="D163" s="1">
        <v>2.9369999999999998</v>
      </c>
      <c r="E163" s="5">
        <v>9.6999999999999993</v>
      </c>
      <c r="F163" s="5">
        <v>-7.88</v>
      </c>
      <c r="G163">
        <f t="shared" si="12"/>
        <v>12.49737572452713</v>
      </c>
      <c r="J163" s="1">
        <v>843.2</v>
      </c>
      <c r="K163" s="1">
        <v>271.06</v>
      </c>
      <c r="L163" s="1">
        <v>2.9369999999999998</v>
      </c>
      <c r="M163" s="5">
        <v>9.6999999999999993</v>
      </c>
      <c r="N163" s="5">
        <v>-7.88</v>
      </c>
      <c r="O163">
        <f t="shared" si="13"/>
        <v>12.49737572452713</v>
      </c>
      <c r="Q163">
        <v>0.68223892717734158</v>
      </c>
      <c r="R163">
        <v>2.253035253972238</v>
      </c>
      <c r="V163" s="1">
        <v>830.6</v>
      </c>
      <c r="W163" s="1">
        <v>271.27</v>
      </c>
      <c r="X163" s="1">
        <v>2.9359999999999999</v>
      </c>
      <c r="Y163" s="5">
        <v>9.68</v>
      </c>
      <c r="Z163" s="5">
        <v>-7.92</v>
      </c>
      <c r="AA163">
        <f t="shared" si="14"/>
        <v>12.507149955125668</v>
      </c>
      <c r="AC163">
        <v>0.68572951090628631</v>
      </c>
      <c r="AD163">
        <v>2.256525837701183</v>
      </c>
    </row>
    <row r="164" spans="2:30" x14ac:dyDescent="0.2">
      <c r="B164" s="1">
        <v>847.6</v>
      </c>
      <c r="C164" s="1">
        <v>271.02</v>
      </c>
      <c r="D164" s="1">
        <v>2.9369999999999998</v>
      </c>
      <c r="E164" s="5">
        <v>9.6300000000000008</v>
      </c>
      <c r="F164" s="5">
        <v>-7.8</v>
      </c>
      <c r="G164">
        <f t="shared" si="12"/>
        <v>12.392614736204786</v>
      </c>
      <c r="J164" s="1">
        <v>847.6</v>
      </c>
      <c r="K164" s="1">
        <v>271.02</v>
      </c>
      <c r="L164" s="1">
        <v>2.9369999999999998</v>
      </c>
      <c r="M164" s="5">
        <v>9.6300000000000008</v>
      </c>
      <c r="N164" s="5">
        <v>-7.8</v>
      </c>
      <c r="O164">
        <f t="shared" si="13"/>
        <v>12.392614736204786</v>
      </c>
      <c r="Q164">
        <v>0.68079001777963699</v>
      </c>
      <c r="R164">
        <v>2.2515863445745339</v>
      </c>
      <c r="V164" s="1">
        <v>834.4</v>
      </c>
      <c r="W164" s="1">
        <v>271.24</v>
      </c>
      <c r="X164" s="1">
        <v>2.9359999999999999</v>
      </c>
      <c r="Y164" s="5">
        <v>9.69</v>
      </c>
      <c r="Z164" s="5">
        <v>-7.9</v>
      </c>
      <c r="AA164">
        <f t="shared" si="14"/>
        <v>12.50224379861471</v>
      </c>
      <c r="AC164">
        <v>0.68398490127440981</v>
      </c>
      <c r="AD164">
        <v>2.2547812280693065</v>
      </c>
    </row>
    <row r="165" spans="2:30" x14ac:dyDescent="0.2">
      <c r="B165" s="1">
        <v>851.9</v>
      </c>
      <c r="C165" s="1">
        <v>270.99</v>
      </c>
      <c r="D165" s="1">
        <v>2.9369999999999998</v>
      </c>
      <c r="E165" s="5">
        <v>9.6300000000000008</v>
      </c>
      <c r="F165" s="5">
        <v>-7.8</v>
      </c>
      <c r="G165">
        <f t="shared" si="12"/>
        <v>12.392614736204786</v>
      </c>
      <c r="J165" s="1">
        <v>851.9</v>
      </c>
      <c r="K165" s="1">
        <v>270.99</v>
      </c>
      <c r="L165" s="1">
        <v>2.9369999999999998</v>
      </c>
      <c r="M165" s="5">
        <v>9.6300000000000008</v>
      </c>
      <c r="N165" s="5">
        <v>-7.8</v>
      </c>
      <c r="O165">
        <f t="shared" si="13"/>
        <v>12.392614736204786</v>
      </c>
      <c r="Q165">
        <v>0.68079001777963699</v>
      </c>
      <c r="R165">
        <v>2.2515863445745339</v>
      </c>
      <c r="V165" s="1">
        <v>838.8</v>
      </c>
      <c r="W165" s="1">
        <v>271.19</v>
      </c>
      <c r="X165" s="1">
        <v>2.9359999999999999</v>
      </c>
      <c r="Y165" s="5">
        <v>9.69</v>
      </c>
      <c r="Z165" s="5">
        <v>-7.9</v>
      </c>
      <c r="AA165">
        <f t="shared" si="14"/>
        <v>12.50224379861471</v>
      </c>
      <c r="AC165">
        <v>0.68398490127440981</v>
      </c>
      <c r="AD165">
        <v>2.2547812280693065</v>
      </c>
    </row>
    <row r="166" spans="2:30" x14ac:dyDescent="0.2">
      <c r="B166" s="1">
        <v>856.3</v>
      </c>
      <c r="C166" s="1">
        <v>270.94</v>
      </c>
      <c r="D166" s="1">
        <v>2.9369999999999998</v>
      </c>
      <c r="E166" s="5">
        <v>9.65</v>
      </c>
      <c r="F166" s="5">
        <v>-7.78</v>
      </c>
      <c r="G166">
        <f t="shared" si="12"/>
        <v>12.395600025815613</v>
      </c>
      <c r="J166" s="1">
        <v>856.3</v>
      </c>
      <c r="K166" s="1">
        <v>270.94</v>
      </c>
      <c r="L166" s="1">
        <v>2.9369999999999998</v>
      </c>
      <c r="M166" s="5">
        <v>9.65</v>
      </c>
      <c r="N166" s="5">
        <v>-7.78</v>
      </c>
      <c r="O166">
        <f t="shared" si="13"/>
        <v>12.395600025815613</v>
      </c>
      <c r="Q166">
        <v>0.67852068987820058</v>
      </c>
      <c r="R166">
        <v>2.2493170166730971</v>
      </c>
      <c r="V166" s="1">
        <v>843.2</v>
      </c>
      <c r="W166" s="1">
        <v>271.06</v>
      </c>
      <c r="X166" s="1">
        <v>2.9369999999999998</v>
      </c>
      <c r="Y166" s="5">
        <v>9.6999999999999993</v>
      </c>
      <c r="Z166" s="5">
        <v>-7.88</v>
      </c>
      <c r="AA166">
        <f t="shared" si="14"/>
        <v>12.49737572452713</v>
      </c>
      <c r="AC166">
        <v>0.68223892717734158</v>
      </c>
      <c r="AD166">
        <v>2.253035253972238</v>
      </c>
    </row>
    <row r="167" spans="2:30" x14ac:dyDescent="0.2">
      <c r="B167" s="1">
        <v>860.7</v>
      </c>
      <c r="C167" s="1">
        <v>270.81</v>
      </c>
      <c r="D167" s="1">
        <v>2.9380000000000002</v>
      </c>
      <c r="E167" s="5">
        <v>9.66</v>
      </c>
      <c r="F167" s="5">
        <v>-7.77</v>
      </c>
      <c r="G167">
        <f t="shared" si="12"/>
        <v>12.397116600242171</v>
      </c>
      <c r="J167" s="1">
        <v>860.7</v>
      </c>
      <c r="K167" s="1">
        <v>270.81</v>
      </c>
      <c r="L167" s="1">
        <v>2.9380000000000002</v>
      </c>
      <c r="M167" s="5">
        <v>9.66</v>
      </c>
      <c r="N167" s="5">
        <v>-7.77</v>
      </c>
      <c r="O167">
        <f t="shared" si="13"/>
        <v>12.397116600242171</v>
      </c>
      <c r="Q167">
        <v>0.67738643869740189</v>
      </c>
      <c r="R167">
        <v>2.2481827654922983</v>
      </c>
      <c r="V167" s="1">
        <v>847.6</v>
      </c>
      <c r="W167" s="1">
        <v>271.02</v>
      </c>
      <c r="X167" s="1">
        <v>2.9369999999999998</v>
      </c>
      <c r="Y167" s="5">
        <v>9.6300000000000008</v>
      </c>
      <c r="Z167" s="5">
        <v>-7.8</v>
      </c>
      <c r="AA167">
        <f t="shared" si="14"/>
        <v>12.392614736204786</v>
      </c>
      <c r="AC167">
        <v>0.68079001777963699</v>
      </c>
      <c r="AD167">
        <v>2.2515863445745339</v>
      </c>
    </row>
    <row r="168" spans="2:30" x14ac:dyDescent="0.2">
      <c r="B168" s="1">
        <v>865.1</v>
      </c>
      <c r="C168" s="1">
        <v>270.77</v>
      </c>
      <c r="D168" s="1">
        <v>2.9380000000000002</v>
      </c>
      <c r="E168" s="5">
        <v>9.66</v>
      </c>
      <c r="F168" s="5">
        <v>-7.77</v>
      </c>
      <c r="G168">
        <f t="shared" si="12"/>
        <v>12.397116600242171</v>
      </c>
      <c r="J168" s="1">
        <v>865.1</v>
      </c>
      <c r="K168" s="1">
        <v>270.77</v>
      </c>
      <c r="L168" s="1">
        <v>2.9380000000000002</v>
      </c>
      <c r="M168" s="5">
        <v>9.66</v>
      </c>
      <c r="N168" s="5">
        <v>-7.77</v>
      </c>
      <c r="O168">
        <f t="shared" si="13"/>
        <v>12.397116600242171</v>
      </c>
      <c r="Q168">
        <v>0.67738643869740189</v>
      </c>
      <c r="R168">
        <v>2.2481827654922983</v>
      </c>
      <c r="V168" s="1">
        <v>851.9</v>
      </c>
      <c r="W168" s="1">
        <v>270.99</v>
      </c>
      <c r="X168" s="1">
        <v>2.9369999999999998</v>
      </c>
      <c r="Y168" s="5">
        <v>9.6300000000000008</v>
      </c>
      <c r="Z168" s="5">
        <v>-7.8</v>
      </c>
      <c r="AA168">
        <f t="shared" si="14"/>
        <v>12.392614736204786</v>
      </c>
      <c r="AC168">
        <v>0.68079001777963699</v>
      </c>
      <c r="AD168">
        <v>2.2515863445745339</v>
      </c>
    </row>
    <row r="169" spans="2:30" x14ac:dyDescent="0.2">
      <c r="B169" s="1">
        <v>869.5</v>
      </c>
      <c r="C169" s="1">
        <v>270.74</v>
      </c>
      <c r="D169" s="1">
        <v>2.9380000000000002</v>
      </c>
      <c r="E169" s="5">
        <v>9.66</v>
      </c>
      <c r="F169" s="5">
        <v>-7.77</v>
      </c>
      <c r="G169">
        <f t="shared" si="12"/>
        <v>12.397116600242171</v>
      </c>
      <c r="J169" s="1">
        <v>869.5</v>
      </c>
      <c r="K169" s="1">
        <v>270.74</v>
      </c>
      <c r="L169" s="1">
        <v>2.9380000000000002</v>
      </c>
      <c r="M169" s="5">
        <v>9.66</v>
      </c>
      <c r="N169" s="5">
        <v>-7.77</v>
      </c>
      <c r="O169">
        <f t="shared" si="13"/>
        <v>12.397116600242171</v>
      </c>
      <c r="Q169">
        <v>0.67738643869740189</v>
      </c>
      <c r="R169">
        <v>2.2481827654922983</v>
      </c>
      <c r="V169" s="1">
        <v>856.3</v>
      </c>
      <c r="W169" s="1">
        <v>270.94</v>
      </c>
      <c r="X169" s="1">
        <v>2.9369999999999998</v>
      </c>
      <c r="Y169" s="5">
        <v>9.65</v>
      </c>
      <c r="Z169" s="5">
        <v>-7.78</v>
      </c>
      <c r="AA169">
        <f t="shared" si="14"/>
        <v>12.395600025815613</v>
      </c>
      <c r="AC169">
        <v>0.67852068987820058</v>
      </c>
      <c r="AD169">
        <v>2.2493170166730971</v>
      </c>
    </row>
    <row r="170" spans="2:30" x14ac:dyDescent="0.2">
      <c r="B170" s="1">
        <v>873.9</v>
      </c>
      <c r="C170" s="1">
        <v>270.60000000000002</v>
      </c>
      <c r="D170" s="1">
        <v>2.9390000000000001</v>
      </c>
      <c r="E170" s="5">
        <v>9.68</v>
      </c>
      <c r="F170" s="5">
        <v>-7.75</v>
      </c>
      <c r="G170">
        <f t="shared" si="12"/>
        <v>12.400197579071069</v>
      </c>
      <c r="J170" s="1">
        <v>873.9</v>
      </c>
      <c r="K170" s="1">
        <v>270.60000000000002</v>
      </c>
      <c r="L170" s="1">
        <v>2.9390000000000001</v>
      </c>
      <c r="M170" s="5">
        <v>9.68</v>
      </c>
      <c r="N170" s="5">
        <v>-7.75</v>
      </c>
      <c r="O170">
        <f t="shared" si="13"/>
        <v>12.400197579071069</v>
      </c>
      <c r="Q170">
        <v>0.67511877595872161</v>
      </c>
      <c r="R170">
        <v>2.2459151027536182</v>
      </c>
      <c r="V170" s="1">
        <v>860.7</v>
      </c>
      <c r="W170" s="1">
        <v>270.81</v>
      </c>
      <c r="X170" s="1">
        <v>2.9380000000000002</v>
      </c>
      <c r="Y170" s="5">
        <v>9.66</v>
      </c>
      <c r="Z170" s="5">
        <v>-7.77</v>
      </c>
      <c r="AA170">
        <f t="shared" si="14"/>
        <v>12.397116600242171</v>
      </c>
      <c r="AC170">
        <v>0.67738643869740189</v>
      </c>
      <c r="AD170">
        <v>2.2481827654922983</v>
      </c>
    </row>
    <row r="171" spans="2:30" x14ac:dyDescent="0.2">
      <c r="B171" s="1">
        <v>878.2</v>
      </c>
      <c r="C171" s="1">
        <v>270.56</v>
      </c>
      <c r="D171" s="1">
        <v>2.9390000000000001</v>
      </c>
      <c r="E171" s="5">
        <v>9.68</v>
      </c>
      <c r="F171" s="5">
        <v>-7.75</v>
      </c>
      <c r="G171">
        <f t="shared" si="12"/>
        <v>12.400197579071069</v>
      </c>
      <c r="J171" s="1">
        <v>878.2</v>
      </c>
      <c r="K171" s="1">
        <v>270.56</v>
      </c>
      <c r="L171" s="1">
        <v>2.9390000000000001</v>
      </c>
      <c r="M171" s="5">
        <v>9.68</v>
      </c>
      <c r="N171" s="5">
        <v>-7.75</v>
      </c>
      <c r="O171">
        <f t="shared" si="13"/>
        <v>12.400197579071069</v>
      </c>
      <c r="Q171">
        <v>0.67511877595872161</v>
      </c>
      <c r="R171">
        <v>2.2459151027536182</v>
      </c>
      <c r="V171" s="1">
        <v>865.1</v>
      </c>
      <c r="W171" s="1">
        <v>270.77</v>
      </c>
      <c r="X171" s="1">
        <v>2.9380000000000002</v>
      </c>
      <c r="Y171" s="5">
        <v>9.66</v>
      </c>
      <c r="Z171" s="5">
        <v>-7.77</v>
      </c>
      <c r="AA171">
        <f t="shared" si="14"/>
        <v>12.397116600242171</v>
      </c>
      <c r="AC171">
        <v>0.67738643869740189</v>
      </c>
      <c r="AD171">
        <v>2.2481827654922983</v>
      </c>
    </row>
    <row r="172" spans="2:30" x14ac:dyDescent="0.2">
      <c r="B172" s="1">
        <v>882.6</v>
      </c>
      <c r="C172" s="1">
        <v>270.52</v>
      </c>
      <c r="D172" s="1">
        <v>2.9390000000000001</v>
      </c>
      <c r="E172" s="5">
        <v>9.68</v>
      </c>
      <c r="F172" s="5">
        <v>-7.75</v>
      </c>
      <c r="G172">
        <f t="shared" si="12"/>
        <v>12.400197579071069</v>
      </c>
      <c r="J172" s="1">
        <v>882.6</v>
      </c>
      <c r="K172" s="1">
        <v>270.52</v>
      </c>
      <c r="L172" s="1">
        <v>2.9390000000000001</v>
      </c>
      <c r="M172" s="5">
        <v>9.68</v>
      </c>
      <c r="N172" s="5">
        <v>-7.75</v>
      </c>
      <c r="O172">
        <f t="shared" si="13"/>
        <v>12.400197579071069</v>
      </c>
      <c r="Q172">
        <v>0.67511877595872161</v>
      </c>
      <c r="R172">
        <v>2.2459151027536182</v>
      </c>
      <c r="V172" s="1">
        <v>869.5</v>
      </c>
      <c r="W172" s="1">
        <v>270.74</v>
      </c>
      <c r="X172" s="1">
        <v>2.9380000000000002</v>
      </c>
      <c r="Y172" s="5">
        <v>9.66</v>
      </c>
      <c r="Z172" s="5">
        <v>-7.77</v>
      </c>
      <c r="AA172">
        <f t="shared" si="14"/>
        <v>12.397116600242171</v>
      </c>
      <c r="AC172">
        <v>0.67738643869740189</v>
      </c>
      <c r="AD172">
        <v>2.2481827654922983</v>
      </c>
    </row>
    <row r="173" spans="2:30" x14ac:dyDescent="0.2">
      <c r="B173" s="1">
        <v>887</v>
      </c>
      <c r="C173" s="1">
        <v>270.39</v>
      </c>
      <c r="D173" s="1">
        <v>2.9409999999999998</v>
      </c>
      <c r="E173" s="5">
        <v>9.61</v>
      </c>
      <c r="F173" s="5">
        <v>-7.68</v>
      </c>
      <c r="G173">
        <f t="shared" si="12"/>
        <v>12.301808810089677</v>
      </c>
      <c r="J173" s="1">
        <v>887</v>
      </c>
      <c r="K173" s="1">
        <v>270.39</v>
      </c>
      <c r="L173" s="1">
        <v>2.9409999999999998</v>
      </c>
      <c r="M173" s="5">
        <v>9.61</v>
      </c>
      <c r="N173" s="5">
        <v>-7.68</v>
      </c>
      <c r="O173">
        <f t="shared" si="13"/>
        <v>12.301808810089677</v>
      </c>
      <c r="Q173">
        <v>0.67423313472625979</v>
      </c>
      <c r="R173">
        <v>2.2450294615211566</v>
      </c>
      <c r="V173" s="1">
        <v>873.9</v>
      </c>
      <c r="W173" s="1">
        <v>270.60000000000002</v>
      </c>
      <c r="X173" s="1">
        <v>2.9390000000000001</v>
      </c>
      <c r="Y173" s="5">
        <v>9.68</v>
      </c>
      <c r="Z173" s="5">
        <v>-7.75</v>
      </c>
      <c r="AA173">
        <f t="shared" si="14"/>
        <v>12.400197579071069</v>
      </c>
      <c r="AC173">
        <v>0.67511877595872161</v>
      </c>
      <c r="AD173">
        <v>2.2459151027536182</v>
      </c>
    </row>
    <row r="174" spans="2:30" x14ac:dyDescent="0.2">
      <c r="B174" s="1">
        <v>891.1</v>
      </c>
      <c r="C174" s="1">
        <v>270.35000000000002</v>
      </c>
      <c r="D174" s="1">
        <v>2.9409999999999998</v>
      </c>
      <c r="E174" s="5">
        <v>9.61</v>
      </c>
      <c r="F174" s="5">
        <v>-7.68</v>
      </c>
      <c r="G174">
        <f t="shared" si="12"/>
        <v>12.301808810089677</v>
      </c>
      <c r="J174" s="1">
        <v>891.1</v>
      </c>
      <c r="K174" s="1">
        <v>270.35000000000002</v>
      </c>
      <c r="L174" s="1">
        <v>2.9409999999999998</v>
      </c>
      <c r="M174" s="5">
        <v>9.61</v>
      </c>
      <c r="N174" s="5">
        <v>-7.68</v>
      </c>
      <c r="O174">
        <f t="shared" si="13"/>
        <v>12.301808810089677</v>
      </c>
      <c r="Q174">
        <v>0.67423313472625979</v>
      </c>
      <c r="R174">
        <v>2.2450294615211566</v>
      </c>
      <c r="V174" s="1">
        <v>878.2</v>
      </c>
      <c r="W174" s="1">
        <v>270.56</v>
      </c>
      <c r="X174" s="1">
        <v>2.9390000000000001</v>
      </c>
      <c r="Y174" s="5">
        <v>9.68</v>
      </c>
      <c r="Z174" s="5">
        <v>-7.75</v>
      </c>
      <c r="AA174">
        <f t="shared" si="14"/>
        <v>12.400197579071069</v>
      </c>
      <c r="AC174">
        <v>0.67511877595872161</v>
      </c>
      <c r="AD174">
        <v>2.2459151027536182</v>
      </c>
    </row>
    <row r="175" spans="2:30" x14ac:dyDescent="0.2">
      <c r="B175" s="1">
        <v>894.8</v>
      </c>
      <c r="C175" s="1">
        <v>270.32</v>
      </c>
      <c r="D175" s="1">
        <v>2.9409999999999998</v>
      </c>
      <c r="E175" s="5">
        <v>9.61</v>
      </c>
      <c r="F175" s="5">
        <v>-7.68</v>
      </c>
      <c r="G175">
        <f t="shared" si="12"/>
        <v>12.301808810089677</v>
      </c>
      <c r="J175" s="1">
        <v>894.8</v>
      </c>
      <c r="K175" s="1">
        <v>270.32</v>
      </c>
      <c r="L175" s="1">
        <v>2.9409999999999998</v>
      </c>
      <c r="M175" s="5">
        <v>9.61</v>
      </c>
      <c r="N175" s="5">
        <v>-7.68</v>
      </c>
      <c r="O175">
        <f t="shared" si="13"/>
        <v>12.301808810089677</v>
      </c>
      <c r="Q175">
        <v>0.67423313472625979</v>
      </c>
      <c r="R175">
        <v>2.2450294615211566</v>
      </c>
      <c r="V175" s="1">
        <v>882.6</v>
      </c>
      <c r="W175" s="1">
        <v>270.52</v>
      </c>
      <c r="X175" s="1">
        <v>2.9390000000000001</v>
      </c>
      <c r="Y175" s="5">
        <v>9.68</v>
      </c>
      <c r="Z175" s="5">
        <v>-7.75</v>
      </c>
      <c r="AA175">
        <f t="shared" si="14"/>
        <v>12.400197579071069</v>
      </c>
      <c r="AC175">
        <v>0.67511877595872161</v>
      </c>
      <c r="AD175">
        <v>2.2459151027536182</v>
      </c>
    </row>
    <row r="176" spans="2:30" x14ac:dyDescent="0.2">
      <c r="B176" s="1">
        <v>898.6</v>
      </c>
      <c r="C176" s="1">
        <v>270.29000000000002</v>
      </c>
      <c r="D176" s="1">
        <v>2.9409999999999998</v>
      </c>
      <c r="E176" s="5">
        <v>9.61</v>
      </c>
      <c r="F176" s="5">
        <v>-7.68</v>
      </c>
      <c r="G176">
        <f t="shared" si="12"/>
        <v>12.301808810089677</v>
      </c>
      <c r="J176" s="1">
        <v>898.6</v>
      </c>
      <c r="K176" s="1">
        <v>270.29000000000002</v>
      </c>
      <c r="L176" s="1">
        <v>2.9409999999999998</v>
      </c>
      <c r="M176" s="5">
        <v>9.61</v>
      </c>
      <c r="N176" s="5">
        <v>-7.68</v>
      </c>
      <c r="O176">
        <f t="shared" si="13"/>
        <v>12.301808810089677</v>
      </c>
      <c r="Q176">
        <v>0.67423313472625979</v>
      </c>
      <c r="R176">
        <v>2.2450294615211566</v>
      </c>
      <c r="V176" s="1">
        <v>887</v>
      </c>
      <c r="W176" s="1">
        <v>270.39</v>
      </c>
      <c r="X176" s="1">
        <v>2.9409999999999998</v>
      </c>
      <c r="Y176" s="5">
        <v>9.61</v>
      </c>
      <c r="Z176" s="5">
        <v>-7.68</v>
      </c>
      <c r="AA176">
        <f t="shared" si="14"/>
        <v>12.301808810089677</v>
      </c>
      <c r="AC176">
        <v>0.67423313472625979</v>
      </c>
      <c r="AD176">
        <v>2.2450294615211566</v>
      </c>
    </row>
    <row r="177" spans="2:30" x14ac:dyDescent="0.2">
      <c r="B177" s="1">
        <v>902.3</v>
      </c>
      <c r="C177" s="1">
        <v>270.16000000000003</v>
      </c>
      <c r="D177" s="1">
        <v>2.9420000000000002</v>
      </c>
      <c r="E177" s="5">
        <v>9.6300000000000008</v>
      </c>
      <c r="F177" s="5">
        <v>-7.66</v>
      </c>
      <c r="G177">
        <f t="shared" si="12"/>
        <v>12.30497866718996</v>
      </c>
      <c r="J177" s="1">
        <v>902.3</v>
      </c>
      <c r="K177" s="1">
        <v>270.16000000000003</v>
      </c>
      <c r="L177" s="1">
        <v>2.9420000000000002</v>
      </c>
      <c r="M177" s="5">
        <v>9.6300000000000008</v>
      </c>
      <c r="N177" s="5">
        <v>-7.66</v>
      </c>
      <c r="O177">
        <f t="shared" si="13"/>
        <v>12.30497866718996</v>
      </c>
      <c r="Q177">
        <v>0.67194871696330682</v>
      </c>
      <c r="R177">
        <v>2.2427450437582035</v>
      </c>
      <c r="V177" s="1">
        <v>891.1</v>
      </c>
      <c r="W177" s="1">
        <v>270.35000000000002</v>
      </c>
      <c r="X177" s="1">
        <v>2.9409999999999998</v>
      </c>
      <c r="Y177" s="5">
        <v>9.61</v>
      </c>
      <c r="Z177" s="5">
        <v>-7.68</v>
      </c>
      <c r="AA177">
        <f t="shared" si="14"/>
        <v>12.301808810089677</v>
      </c>
      <c r="AC177">
        <v>0.67423313472625979</v>
      </c>
      <c r="AD177">
        <v>2.2450294615211566</v>
      </c>
    </row>
    <row r="178" spans="2:30" x14ac:dyDescent="0.2">
      <c r="B178" s="1">
        <v>906</v>
      </c>
      <c r="C178" s="1">
        <v>270.12</v>
      </c>
      <c r="D178" s="1">
        <v>2.9420000000000002</v>
      </c>
      <c r="E178" s="5">
        <v>9.6300000000000008</v>
      </c>
      <c r="F178" s="5">
        <v>-7.66</v>
      </c>
      <c r="G178">
        <f t="shared" si="12"/>
        <v>12.30497866718996</v>
      </c>
      <c r="J178" s="1">
        <v>906</v>
      </c>
      <c r="K178" s="1">
        <v>270.12</v>
      </c>
      <c r="L178" s="1">
        <v>2.9420000000000002</v>
      </c>
      <c r="M178" s="5">
        <v>9.6300000000000008</v>
      </c>
      <c r="N178" s="5">
        <v>-7.66</v>
      </c>
      <c r="O178">
        <f t="shared" si="13"/>
        <v>12.30497866718996</v>
      </c>
      <c r="Q178">
        <v>0.67194871696330682</v>
      </c>
      <c r="R178">
        <v>2.2427450437582035</v>
      </c>
      <c r="V178" s="1">
        <v>894.8</v>
      </c>
      <c r="W178" s="1">
        <v>270.32</v>
      </c>
      <c r="X178" s="1">
        <v>2.9409999999999998</v>
      </c>
      <c r="Y178" s="5">
        <v>9.61</v>
      </c>
      <c r="Z178" s="5">
        <v>-7.68</v>
      </c>
      <c r="AA178">
        <f t="shared" si="14"/>
        <v>12.301808810089677</v>
      </c>
      <c r="AC178">
        <v>0.67423313472625979</v>
      </c>
      <c r="AD178">
        <v>2.2450294615211566</v>
      </c>
    </row>
    <row r="179" spans="2:30" x14ac:dyDescent="0.2">
      <c r="B179" s="1">
        <v>909.8</v>
      </c>
      <c r="C179" s="1">
        <v>270.08999999999997</v>
      </c>
      <c r="D179" s="1">
        <v>2.9420000000000002</v>
      </c>
      <c r="E179" s="5">
        <v>9.6300000000000008</v>
      </c>
      <c r="F179" s="5">
        <v>-7.66</v>
      </c>
      <c r="G179">
        <f t="shared" si="12"/>
        <v>12.30497866718996</v>
      </c>
      <c r="J179" s="1">
        <v>909.8</v>
      </c>
      <c r="K179" s="1">
        <v>270.08999999999997</v>
      </c>
      <c r="L179" s="1">
        <v>2.9420000000000002</v>
      </c>
      <c r="M179" s="5">
        <v>9.6300000000000008</v>
      </c>
      <c r="N179" s="5">
        <v>-7.66</v>
      </c>
      <c r="O179">
        <f t="shared" si="13"/>
        <v>12.30497866718996</v>
      </c>
      <c r="Q179">
        <v>0.67194871696330682</v>
      </c>
      <c r="R179">
        <v>2.2427450437582035</v>
      </c>
      <c r="V179" s="1">
        <v>898.6</v>
      </c>
      <c r="W179" s="1">
        <v>270.29000000000002</v>
      </c>
      <c r="X179" s="1">
        <v>2.9409999999999998</v>
      </c>
      <c r="Y179" s="5">
        <v>9.61</v>
      </c>
      <c r="Z179" s="5">
        <v>-7.68</v>
      </c>
      <c r="AA179">
        <f t="shared" si="14"/>
        <v>12.301808810089677</v>
      </c>
      <c r="AC179">
        <v>0.67423313472625979</v>
      </c>
      <c r="AD179">
        <v>2.2450294615211566</v>
      </c>
    </row>
    <row r="180" spans="2:30" x14ac:dyDescent="0.2">
      <c r="B180" s="1">
        <v>913.5</v>
      </c>
      <c r="C180" s="1">
        <v>269.95999999999998</v>
      </c>
      <c r="D180" s="1">
        <v>2.9430000000000001</v>
      </c>
      <c r="E180" s="5">
        <v>9.56</v>
      </c>
      <c r="F180" s="5">
        <v>-7.58</v>
      </c>
      <c r="G180">
        <f t="shared" si="12"/>
        <v>12.20040982918197</v>
      </c>
      <c r="J180" s="1">
        <v>913.5</v>
      </c>
      <c r="K180" s="1">
        <v>269.95999999999998</v>
      </c>
      <c r="L180" s="1">
        <v>2.9430000000000001</v>
      </c>
      <c r="M180" s="5">
        <v>9.56</v>
      </c>
      <c r="N180" s="5">
        <v>-7.58</v>
      </c>
      <c r="O180">
        <f t="shared" si="13"/>
        <v>12.20040982918197</v>
      </c>
      <c r="Q180">
        <v>0.67038869115817679</v>
      </c>
      <c r="R180">
        <v>2.2411850179530735</v>
      </c>
      <c r="V180" s="1">
        <v>902.3</v>
      </c>
      <c r="W180" s="1">
        <v>270.16000000000003</v>
      </c>
      <c r="X180" s="1">
        <v>2.9420000000000002</v>
      </c>
      <c r="Y180" s="5">
        <v>9.6300000000000008</v>
      </c>
      <c r="Z180" s="5">
        <v>-7.66</v>
      </c>
      <c r="AA180">
        <f t="shared" si="14"/>
        <v>12.30497866718996</v>
      </c>
      <c r="AC180">
        <v>0.67194871696330682</v>
      </c>
      <c r="AD180">
        <v>2.2427450437582035</v>
      </c>
    </row>
    <row r="181" spans="2:30" x14ac:dyDescent="0.2">
      <c r="B181" s="1">
        <v>917.2</v>
      </c>
      <c r="C181" s="1">
        <v>269.93</v>
      </c>
      <c r="D181" s="1">
        <v>2.9430000000000001</v>
      </c>
      <c r="E181" s="5">
        <v>9.56</v>
      </c>
      <c r="F181" s="5">
        <v>-7.58</v>
      </c>
      <c r="G181">
        <f t="shared" si="12"/>
        <v>12.20040982918197</v>
      </c>
      <c r="J181" s="1">
        <v>917.2</v>
      </c>
      <c r="K181" s="1">
        <v>269.93</v>
      </c>
      <c r="L181" s="1">
        <v>2.9430000000000001</v>
      </c>
      <c r="M181" s="5">
        <v>9.56</v>
      </c>
      <c r="N181" s="5">
        <v>-7.58</v>
      </c>
      <c r="O181">
        <f t="shared" si="13"/>
        <v>12.20040982918197</v>
      </c>
      <c r="Q181">
        <v>0.67038869115817679</v>
      </c>
      <c r="R181">
        <v>2.2411850179530735</v>
      </c>
      <c r="V181" s="1">
        <v>906</v>
      </c>
      <c r="W181" s="1">
        <v>270.12</v>
      </c>
      <c r="X181" s="1">
        <v>2.9420000000000002</v>
      </c>
      <c r="Y181" s="5">
        <v>9.6300000000000008</v>
      </c>
      <c r="Z181" s="5">
        <v>-7.66</v>
      </c>
      <c r="AA181">
        <f t="shared" si="14"/>
        <v>12.30497866718996</v>
      </c>
      <c r="AC181">
        <v>0.67194871696330682</v>
      </c>
      <c r="AD181">
        <v>2.2427450437582035</v>
      </c>
    </row>
    <row r="182" spans="2:30" x14ac:dyDescent="0.2">
      <c r="B182" s="1">
        <v>921</v>
      </c>
      <c r="C182" s="1">
        <v>269.89999999999998</v>
      </c>
      <c r="D182" s="1">
        <v>2.9430000000000001</v>
      </c>
      <c r="E182" s="5">
        <v>9.56</v>
      </c>
      <c r="F182" s="5">
        <v>-7.58</v>
      </c>
      <c r="G182">
        <f t="shared" si="12"/>
        <v>12.20040982918197</v>
      </c>
      <c r="J182" s="1">
        <v>921</v>
      </c>
      <c r="K182" s="1">
        <v>269.89999999999998</v>
      </c>
      <c r="L182" s="1">
        <v>2.9430000000000001</v>
      </c>
      <c r="M182" s="5">
        <v>9.56</v>
      </c>
      <c r="N182" s="5">
        <v>-7.58</v>
      </c>
      <c r="O182">
        <f t="shared" si="13"/>
        <v>12.20040982918197</v>
      </c>
      <c r="Q182">
        <v>0.67038869115817679</v>
      </c>
      <c r="R182">
        <v>2.2411850179530735</v>
      </c>
      <c r="V182" s="1">
        <v>909.8</v>
      </c>
      <c r="W182" s="1">
        <v>270.08999999999997</v>
      </c>
      <c r="X182" s="1">
        <v>2.9420000000000002</v>
      </c>
      <c r="Y182" s="5">
        <v>9.6300000000000008</v>
      </c>
      <c r="Z182" s="5">
        <v>-7.66</v>
      </c>
      <c r="AA182">
        <f t="shared" si="14"/>
        <v>12.30497866718996</v>
      </c>
      <c r="AC182">
        <v>0.67194871696330682</v>
      </c>
      <c r="AD182">
        <v>2.2427450437582035</v>
      </c>
    </row>
    <row r="183" spans="2:30" x14ac:dyDescent="0.2">
      <c r="B183" s="1">
        <v>924.7</v>
      </c>
      <c r="C183" s="1">
        <v>269.77</v>
      </c>
      <c r="D183" s="1">
        <v>2.944</v>
      </c>
      <c r="E183" s="5">
        <v>9.58</v>
      </c>
      <c r="F183" s="5">
        <v>-7.56</v>
      </c>
      <c r="G183">
        <f t="shared" si="12"/>
        <v>12.203687967167959</v>
      </c>
      <c r="J183" s="1">
        <v>924.7</v>
      </c>
      <c r="K183" s="1">
        <v>269.77</v>
      </c>
      <c r="L183" s="1">
        <v>2.944</v>
      </c>
      <c r="M183" s="5">
        <v>9.58</v>
      </c>
      <c r="N183" s="5">
        <v>-7.56</v>
      </c>
      <c r="O183">
        <f t="shared" si="13"/>
        <v>12.203687967167959</v>
      </c>
      <c r="Q183">
        <v>0.66808631816314445</v>
      </c>
      <c r="R183">
        <v>2.238882644958041</v>
      </c>
      <c r="V183" s="1">
        <v>913.5</v>
      </c>
      <c r="W183" s="1">
        <v>269.95999999999998</v>
      </c>
      <c r="X183" s="1">
        <v>2.9430000000000001</v>
      </c>
      <c r="Y183" s="5">
        <v>9.56</v>
      </c>
      <c r="Z183" s="5">
        <v>-7.58</v>
      </c>
      <c r="AA183">
        <f t="shared" si="14"/>
        <v>12.20040982918197</v>
      </c>
      <c r="AC183">
        <v>0.67038869115817679</v>
      </c>
      <c r="AD183">
        <v>2.2411850179530735</v>
      </c>
    </row>
    <row r="184" spans="2:30" x14ac:dyDescent="0.2">
      <c r="B184" s="1">
        <v>928.4</v>
      </c>
      <c r="C184" s="1">
        <v>269.74</v>
      </c>
      <c r="D184" s="1">
        <v>2.944</v>
      </c>
      <c r="E184" s="5">
        <v>9.58</v>
      </c>
      <c r="F184" s="5">
        <v>-7.56</v>
      </c>
      <c r="G184">
        <f t="shared" si="12"/>
        <v>12.203687967167959</v>
      </c>
      <c r="J184" s="1">
        <v>928.4</v>
      </c>
      <c r="K184" s="1">
        <v>269.74</v>
      </c>
      <c r="L184" s="1">
        <v>2.944</v>
      </c>
      <c r="M184" s="5">
        <v>9.58</v>
      </c>
      <c r="N184" s="5">
        <v>-7.56</v>
      </c>
      <c r="O184">
        <f t="shared" si="13"/>
        <v>12.203687967167959</v>
      </c>
      <c r="Q184">
        <v>0.66808631816314445</v>
      </c>
      <c r="R184">
        <v>2.238882644958041</v>
      </c>
      <c r="V184" s="1">
        <v>917.2</v>
      </c>
      <c r="W184" s="1">
        <v>269.93</v>
      </c>
      <c r="X184" s="1">
        <v>2.9430000000000001</v>
      </c>
      <c r="Y184" s="5">
        <v>9.56</v>
      </c>
      <c r="Z184" s="5">
        <v>-7.58</v>
      </c>
      <c r="AA184">
        <f t="shared" si="14"/>
        <v>12.20040982918197</v>
      </c>
      <c r="AC184">
        <v>0.67038869115817679</v>
      </c>
      <c r="AD184">
        <v>2.2411850179530735</v>
      </c>
    </row>
    <row r="185" spans="2:30" x14ac:dyDescent="0.2">
      <c r="B185" s="1">
        <v>932.1</v>
      </c>
      <c r="C185" s="1">
        <v>269.7</v>
      </c>
      <c r="D185" s="1">
        <v>2.944</v>
      </c>
      <c r="E185" s="5">
        <v>9.58</v>
      </c>
      <c r="F185" s="5">
        <v>-7.56</v>
      </c>
      <c r="G185">
        <f t="shared" si="12"/>
        <v>12.203687967167959</v>
      </c>
      <c r="J185" s="1">
        <v>932.1</v>
      </c>
      <c r="K185" s="1">
        <v>269.7</v>
      </c>
      <c r="L185" s="1">
        <v>2.944</v>
      </c>
      <c r="M185" s="5">
        <v>9.58</v>
      </c>
      <c r="N185" s="5">
        <v>-7.56</v>
      </c>
      <c r="O185">
        <f t="shared" si="13"/>
        <v>12.203687967167959</v>
      </c>
      <c r="Q185">
        <v>0.66808631816314445</v>
      </c>
      <c r="R185">
        <v>2.238882644958041</v>
      </c>
      <c r="V185" s="1">
        <v>921</v>
      </c>
      <c r="W185" s="1">
        <v>269.89999999999998</v>
      </c>
      <c r="X185" s="1">
        <v>2.9430000000000001</v>
      </c>
      <c r="Y185" s="5">
        <v>9.56</v>
      </c>
      <c r="Z185" s="5">
        <v>-7.58</v>
      </c>
      <c r="AA185">
        <f t="shared" si="14"/>
        <v>12.20040982918197</v>
      </c>
      <c r="AC185">
        <v>0.67038869115817679</v>
      </c>
      <c r="AD185">
        <v>2.2411850179530735</v>
      </c>
    </row>
    <row r="186" spans="2:30" x14ac:dyDescent="0.2">
      <c r="B186" s="1">
        <v>935.9</v>
      </c>
      <c r="C186" s="1">
        <v>269.67</v>
      </c>
      <c r="D186" s="1">
        <v>2.944</v>
      </c>
      <c r="E186" s="5">
        <v>9.58</v>
      </c>
      <c r="F186" s="5">
        <v>-7.56</v>
      </c>
      <c r="G186">
        <f t="shared" si="12"/>
        <v>12.203687967167959</v>
      </c>
      <c r="J186" s="1">
        <v>935.9</v>
      </c>
      <c r="K186" s="1">
        <v>269.67</v>
      </c>
      <c r="L186" s="1">
        <v>2.944</v>
      </c>
      <c r="M186" s="5">
        <v>9.58</v>
      </c>
      <c r="N186" s="5">
        <v>-7.56</v>
      </c>
      <c r="O186">
        <f t="shared" si="13"/>
        <v>12.203687967167959</v>
      </c>
      <c r="Q186">
        <v>0.66808631816314445</v>
      </c>
      <c r="R186">
        <v>2.238882644958041</v>
      </c>
      <c r="V186" s="1">
        <v>924.7</v>
      </c>
      <c r="W186" s="1">
        <v>269.77</v>
      </c>
      <c r="X186" s="1">
        <v>2.944</v>
      </c>
      <c r="Y186" s="5">
        <v>9.58</v>
      </c>
      <c r="Z186" s="5">
        <v>-7.56</v>
      </c>
      <c r="AA186">
        <f t="shared" si="14"/>
        <v>12.203687967167959</v>
      </c>
      <c r="AC186">
        <v>0.66808631816314445</v>
      </c>
      <c r="AD186">
        <v>2.238882644958041</v>
      </c>
    </row>
    <row r="187" spans="2:30" x14ac:dyDescent="0.2">
      <c r="B187" s="1">
        <v>939.3</v>
      </c>
      <c r="C187" s="1">
        <v>269.54000000000002</v>
      </c>
      <c r="D187" s="1">
        <v>2.9449999999999998</v>
      </c>
      <c r="E187" s="5">
        <v>9.5</v>
      </c>
      <c r="F187" s="5">
        <v>-7.48</v>
      </c>
      <c r="G187">
        <f t="shared" si="12"/>
        <v>12.091335740934499</v>
      </c>
      <c r="J187" s="1">
        <v>939.3</v>
      </c>
      <c r="K187" s="1">
        <v>269.54000000000002</v>
      </c>
      <c r="L187" s="1">
        <v>2.9449999999999998</v>
      </c>
      <c r="M187" s="5">
        <v>9.5</v>
      </c>
      <c r="N187" s="5">
        <v>-7.48</v>
      </c>
      <c r="O187">
        <f t="shared" si="13"/>
        <v>12.091335740934499</v>
      </c>
      <c r="Q187">
        <v>0.66699116195833597</v>
      </c>
      <c r="R187">
        <v>2.2377874887532325</v>
      </c>
      <c r="V187" s="1">
        <v>928.4</v>
      </c>
      <c r="W187" s="1">
        <v>269.74</v>
      </c>
      <c r="X187" s="1">
        <v>2.944</v>
      </c>
      <c r="Y187" s="5">
        <v>9.58</v>
      </c>
      <c r="Z187" s="5">
        <v>-7.56</v>
      </c>
      <c r="AA187">
        <f t="shared" si="14"/>
        <v>12.203687967167959</v>
      </c>
      <c r="AC187">
        <v>0.66808631816314445</v>
      </c>
      <c r="AD187">
        <v>2.238882644958041</v>
      </c>
    </row>
    <row r="188" spans="2:30" x14ac:dyDescent="0.2">
      <c r="B188" s="1">
        <v>942.2</v>
      </c>
      <c r="C188" s="1">
        <v>269.51</v>
      </c>
      <c r="D188" s="1">
        <v>2.9449999999999998</v>
      </c>
      <c r="E188" s="5">
        <v>9.5</v>
      </c>
      <c r="F188" s="5">
        <v>-7.48</v>
      </c>
      <c r="G188">
        <f t="shared" si="12"/>
        <v>12.091335740934499</v>
      </c>
      <c r="J188" s="1">
        <v>942.2</v>
      </c>
      <c r="K188" s="1">
        <v>269.51</v>
      </c>
      <c r="L188" s="1">
        <v>2.9449999999999998</v>
      </c>
      <c r="M188" s="5">
        <v>9.5</v>
      </c>
      <c r="N188" s="5">
        <v>-7.48</v>
      </c>
      <c r="O188">
        <f t="shared" si="13"/>
        <v>12.091335740934499</v>
      </c>
      <c r="Q188">
        <v>0.66699116195833597</v>
      </c>
      <c r="R188">
        <v>2.2377874887532325</v>
      </c>
      <c r="V188" s="1">
        <v>932.1</v>
      </c>
      <c r="W188" s="1">
        <v>269.7</v>
      </c>
      <c r="X188" s="1">
        <v>2.944</v>
      </c>
      <c r="Y188" s="5">
        <v>9.58</v>
      </c>
      <c r="Z188" s="5">
        <v>-7.56</v>
      </c>
      <c r="AA188">
        <f t="shared" si="14"/>
        <v>12.203687967167959</v>
      </c>
      <c r="AC188">
        <v>0.66808631816314445</v>
      </c>
      <c r="AD188">
        <v>2.238882644958041</v>
      </c>
    </row>
    <row r="189" spans="2:30" x14ac:dyDescent="0.2">
      <c r="B189" s="1">
        <v>945.1</v>
      </c>
      <c r="C189" s="1">
        <v>269.48</v>
      </c>
      <c r="D189" s="1">
        <v>2.9449999999999998</v>
      </c>
      <c r="E189" s="5">
        <v>9.5</v>
      </c>
      <c r="F189" s="5">
        <v>-7.48</v>
      </c>
      <c r="G189">
        <f t="shared" si="12"/>
        <v>12.091335740934499</v>
      </c>
      <c r="J189" s="1">
        <v>945.1</v>
      </c>
      <c r="K189" s="1">
        <v>269.48</v>
      </c>
      <c r="L189" s="1">
        <v>2.9449999999999998</v>
      </c>
      <c r="M189" s="5">
        <v>9.5</v>
      </c>
      <c r="N189" s="5">
        <v>-7.48</v>
      </c>
      <c r="O189">
        <f t="shared" si="13"/>
        <v>12.091335740934499</v>
      </c>
      <c r="Q189">
        <v>0.66699116195833597</v>
      </c>
      <c r="R189">
        <v>2.2377874887532325</v>
      </c>
      <c r="V189" s="1">
        <v>935.9</v>
      </c>
      <c r="W189" s="1">
        <v>269.67</v>
      </c>
      <c r="X189" s="1">
        <v>2.944</v>
      </c>
      <c r="Y189" s="5">
        <v>9.58</v>
      </c>
      <c r="Z189" s="5">
        <v>-7.56</v>
      </c>
      <c r="AA189">
        <f t="shared" si="14"/>
        <v>12.203687967167959</v>
      </c>
      <c r="AC189">
        <v>0.66808631816314445</v>
      </c>
      <c r="AD189">
        <v>2.238882644958041</v>
      </c>
    </row>
    <row r="190" spans="2:30" x14ac:dyDescent="0.2">
      <c r="B190" s="1">
        <v>948.1</v>
      </c>
      <c r="C190" s="1">
        <v>269.35000000000002</v>
      </c>
      <c r="D190" s="1">
        <v>2.9460000000000002</v>
      </c>
      <c r="E190" s="5">
        <v>9.52</v>
      </c>
      <c r="F190" s="5">
        <v>-7.46</v>
      </c>
      <c r="G190">
        <f t="shared" si="12"/>
        <v>12.094709587253428</v>
      </c>
      <c r="J190" s="1">
        <v>948.1</v>
      </c>
      <c r="K190" s="1">
        <v>269.35000000000002</v>
      </c>
      <c r="L190" s="1">
        <v>2.9460000000000002</v>
      </c>
      <c r="M190" s="5">
        <v>9.52</v>
      </c>
      <c r="N190" s="5">
        <v>-7.46</v>
      </c>
      <c r="O190">
        <f t="shared" si="13"/>
        <v>12.094709587253428</v>
      </c>
      <c r="Q190">
        <v>0.66466896877039128</v>
      </c>
      <c r="R190">
        <v>2.2354652955652878</v>
      </c>
      <c r="V190" s="1">
        <v>939.3</v>
      </c>
      <c r="W190" s="1">
        <v>269.54000000000002</v>
      </c>
      <c r="X190" s="1">
        <v>2.9449999999999998</v>
      </c>
      <c r="Y190" s="5">
        <v>9.5</v>
      </c>
      <c r="Z190" s="5">
        <v>-7.48</v>
      </c>
      <c r="AA190">
        <f t="shared" si="14"/>
        <v>12.091335740934499</v>
      </c>
      <c r="AC190">
        <v>0.66699116195833597</v>
      </c>
      <c r="AD190">
        <v>2.2377874887532325</v>
      </c>
    </row>
    <row r="191" spans="2:30" x14ac:dyDescent="0.2">
      <c r="B191" s="1">
        <v>951</v>
      </c>
      <c r="C191" s="1">
        <v>269.31</v>
      </c>
      <c r="D191" s="1">
        <v>2.9460000000000002</v>
      </c>
      <c r="E191" s="5">
        <v>9.52</v>
      </c>
      <c r="F191" s="5">
        <v>-7.46</v>
      </c>
      <c r="G191">
        <f t="shared" si="12"/>
        <v>12.094709587253428</v>
      </c>
      <c r="J191" s="1">
        <v>951</v>
      </c>
      <c r="K191" s="1">
        <v>269.31</v>
      </c>
      <c r="L191" s="1">
        <v>2.9460000000000002</v>
      </c>
      <c r="M191" s="5">
        <v>9.52</v>
      </c>
      <c r="N191" s="5">
        <v>-7.46</v>
      </c>
      <c r="O191">
        <f t="shared" si="13"/>
        <v>12.094709587253428</v>
      </c>
      <c r="Q191">
        <v>0.66466896877039128</v>
      </c>
      <c r="R191">
        <v>2.2354652955652878</v>
      </c>
      <c r="V191" s="1">
        <v>942.2</v>
      </c>
      <c r="W191" s="1">
        <v>269.51</v>
      </c>
      <c r="X191" s="1">
        <v>2.9449999999999998</v>
      </c>
      <c r="Y191" s="5">
        <v>9.5</v>
      </c>
      <c r="Z191" s="5">
        <v>-7.48</v>
      </c>
      <c r="AA191">
        <f t="shared" si="14"/>
        <v>12.091335740934499</v>
      </c>
      <c r="AC191">
        <v>0.66699116195833597</v>
      </c>
      <c r="AD191">
        <v>2.2377874887532325</v>
      </c>
    </row>
    <row r="192" spans="2:30" x14ac:dyDescent="0.2">
      <c r="B192" s="1">
        <v>953.9</v>
      </c>
      <c r="C192" s="1">
        <v>269.27999999999997</v>
      </c>
      <c r="D192" s="1">
        <v>2.9460000000000002</v>
      </c>
      <c r="E192" s="5">
        <v>9.52</v>
      </c>
      <c r="F192" s="5">
        <v>-7.46</v>
      </c>
      <c r="G192">
        <f t="shared" si="12"/>
        <v>12.094709587253428</v>
      </c>
      <c r="J192" s="1">
        <v>953.9</v>
      </c>
      <c r="K192" s="1">
        <v>269.27999999999997</v>
      </c>
      <c r="L192" s="1">
        <v>2.9460000000000002</v>
      </c>
      <c r="M192" s="5">
        <v>9.52</v>
      </c>
      <c r="N192" s="5">
        <v>-7.46</v>
      </c>
      <c r="O192">
        <f t="shared" si="13"/>
        <v>12.094709587253428</v>
      </c>
      <c r="Q192">
        <v>0.66466896877039128</v>
      </c>
      <c r="R192">
        <v>2.2354652955652878</v>
      </c>
      <c r="V192" s="1">
        <v>945.1</v>
      </c>
      <c r="W192" s="1">
        <v>269.48</v>
      </c>
      <c r="X192" s="1">
        <v>2.9449999999999998</v>
      </c>
      <c r="Y192" s="5">
        <v>9.5</v>
      </c>
      <c r="Z192" s="5">
        <v>-7.48</v>
      </c>
      <c r="AA192">
        <f t="shared" si="14"/>
        <v>12.091335740934499</v>
      </c>
      <c r="AC192">
        <v>0.66699116195833597</v>
      </c>
      <c r="AD192">
        <v>2.2377874887532325</v>
      </c>
    </row>
    <row r="193" spans="2:30" x14ac:dyDescent="0.2">
      <c r="B193" s="1">
        <v>956.8</v>
      </c>
      <c r="C193" s="1">
        <v>269.24</v>
      </c>
      <c r="D193" s="1">
        <v>2.9460000000000002</v>
      </c>
      <c r="E193" s="5">
        <v>9.4499999999999993</v>
      </c>
      <c r="F193" s="5">
        <v>-7.38</v>
      </c>
      <c r="G193">
        <f t="shared" si="12"/>
        <v>11.990283566288163</v>
      </c>
      <c r="J193" s="1">
        <v>956.8</v>
      </c>
      <c r="K193" s="1">
        <v>269.24</v>
      </c>
      <c r="L193" s="1">
        <v>2.9460000000000002</v>
      </c>
      <c r="M193" s="5">
        <v>9.4499999999999993</v>
      </c>
      <c r="N193" s="5">
        <v>-7.38</v>
      </c>
      <c r="O193">
        <f t="shared" si="13"/>
        <v>11.990283566288163</v>
      </c>
      <c r="Q193">
        <v>0.66301814982464946</v>
      </c>
      <c r="R193">
        <v>2.2338144766195462</v>
      </c>
      <c r="V193" s="1">
        <v>948.1</v>
      </c>
      <c r="W193" s="1">
        <v>269.35000000000002</v>
      </c>
      <c r="X193" s="1">
        <v>2.9460000000000002</v>
      </c>
      <c r="Y193" s="5">
        <v>9.52</v>
      </c>
      <c r="Z193" s="5">
        <v>-7.46</v>
      </c>
      <c r="AA193">
        <f t="shared" si="14"/>
        <v>12.094709587253428</v>
      </c>
      <c r="AC193">
        <v>0.66466896877039128</v>
      </c>
      <c r="AD193">
        <v>2.2354652955652878</v>
      </c>
    </row>
    <row r="194" spans="2:30" x14ac:dyDescent="0.2">
      <c r="B194" s="1">
        <v>959.7</v>
      </c>
      <c r="C194" s="1">
        <v>269.12</v>
      </c>
      <c r="D194" s="1">
        <v>2.9470000000000001</v>
      </c>
      <c r="E194" s="5">
        <v>9.4499999999999993</v>
      </c>
      <c r="F194" s="5">
        <v>-7.38</v>
      </c>
      <c r="G194">
        <f t="shared" si="12"/>
        <v>11.990283566288163</v>
      </c>
      <c r="J194" s="1">
        <v>959.7</v>
      </c>
      <c r="K194" s="1">
        <v>269.12</v>
      </c>
      <c r="L194" s="1">
        <v>2.9470000000000001</v>
      </c>
      <c r="M194" s="5">
        <v>9.4499999999999993</v>
      </c>
      <c r="N194" s="5">
        <v>-7.38</v>
      </c>
      <c r="O194">
        <f t="shared" si="13"/>
        <v>11.990283566288163</v>
      </c>
      <c r="Q194">
        <v>0.66301814982464946</v>
      </c>
      <c r="R194">
        <v>2.2338144766195462</v>
      </c>
      <c r="V194" s="1">
        <v>951</v>
      </c>
      <c r="W194" s="1">
        <v>269.31</v>
      </c>
      <c r="X194" s="1">
        <v>2.9460000000000002</v>
      </c>
      <c r="Y194" s="5">
        <v>9.52</v>
      </c>
      <c r="Z194" s="5">
        <v>-7.46</v>
      </c>
      <c r="AA194">
        <f t="shared" si="14"/>
        <v>12.094709587253428</v>
      </c>
      <c r="AC194">
        <v>0.66466896877039128</v>
      </c>
      <c r="AD194">
        <v>2.2354652955652878</v>
      </c>
    </row>
    <row r="195" spans="2:30" x14ac:dyDescent="0.2">
      <c r="B195" s="1">
        <v>962.7</v>
      </c>
      <c r="C195" s="1">
        <v>269.11</v>
      </c>
      <c r="D195" s="1">
        <v>2.9470000000000001</v>
      </c>
      <c r="E195" s="5">
        <v>9.4499999999999993</v>
      </c>
      <c r="F195" s="5">
        <v>-7.38</v>
      </c>
      <c r="G195">
        <f t="shared" ref="G195:G258" si="15">SQRT(POWER(E195,2) + POWER(F195,2))</f>
        <v>11.990283566288163</v>
      </c>
      <c r="J195" s="1">
        <v>962.7</v>
      </c>
      <c r="K195" s="1">
        <v>269.11</v>
      </c>
      <c r="L195" s="1">
        <v>2.9470000000000001</v>
      </c>
      <c r="M195" s="5">
        <v>9.4499999999999993</v>
      </c>
      <c r="N195" s="5">
        <v>-7.38</v>
      </c>
      <c r="O195">
        <f t="shared" ref="O195:O258" si="16">SQRT(POWER(M195,2) + POWER(N195,2))</f>
        <v>11.990283566288163</v>
      </c>
      <c r="Q195">
        <v>0.66301814982464946</v>
      </c>
      <c r="R195">
        <v>2.2338144766195462</v>
      </c>
      <c r="V195" s="1">
        <v>953.9</v>
      </c>
      <c r="W195" s="1">
        <v>269.27999999999997</v>
      </c>
      <c r="X195" s="1">
        <v>2.9460000000000002</v>
      </c>
      <c r="Y195" s="5">
        <v>9.52</v>
      </c>
      <c r="Z195" s="5">
        <v>-7.46</v>
      </c>
      <c r="AA195">
        <f t="shared" si="14"/>
        <v>12.094709587253428</v>
      </c>
      <c r="AC195">
        <v>0.66466896877039128</v>
      </c>
      <c r="AD195">
        <v>2.2354652955652878</v>
      </c>
    </row>
    <row r="196" spans="2:30" x14ac:dyDescent="0.2">
      <c r="B196" s="1">
        <v>965.6</v>
      </c>
      <c r="C196" s="1">
        <v>269.08</v>
      </c>
      <c r="D196" s="1">
        <v>2.9470000000000001</v>
      </c>
      <c r="E196" s="5">
        <v>9.4700000000000006</v>
      </c>
      <c r="F196" s="5">
        <v>-7.38</v>
      </c>
      <c r="G196">
        <f t="shared" si="15"/>
        <v>12.006052640231093</v>
      </c>
      <c r="J196" s="1">
        <v>965.6</v>
      </c>
      <c r="K196" s="1">
        <v>269.08</v>
      </c>
      <c r="L196" s="1">
        <v>2.9470000000000001</v>
      </c>
      <c r="M196" s="5">
        <v>9.4700000000000006</v>
      </c>
      <c r="N196" s="5">
        <v>-7.38</v>
      </c>
      <c r="O196">
        <f t="shared" si="16"/>
        <v>12.006052640231093</v>
      </c>
      <c r="Q196">
        <v>0.66199283618152927</v>
      </c>
      <c r="R196">
        <v>2.232789162976426</v>
      </c>
      <c r="V196" s="1">
        <v>956.8</v>
      </c>
      <c r="W196" s="1">
        <v>269.24</v>
      </c>
      <c r="X196" s="1">
        <v>2.9460000000000002</v>
      </c>
      <c r="Y196" s="5">
        <v>9.4499999999999993</v>
      </c>
      <c r="Z196" s="5">
        <v>-7.38</v>
      </c>
      <c r="AA196">
        <f t="shared" si="14"/>
        <v>11.990283566288163</v>
      </c>
      <c r="AC196">
        <v>0.66301814982464946</v>
      </c>
      <c r="AD196">
        <v>2.2338144766195462</v>
      </c>
    </row>
    <row r="197" spans="2:30" x14ac:dyDescent="0.2">
      <c r="B197" s="1">
        <v>968.5</v>
      </c>
      <c r="C197" s="1">
        <v>269.05</v>
      </c>
      <c r="D197" s="1">
        <v>2.9470000000000001</v>
      </c>
      <c r="E197" s="5">
        <v>9.4700000000000006</v>
      </c>
      <c r="F197" s="5">
        <v>-7.38</v>
      </c>
      <c r="G197">
        <f t="shared" si="15"/>
        <v>12.006052640231093</v>
      </c>
      <c r="J197" s="1">
        <v>968.5</v>
      </c>
      <c r="K197" s="1">
        <v>269.05</v>
      </c>
      <c r="L197" s="1">
        <v>2.9470000000000001</v>
      </c>
      <c r="M197" s="5">
        <v>9.4700000000000006</v>
      </c>
      <c r="N197" s="5">
        <v>-7.38</v>
      </c>
      <c r="O197">
        <f t="shared" si="16"/>
        <v>12.006052640231093</v>
      </c>
      <c r="Q197">
        <v>0.66199283618152927</v>
      </c>
      <c r="R197">
        <v>2.232789162976426</v>
      </c>
      <c r="V197" s="1">
        <v>959.7</v>
      </c>
      <c r="W197" s="1">
        <v>269.12</v>
      </c>
      <c r="X197" s="1">
        <v>2.9470000000000001</v>
      </c>
      <c r="Y197" s="5">
        <v>9.4499999999999993</v>
      </c>
      <c r="Z197" s="5">
        <v>-7.38</v>
      </c>
      <c r="AA197">
        <f t="shared" si="14"/>
        <v>11.990283566288163</v>
      </c>
      <c r="AC197">
        <v>0.66301814982464946</v>
      </c>
      <c r="AD197">
        <v>2.2338144766195462</v>
      </c>
    </row>
    <row r="198" spans="2:30" x14ac:dyDescent="0.2">
      <c r="B198" s="1">
        <v>971.4</v>
      </c>
      <c r="C198" s="1">
        <v>268.94</v>
      </c>
      <c r="D198" s="1">
        <v>2.948</v>
      </c>
      <c r="E198" s="5">
        <v>9.44</v>
      </c>
      <c r="F198" s="5">
        <v>-7.4</v>
      </c>
      <c r="G198">
        <f t="shared" si="15"/>
        <v>11.994732177085073</v>
      </c>
      <c r="J198" s="1">
        <v>971.4</v>
      </c>
      <c r="K198" s="1">
        <v>268.94</v>
      </c>
      <c r="L198" s="1">
        <v>2.948</v>
      </c>
      <c r="M198" s="5">
        <v>9.44</v>
      </c>
      <c r="N198" s="5">
        <v>-7.4</v>
      </c>
      <c r="O198">
        <f t="shared" si="16"/>
        <v>11.994732177085073</v>
      </c>
      <c r="Q198">
        <v>0.66484543189603773</v>
      </c>
      <c r="R198">
        <v>2.2356417586909343</v>
      </c>
      <c r="V198" s="1">
        <v>962.7</v>
      </c>
      <c r="W198" s="1">
        <v>269.11</v>
      </c>
      <c r="X198" s="1">
        <v>2.9470000000000001</v>
      </c>
      <c r="Y198" s="5">
        <v>9.4499999999999993</v>
      </c>
      <c r="Z198" s="5">
        <v>-7.38</v>
      </c>
      <c r="AA198">
        <f t="shared" ref="AA198:AA261" si="17">SQRT(POWER(Y198,2) + POWER(Z198,2))</f>
        <v>11.990283566288163</v>
      </c>
      <c r="AC198">
        <v>0.66301814982464946</v>
      </c>
      <c r="AD198">
        <v>2.2338144766195462</v>
      </c>
    </row>
    <row r="199" spans="2:30" x14ac:dyDescent="0.2">
      <c r="B199" s="1">
        <v>974.1</v>
      </c>
      <c r="C199" s="1">
        <v>268.92</v>
      </c>
      <c r="D199" s="1">
        <v>2.948</v>
      </c>
      <c r="E199" s="5">
        <v>9.43</v>
      </c>
      <c r="F199" s="5">
        <v>-7.42</v>
      </c>
      <c r="G199">
        <f t="shared" si="15"/>
        <v>11.999220808035828</v>
      </c>
      <c r="J199" s="1">
        <v>974.1</v>
      </c>
      <c r="K199" s="1">
        <v>268.92</v>
      </c>
      <c r="L199" s="1">
        <v>2.948</v>
      </c>
      <c r="M199" s="5">
        <v>9.43</v>
      </c>
      <c r="N199" s="5">
        <v>-7.42</v>
      </c>
      <c r="O199">
        <f t="shared" si="16"/>
        <v>11.999220808035828</v>
      </c>
      <c r="Q199">
        <v>0.66667135297240532</v>
      </c>
      <c r="R199">
        <v>2.2374676797673021</v>
      </c>
      <c r="V199" s="1">
        <v>965.6</v>
      </c>
      <c r="W199" s="1">
        <v>269.08</v>
      </c>
      <c r="X199" s="1">
        <v>2.9470000000000001</v>
      </c>
      <c r="Y199" s="5">
        <v>9.4700000000000006</v>
      </c>
      <c r="Z199" s="5">
        <v>-7.38</v>
      </c>
      <c r="AA199">
        <f t="shared" si="17"/>
        <v>12.006052640231093</v>
      </c>
      <c r="AC199">
        <v>0.66199283618152927</v>
      </c>
      <c r="AD199">
        <v>2.232789162976426</v>
      </c>
    </row>
    <row r="200" spans="2:30" x14ac:dyDescent="0.2">
      <c r="B200" s="1">
        <v>976.1</v>
      </c>
      <c r="C200" s="1">
        <v>268.89</v>
      </c>
      <c r="D200" s="1">
        <v>2.948</v>
      </c>
      <c r="E200" s="5">
        <v>9.42</v>
      </c>
      <c r="F200" s="5">
        <v>-7.44</v>
      </c>
      <c r="G200">
        <f t="shared" si="15"/>
        <v>12.003749414245535</v>
      </c>
      <c r="J200" s="1">
        <v>976.1</v>
      </c>
      <c r="K200" s="1">
        <v>268.89</v>
      </c>
      <c r="L200" s="1">
        <v>2.948</v>
      </c>
      <c r="M200" s="5">
        <v>9.42</v>
      </c>
      <c r="N200" s="5">
        <v>-7.44</v>
      </c>
      <c r="O200">
        <f t="shared" si="16"/>
        <v>12.003749414245535</v>
      </c>
      <c r="Q200">
        <v>0.66849590241220458</v>
      </c>
      <c r="R200">
        <v>2.2392922292071011</v>
      </c>
      <c r="V200" s="1">
        <v>968.5</v>
      </c>
      <c r="W200" s="1">
        <v>269.05</v>
      </c>
      <c r="X200" s="1">
        <v>2.9470000000000001</v>
      </c>
      <c r="Y200" s="5">
        <v>9.4700000000000006</v>
      </c>
      <c r="Z200" s="5">
        <v>-7.38</v>
      </c>
      <c r="AA200">
        <f t="shared" si="17"/>
        <v>12.006052640231093</v>
      </c>
      <c r="AC200">
        <v>0.66199283618152927</v>
      </c>
      <c r="AD200">
        <v>2.232789162976426</v>
      </c>
    </row>
    <row r="201" spans="2:30" x14ac:dyDescent="0.2">
      <c r="B201" s="1">
        <v>978.2</v>
      </c>
      <c r="C201" s="1">
        <v>268.87</v>
      </c>
      <c r="D201" s="1">
        <v>2.948</v>
      </c>
      <c r="E201" s="5">
        <v>9.39</v>
      </c>
      <c r="F201" s="5">
        <v>-7.47</v>
      </c>
      <c r="G201">
        <f t="shared" si="15"/>
        <v>11.998874947260681</v>
      </c>
      <c r="J201" s="1">
        <v>978.2</v>
      </c>
      <c r="K201" s="1">
        <v>268.87</v>
      </c>
      <c r="L201" s="1">
        <v>2.948</v>
      </c>
      <c r="M201" s="5">
        <v>9.39</v>
      </c>
      <c r="N201" s="5">
        <v>-7.47</v>
      </c>
      <c r="O201">
        <f t="shared" si="16"/>
        <v>11.998874947260681</v>
      </c>
      <c r="Q201">
        <v>0.6720076417285048</v>
      </c>
      <c r="R201">
        <v>2.2428039685234014</v>
      </c>
      <c r="V201" s="1">
        <v>971.4</v>
      </c>
      <c r="W201" s="1">
        <v>268.94</v>
      </c>
      <c r="X201" s="1">
        <v>2.948</v>
      </c>
      <c r="Y201" s="5">
        <v>9.44</v>
      </c>
      <c r="Z201" s="5">
        <v>-7.4</v>
      </c>
      <c r="AA201">
        <f t="shared" si="17"/>
        <v>11.994732177085073</v>
      </c>
      <c r="AC201">
        <v>0.66484543189603773</v>
      </c>
      <c r="AD201">
        <v>2.2356417586909343</v>
      </c>
    </row>
    <row r="202" spans="2:30" x14ac:dyDescent="0.2">
      <c r="B202" s="1">
        <v>980.2</v>
      </c>
      <c r="C202" s="1">
        <v>268.75</v>
      </c>
      <c r="D202" s="1">
        <v>2.9489999999999998</v>
      </c>
      <c r="E202" s="5">
        <v>9.3800000000000008</v>
      </c>
      <c r="F202" s="5">
        <v>-7.49</v>
      </c>
      <c r="G202">
        <f t="shared" si="15"/>
        <v>12.003520316973685</v>
      </c>
      <c r="J202" s="1">
        <v>980.2</v>
      </c>
      <c r="K202" s="1">
        <v>268.75</v>
      </c>
      <c r="L202" s="1">
        <v>2.9489999999999998</v>
      </c>
      <c r="M202" s="5">
        <v>9.3800000000000008</v>
      </c>
      <c r="N202" s="5">
        <v>-7.49</v>
      </c>
      <c r="O202">
        <f t="shared" si="16"/>
        <v>12.003520316973685</v>
      </c>
      <c r="Q202">
        <v>0.67383019566297564</v>
      </c>
      <c r="R202">
        <v>2.2446265224578723</v>
      </c>
      <c r="V202" s="1">
        <v>974.1</v>
      </c>
      <c r="W202" s="1">
        <v>268.92</v>
      </c>
      <c r="X202" s="1">
        <v>2.948</v>
      </c>
      <c r="Y202" s="5">
        <v>9.43</v>
      </c>
      <c r="Z202" s="5">
        <v>-7.42</v>
      </c>
      <c r="AA202">
        <f t="shared" si="17"/>
        <v>11.999220808035828</v>
      </c>
      <c r="AC202">
        <v>0.66667135297240532</v>
      </c>
      <c r="AD202">
        <v>2.2374676797673021</v>
      </c>
    </row>
    <row r="203" spans="2:30" x14ac:dyDescent="0.2">
      <c r="B203" s="1">
        <v>982.2</v>
      </c>
      <c r="C203" s="1">
        <v>268.72000000000003</v>
      </c>
      <c r="D203" s="1">
        <v>2.9489999999999998</v>
      </c>
      <c r="E203" s="5">
        <v>9.3699999999999992</v>
      </c>
      <c r="F203" s="5">
        <v>-7.5</v>
      </c>
      <c r="G203">
        <f t="shared" si="15"/>
        <v>12.001954007577266</v>
      </c>
      <c r="J203" s="1">
        <v>982.2</v>
      </c>
      <c r="K203" s="1">
        <v>268.72000000000003</v>
      </c>
      <c r="L203" s="1">
        <v>2.9489999999999998</v>
      </c>
      <c r="M203" s="5">
        <v>9.3699999999999992</v>
      </c>
      <c r="N203" s="5">
        <v>-7.5</v>
      </c>
      <c r="O203">
        <f t="shared" si="16"/>
        <v>12.001954007577266</v>
      </c>
      <c r="Q203">
        <v>0.6750011894525505</v>
      </c>
      <c r="R203">
        <v>2.2457975162474471</v>
      </c>
      <c r="V203" s="1">
        <v>976.1</v>
      </c>
      <c r="W203" s="1">
        <v>268.89</v>
      </c>
      <c r="X203" s="1">
        <v>2.948</v>
      </c>
      <c r="Y203" s="5">
        <v>9.42</v>
      </c>
      <c r="Z203" s="5">
        <v>-7.44</v>
      </c>
      <c r="AA203">
        <f t="shared" si="17"/>
        <v>12.003749414245535</v>
      </c>
      <c r="AC203">
        <v>0.66849590241220458</v>
      </c>
      <c r="AD203">
        <v>2.2392922292071011</v>
      </c>
    </row>
    <row r="204" spans="2:30" x14ac:dyDescent="0.2">
      <c r="B204" s="1">
        <v>984.3</v>
      </c>
      <c r="C204" s="1">
        <v>268.70999999999998</v>
      </c>
      <c r="D204" s="1">
        <v>2.9489999999999998</v>
      </c>
      <c r="E204" s="5">
        <v>9.34</v>
      </c>
      <c r="F204" s="5">
        <v>-7.53</v>
      </c>
      <c r="G204">
        <f t="shared" si="15"/>
        <v>11.997353874917586</v>
      </c>
      <c r="J204" s="1">
        <v>984.3</v>
      </c>
      <c r="K204" s="1">
        <v>268.70999999999998</v>
      </c>
      <c r="L204" s="1">
        <v>2.9489999999999998</v>
      </c>
      <c r="M204" s="5">
        <v>9.34</v>
      </c>
      <c r="N204" s="5">
        <v>-7.53</v>
      </c>
      <c r="O204">
        <f t="shared" si="16"/>
        <v>11.997353874917586</v>
      </c>
      <c r="Q204">
        <v>0.6785159828693299</v>
      </c>
      <c r="R204">
        <v>2.2493123096642265</v>
      </c>
      <c r="V204" s="1">
        <v>978.2</v>
      </c>
      <c r="W204" s="1">
        <v>268.87</v>
      </c>
      <c r="X204" s="1">
        <v>2.948</v>
      </c>
      <c r="Y204" s="5">
        <v>9.39</v>
      </c>
      <c r="Z204" s="5">
        <v>-7.47</v>
      </c>
      <c r="AA204">
        <f t="shared" si="17"/>
        <v>11.998874947260681</v>
      </c>
      <c r="AC204">
        <v>0.6720076417285048</v>
      </c>
      <c r="AD204">
        <v>2.2428039685234014</v>
      </c>
    </row>
    <row r="205" spans="2:30" x14ac:dyDescent="0.2">
      <c r="B205" s="1">
        <v>986.3</v>
      </c>
      <c r="C205" s="1">
        <v>268.68</v>
      </c>
      <c r="D205" s="1">
        <v>2.9489999999999998</v>
      </c>
      <c r="E205" s="5">
        <v>9.4</v>
      </c>
      <c r="F205" s="5">
        <v>-7.61</v>
      </c>
      <c r="G205">
        <f t="shared" si="15"/>
        <v>12.094300310476832</v>
      </c>
      <c r="J205" s="1">
        <v>986.3</v>
      </c>
      <c r="K205" s="1">
        <v>268.68</v>
      </c>
      <c r="L205" s="1">
        <v>2.9489999999999998</v>
      </c>
      <c r="M205" s="5">
        <v>9.4</v>
      </c>
      <c r="N205" s="5">
        <v>-7.61</v>
      </c>
      <c r="O205">
        <f t="shared" si="16"/>
        <v>12.094300310476832</v>
      </c>
      <c r="Q205">
        <v>0.6805518272316996</v>
      </c>
      <c r="R205">
        <v>2.251348154026596</v>
      </c>
      <c r="V205" s="1">
        <v>980.2</v>
      </c>
      <c r="W205" s="1">
        <v>268.75</v>
      </c>
      <c r="X205" s="1">
        <v>2.9489999999999998</v>
      </c>
      <c r="Y205" s="5">
        <v>9.3800000000000008</v>
      </c>
      <c r="Z205" s="5">
        <v>-7.49</v>
      </c>
      <c r="AA205">
        <f t="shared" si="17"/>
        <v>12.003520316973685</v>
      </c>
      <c r="AC205">
        <v>0.67383019566297564</v>
      </c>
      <c r="AD205">
        <v>2.2446265224578723</v>
      </c>
    </row>
    <row r="206" spans="2:30" x14ac:dyDescent="0.2">
      <c r="B206" s="1">
        <v>988.3</v>
      </c>
      <c r="C206" s="1">
        <v>268.57</v>
      </c>
      <c r="D206" s="1">
        <v>2.95</v>
      </c>
      <c r="E206" s="5">
        <v>9.39</v>
      </c>
      <c r="F206" s="5">
        <v>-7.63</v>
      </c>
      <c r="G206">
        <f t="shared" si="15"/>
        <v>12.099132200286101</v>
      </c>
      <c r="J206" s="1">
        <v>988.3</v>
      </c>
      <c r="K206" s="1">
        <v>268.57</v>
      </c>
      <c r="L206" s="1">
        <v>2.95</v>
      </c>
      <c r="M206" s="5">
        <v>9.39</v>
      </c>
      <c r="N206" s="5">
        <v>-7.63</v>
      </c>
      <c r="O206">
        <f t="shared" si="16"/>
        <v>12.099132200286101</v>
      </c>
      <c r="Q206">
        <v>0.68235664628313775</v>
      </c>
      <c r="R206">
        <v>2.2531529730780342</v>
      </c>
      <c r="V206" s="1">
        <v>982.2</v>
      </c>
      <c r="W206" s="1">
        <v>268.72000000000003</v>
      </c>
      <c r="X206" s="1">
        <v>2.9489999999999998</v>
      </c>
      <c r="Y206" s="5">
        <v>9.3699999999999992</v>
      </c>
      <c r="Z206" s="5">
        <v>-7.5</v>
      </c>
      <c r="AA206">
        <f t="shared" si="17"/>
        <v>12.001954007577266</v>
      </c>
      <c r="AC206">
        <v>0.6750011894525505</v>
      </c>
      <c r="AD206">
        <v>2.2457975162474471</v>
      </c>
    </row>
    <row r="207" spans="2:30" x14ac:dyDescent="0.2">
      <c r="B207" s="1">
        <v>990.4</v>
      </c>
      <c r="C207" s="1">
        <v>268.54000000000002</v>
      </c>
      <c r="D207" s="1">
        <v>2.95</v>
      </c>
      <c r="E207" s="5">
        <v>9.3699999999999992</v>
      </c>
      <c r="F207" s="5">
        <v>-7.67</v>
      </c>
      <c r="G207">
        <f t="shared" si="15"/>
        <v>12.108914071872835</v>
      </c>
      <c r="J207" s="1">
        <v>990.4</v>
      </c>
      <c r="K207" s="1">
        <v>268.54000000000002</v>
      </c>
      <c r="L207" s="1">
        <v>2.95</v>
      </c>
      <c r="M207" s="5">
        <v>9.3699999999999992</v>
      </c>
      <c r="N207" s="5">
        <v>-7.67</v>
      </c>
      <c r="O207">
        <f t="shared" si="16"/>
        <v>12.108914071872835</v>
      </c>
      <c r="Q207">
        <v>0.68596193391197879</v>
      </c>
      <c r="R207">
        <v>2.2567582607068757</v>
      </c>
      <c r="V207" s="1">
        <v>984.3</v>
      </c>
      <c r="W207" s="1">
        <v>268.70999999999998</v>
      </c>
      <c r="X207" s="1">
        <v>2.9489999999999998</v>
      </c>
      <c r="Y207" s="5">
        <v>9.34</v>
      </c>
      <c r="Z207" s="5">
        <v>-7.53</v>
      </c>
      <c r="AA207">
        <f t="shared" si="17"/>
        <v>11.997353874917586</v>
      </c>
      <c r="AC207">
        <v>0.6785159828693299</v>
      </c>
      <c r="AD207">
        <v>2.2493123096642265</v>
      </c>
    </row>
    <row r="208" spans="2:30" x14ac:dyDescent="0.2">
      <c r="B208" s="1">
        <v>992.4</v>
      </c>
      <c r="C208" s="1">
        <v>268.52</v>
      </c>
      <c r="D208" s="1">
        <v>2.95</v>
      </c>
      <c r="E208" s="5">
        <v>9.35</v>
      </c>
      <c r="F208" s="5">
        <v>-7.68</v>
      </c>
      <c r="G208">
        <f t="shared" si="15"/>
        <v>12.099789254363069</v>
      </c>
      <c r="J208" s="1">
        <v>992.4</v>
      </c>
      <c r="K208" s="1">
        <v>268.52</v>
      </c>
      <c r="L208" s="1">
        <v>2.95</v>
      </c>
      <c r="M208" s="5">
        <v>9.35</v>
      </c>
      <c r="N208" s="5">
        <v>-7.68</v>
      </c>
      <c r="O208">
        <f t="shared" si="16"/>
        <v>12.099789254363069</v>
      </c>
      <c r="Q208">
        <v>0.68764844790078972</v>
      </c>
      <c r="R208">
        <v>2.2584447746956866</v>
      </c>
      <c r="V208" s="1">
        <v>986.3</v>
      </c>
      <c r="W208" s="1">
        <v>268.68</v>
      </c>
      <c r="X208" s="1">
        <v>2.9489999999999998</v>
      </c>
      <c r="Y208" s="5">
        <v>9.4</v>
      </c>
      <c r="Z208" s="5">
        <v>-7.61</v>
      </c>
      <c r="AA208">
        <f t="shared" si="17"/>
        <v>12.094300310476832</v>
      </c>
      <c r="AC208">
        <v>0.6805518272316996</v>
      </c>
      <c r="AD208">
        <v>2.251348154026596</v>
      </c>
    </row>
    <row r="209" spans="2:30" x14ac:dyDescent="0.2">
      <c r="B209" s="1">
        <v>994.4</v>
      </c>
      <c r="C209" s="1">
        <v>268.5</v>
      </c>
      <c r="D209" s="1">
        <v>2.95</v>
      </c>
      <c r="E209" s="5">
        <v>9.34</v>
      </c>
      <c r="F209" s="5">
        <v>-7.69</v>
      </c>
      <c r="G209">
        <f t="shared" si="15"/>
        <v>12.098417251855716</v>
      </c>
      <c r="J209" s="1">
        <v>994.4</v>
      </c>
      <c r="K209" s="1">
        <v>268.5</v>
      </c>
      <c r="L209" s="1">
        <v>2.95</v>
      </c>
      <c r="M209" s="5">
        <v>9.34</v>
      </c>
      <c r="N209" s="5">
        <v>-7.69</v>
      </c>
      <c r="O209">
        <f t="shared" si="16"/>
        <v>12.098417251855716</v>
      </c>
      <c r="Q209">
        <v>0.68881179250898683</v>
      </c>
      <c r="R209">
        <v>2.2596081193038833</v>
      </c>
      <c r="V209" s="1">
        <v>988.3</v>
      </c>
      <c r="W209" s="1">
        <v>268.57</v>
      </c>
      <c r="X209" s="1">
        <v>2.95</v>
      </c>
      <c r="Y209" s="5">
        <v>9.39</v>
      </c>
      <c r="Z209" s="5">
        <v>-7.63</v>
      </c>
      <c r="AA209">
        <f t="shared" si="17"/>
        <v>12.099132200286101</v>
      </c>
      <c r="AC209">
        <v>0.68235664628313775</v>
      </c>
      <c r="AD209">
        <v>2.2531529730780342</v>
      </c>
    </row>
    <row r="210" spans="2:30" x14ac:dyDescent="0.2">
      <c r="B210" s="1">
        <v>996.5</v>
      </c>
      <c r="C210" s="1">
        <v>268.38</v>
      </c>
      <c r="D210" s="1">
        <v>2.9510000000000001</v>
      </c>
      <c r="E210" s="5">
        <v>9.31</v>
      </c>
      <c r="F210" s="5">
        <v>-7.73</v>
      </c>
      <c r="G210">
        <f t="shared" si="15"/>
        <v>12.10078509849671</v>
      </c>
      <c r="J210" s="1">
        <v>996.5</v>
      </c>
      <c r="K210" s="1">
        <v>268.38</v>
      </c>
      <c r="L210" s="1">
        <v>2.9510000000000001</v>
      </c>
      <c r="M210" s="5">
        <v>9.31</v>
      </c>
      <c r="N210" s="5">
        <v>-7.73</v>
      </c>
      <c r="O210">
        <f t="shared" si="16"/>
        <v>12.10078509849671</v>
      </c>
      <c r="Q210">
        <v>0.69293952668178438</v>
      </c>
      <c r="R210">
        <v>2.2637358534766809</v>
      </c>
      <c r="V210" s="1">
        <v>990.4</v>
      </c>
      <c r="W210" s="1">
        <v>268.54000000000002</v>
      </c>
      <c r="X210" s="1">
        <v>2.95</v>
      </c>
      <c r="Y210" s="5">
        <v>9.3699999999999992</v>
      </c>
      <c r="Z210" s="5">
        <v>-7.67</v>
      </c>
      <c r="AA210">
        <f t="shared" si="17"/>
        <v>12.108914071872835</v>
      </c>
      <c r="AC210">
        <v>0.68596193391197879</v>
      </c>
      <c r="AD210">
        <v>2.2567582607068757</v>
      </c>
    </row>
    <row r="211" spans="2:30" x14ac:dyDescent="0.2">
      <c r="B211" s="1">
        <v>998.5</v>
      </c>
      <c r="C211" s="1">
        <v>268.35000000000002</v>
      </c>
      <c r="D211" s="1">
        <v>2.9510000000000001</v>
      </c>
      <c r="E211" s="5">
        <v>9.2899999999999991</v>
      </c>
      <c r="F211" s="5">
        <v>-7.75</v>
      </c>
      <c r="G211">
        <f t="shared" si="15"/>
        <v>12.098206478647983</v>
      </c>
      <c r="J211" s="1">
        <v>998.5</v>
      </c>
      <c r="K211" s="1">
        <v>268.35000000000002</v>
      </c>
      <c r="L211" s="1">
        <v>2.9510000000000001</v>
      </c>
      <c r="M211" s="5">
        <v>9.2899999999999991</v>
      </c>
      <c r="N211" s="5">
        <v>-7.75</v>
      </c>
      <c r="O211">
        <f t="shared" si="16"/>
        <v>12.098206478647983</v>
      </c>
      <c r="Q211">
        <v>0.69526743267181423</v>
      </c>
      <c r="R211">
        <v>2.2660637594667108</v>
      </c>
      <c r="V211" s="1">
        <v>992.4</v>
      </c>
      <c r="W211" s="1">
        <v>268.52</v>
      </c>
      <c r="X211" s="1">
        <v>2.95</v>
      </c>
      <c r="Y211" s="5">
        <v>9.35</v>
      </c>
      <c r="Z211" s="5">
        <v>-7.68</v>
      </c>
      <c r="AA211">
        <f t="shared" si="17"/>
        <v>12.099789254363069</v>
      </c>
      <c r="AC211">
        <v>0.68764844790078972</v>
      </c>
      <c r="AD211">
        <v>2.2584447746956866</v>
      </c>
    </row>
    <row r="212" spans="2:30" x14ac:dyDescent="0.2">
      <c r="B212" s="1">
        <v>1000.6</v>
      </c>
      <c r="C212" s="1">
        <v>268.33999999999997</v>
      </c>
      <c r="D212" s="1">
        <v>2.9510000000000001</v>
      </c>
      <c r="E212" s="5">
        <v>9.2799999999999994</v>
      </c>
      <c r="F212" s="5">
        <v>-7.76</v>
      </c>
      <c r="G212">
        <f t="shared" si="15"/>
        <v>12.096941762280249</v>
      </c>
      <c r="J212" s="1">
        <v>1000.6</v>
      </c>
      <c r="K212" s="1">
        <v>268.33999999999997</v>
      </c>
      <c r="L212" s="1">
        <v>2.9510000000000001</v>
      </c>
      <c r="M212" s="5">
        <v>9.2799999999999994</v>
      </c>
      <c r="N212" s="5">
        <v>-7.76</v>
      </c>
      <c r="O212">
        <f t="shared" si="16"/>
        <v>12.096941762280249</v>
      </c>
      <c r="Q212">
        <v>0.69643175467941831</v>
      </c>
      <c r="R212">
        <v>2.2672280814743151</v>
      </c>
      <c r="V212" s="1">
        <v>994.4</v>
      </c>
      <c r="W212" s="1">
        <v>268.5</v>
      </c>
      <c r="X212" s="1">
        <v>2.95</v>
      </c>
      <c r="Y212" s="5">
        <v>9.34</v>
      </c>
      <c r="Z212" s="5">
        <v>-7.69</v>
      </c>
      <c r="AA212">
        <f t="shared" si="17"/>
        <v>12.098417251855716</v>
      </c>
      <c r="AC212">
        <v>0.68881179250898683</v>
      </c>
      <c r="AD212">
        <v>2.2596081193038833</v>
      </c>
    </row>
    <row r="213" spans="2:30" x14ac:dyDescent="0.2">
      <c r="B213" s="1">
        <v>1003.1</v>
      </c>
      <c r="C213" s="1">
        <v>268.31</v>
      </c>
      <c r="D213" s="1">
        <v>2.9510000000000001</v>
      </c>
      <c r="E213" s="5">
        <v>9.26</v>
      </c>
      <c r="F213" s="5">
        <v>-7.8</v>
      </c>
      <c r="G213">
        <f t="shared" si="15"/>
        <v>12.107336618761369</v>
      </c>
      <c r="J213" s="1">
        <v>1003.1</v>
      </c>
      <c r="K213" s="1">
        <v>268.31</v>
      </c>
      <c r="L213" s="1">
        <v>2.9510000000000001</v>
      </c>
      <c r="M213" s="5">
        <v>9.26</v>
      </c>
      <c r="N213" s="5">
        <v>-7.8</v>
      </c>
      <c r="O213">
        <f t="shared" si="16"/>
        <v>12.107336618761369</v>
      </c>
      <c r="Q213">
        <v>0.70002587497216695</v>
      </c>
      <c r="R213">
        <v>2.2708222017670634</v>
      </c>
      <c r="V213" s="1">
        <v>996.5</v>
      </c>
      <c r="W213" s="1">
        <v>268.38</v>
      </c>
      <c r="X213" s="1">
        <v>2.9510000000000001</v>
      </c>
      <c r="Y213" s="5">
        <v>9.31</v>
      </c>
      <c r="Z213" s="5">
        <v>-7.73</v>
      </c>
      <c r="AA213">
        <f t="shared" si="17"/>
        <v>12.10078509849671</v>
      </c>
      <c r="AC213">
        <v>0.69293952668178438</v>
      </c>
      <c r="AD213">
        <v>2.2637358534766809</v>
      </c>
    </row>
    <row r="214" spans="2:30" x14ac:dyDescent="0.2">
      <c r="B214" s="1">
        <v>1005.7</v>
      </c>
      <c r="C214" s="1">
        <v>268.27999999999997</v>
      </c>
      <c r="D214" s="1">
        <v>2.9510000000000001</v>
      </c>
      <c r="E214" s="5">
        <v>9.25</v>
      </c>
      <c r="F214" s="5">
        <v>-7.81</v>
      </c>
      <c r="G214">
        <f t="shared" si="15"/>
        <v>12.10613893857162</v>
      </c>
      <c r="J214" s="1">
        <v>1005.7</v>
      </c>
      <c r="K214" s="1">
        <v>268.27999999999997</v>
      </c>
      <c r="L214" s="1">
        <v>2.9510000000000001</v>
      </c>
      <c r="M214" s="5">
        <v>9.25</v>
      </c>
      <c r="N214" s="5">
        <v>-7.81</v>
      </c>
      <c r="O214">
        <f t="shared" si="16"/>
        <v>12.10613893857162</v>
      </c>
      <c r="Q214">
        <v>0.70118979958967165</v>
      </c>
      <c r="R214">
        <v>2.2719861263845686</v>
      </c>
      <c r="V214" s="1">
        <v>998.5</v>
      </c>
      <c r="W214" s="1">
        <v>268.35000000000002</v>
      </c>
      <c r="X214" s="1">
        <v>2.9510000000000001</v>
      </c>
      <c r="Y214" s="5">
        <v>9.2899999999999991</v>
      </c>
      <c r="Z214" s="5">
        <v>-7.75</v>
      </c>
      <c r="AA214">
        <f t="shared" si="17"/>
        <v>12.098206478647983</v>
      </c>
      <c r="AC214">
        <v>0.69526743267181423</v>
      </c>
      <c r="AD214">
        <v>2.2660637594667108</v>
      </c>
    </row>
    <row r="215" spans="2:30" x14ac:dyDescent="0.2">
      <c r="B215" s="1">
        <v>1008.2</v>
      </c>
      <c r="C215" s="1">
        <v>268.17</v>
      </c>
      <c r="D215" s="1">
        <v>2.952</v>
      </c>
      <c r="E215" s="5">
        <v>9.23</v>
      </c>
      <c r="F215" s="5">
        <v>-7.82</v>
      </c>
      <c r="G215">
        <f t="shared" si="15"/>
        <v>12.097326150848376</v>
      </c>
      <c r="J215" s="1">
        <v>1008.2</v>
      </c>
      <c r="K215" s="1">
        <v>268.17</v>
      </c>
      <c r="L215" s="1">
        <v>2.952</v>
      </c>
      <c r="M215" s="5">
        <v>9.23</v>
      </c>
      <c r="N215" s="5">
        <v>-7.82</v>
      </c>
      <c r="O215">
        <f t="shared" si="16"/>
        <v>12.097326150848376</v>
      </c>
      <c r="Q215">
        <v>0.70288796875353055</v>
      </c>
      <c r="R215">
        <v>2.2736842955484273</v>
      </c>
      <c r="V215" s="1">
        <v>1000.6</v>
      </c>
      <c r="W215" s="1">
        <v>268.33999999999997</v>
      </c>
      <c r="X215" s="1">
        <v>2.9510000000000001</v>
      </c>
      <c r="Y215" s="5">
        <v>9.2799999999999994</v>
      </c>
      <c r="Z215" s="5">
        <v>-7.76</v>
      </c>
      <c r="AA215">
        <f t="shared" si="17"/>
        <v>12.096941762280249</v>
      </c>
      <c r="AC215">
        <v>0.69643175467941831</v>
      </c>
      <c r="AD215">
        <v>2.2672280814743151</v>
      </c>
    </row>
    <row r="216" spans="2:30" x14ac:dyDescent="0.2">
      <c r="B216" s="1">
        <v>1010.8</v>
      </c>
      <c r="C216" s="1">
        <v>268.14999999999998</v>
      </c>
      <c r="D216" s="1">
        <v>2.952</v>
      </c>
      <c r="E216" s="5">
        <v>9.2799999999999994</v>
      </c>
      <c r="F216" s="5">
        <v>-7.92</v>
      </c>
      <c r="G216">
        <f t="shared" si="15"/>
        <v>12.200196719725465</v>
      </c>
      <c r="J216" s="1">
        <v>1010.8</v>
      </c>
      <c r="K216" s="1">
        <v>268.14999999999998</v>
      </c>
      <c r="L216" s="1">
        <v>2.952</v>
      </c>
      <c r="M216" s="5">
        <v>9.2799999999999994</v>
      </c>
      <c r="N216" s="5">
        <v>-7.92</v>
      </c>
      <c r="O216">
        <f t="shared" si="16"/>
        <v>12.200196719725465</v>
      </c>
      <c r="Q216">
        <v>0.70649256270570526</v>
      </c>
      <c r="R216">
        <v>2.2772888895006016</v>
      </c>
      <c r="V216" s="1">
        <v>1003.1</v>
      </c>
      <c r="W216" s="1">
        <v>268.31</v>
      </c>
      <c r="X216" s="1">
        <v>2.9510000000000001</v>
      </c>
      <c r="Y216" s="5">
        <v>9.26</v>
      </c>
      <c r="Z216" s="5">
        <v>-7.8</v>
      </c>
      <c r="AA216">
        <f t="shared" si="17"/>
        <v>12.107336618761369</v>
      </c>
      <c r="AC216">
        <v>0.70002587497216695</v>
      </c>
      <c r="AD216">
        <v>2.2708222017670634</v>
      </c>
    </row>
    <row r="217" spans="2:30" x14ac:dyDescent="0.2">
      <c r="B217" s="1">
        <v>1013.4</v>
      </c>
      <c r="C217" s="1">
        <v>268.12</v>
      </c>
      <c r="D217" s="1">
        <v>2.952</v>
      </c>
      <c r="E217" s="5">
        <v>9.26</v>
      </c>
      <c r="F217" s="5">
        <v>-7.94</v>
      </c>
      <c r="G217">
        <f t="shared" si="15"/>
        <v>12.197999836038694</v>
      </c>
      <c r="J217" s="1">
        <v>1013.4</v>
      </c>
      <c r="K217" s="1">
        <v>268.12</v>
      </c>
      <c r="L217" s="1">
        <v>2.952</v>
      </c>
      <c r="M217" s="5">
        <v>9.26</v>
      </c>
      <c r="N217" s="5">
        <v>-7.94</v>
      </c>
      <c r="O217">
        <f t="shared" si="16"/>
        <v>12.197999836038694</v>
      </c>
      <c r="Q217">
        <v>0.70880411313593217</v>
      </c>
      <c r="R217">
        <v>2.2796004399308289</v>
      </c>
      <c r="V217" s="1">
        <v>1005.7</v>
      </c>
      <c r="W217" s="1">
        <v>268.27999999999997</v>
      </c>
      <c r="X217" s="1">
        <v>2.9510000000000001</v>
      </c>
      <c r="Y217" s="5">
        <v>9.25</v>
      </c>
      <c r="Z217" s="5">
        <v>-7.81</v>
      </c>
      <c r="AA217">
        <f t="shared" si="17"/>
        <v>12.10613893857162</v>
      </c>
      <c r="AC217">
        <v>0.70118979958967165</v>
      </c>
      <c r="AD217">
        <v>2.2719861263845686</v>
      </c>
    </row>
    <row r="218" spans="2:30" x14ac:dyDescent="0.2">
      <c r="B218" s="1">
        <v>1015.9</v>
      </c>
      <c r="C218" s="1">
        <v>268.10000000000002</v>
      </c>
      <c r="D218" s="1">
        <v>2.952</v>
      </c>
      <c r="E218" s="5">
        <v>9.25</v>
      </c>
      <c r="F218" s="5">
        <v>-7.96</v>
      </c>
      <c r="G218">
        <f t="shared" si="15"/>
        <v>12.203446234568332</v>
      </c>
      <c r="J218" s="1">
        <v>1015.9</v>
      </c>
      <c r="K218" s="1">
        <v>268.10000000000002</v>
      </c>
      <c r="L218" s="1">
        <v>2.952</v>
      </c>
      <c r="M218" s="5">
        <v>9.25</v>
      </c>
      <c r="N218" s="5">
        <v>-7.96</v>
      </c>
      <c r="O218">
        <f t="shared" si="16"/>
        <v>12.203446234568332</v>
      </c>
      <c r="Q218">
        <v>0.71058165137937535</v>
      </c>
      <c r="R218">
        <v>2.2813779781742718</v>
      </c>
      <c r="V218" s="1">
        <v>1008.2</v>
      </c>
      <c r="W218" s="1">
        <v>268.17</v>
      </c>
      <c r="X218" s="1">
        <v>2.952</v>
      </c>
      <c r="Y218" s="5">
        <v>9.23</v>
      </c>
      <c r="Z218" s="5">
        <v>-7.82</v>
      </c>
      <c r="AA218">
        <f t="shared" si="17"/>
        <v>12.097326150848376</v>
      </c>
      <c r="AC218">
        <v>0.70288796875353055</v>
      </c>
      <c r="AD218">
        <v>2.2736842955484273</v>
      </c>
    </row>
    <row r="219" spans="2:30" x14ac:dyDescent="0.2">
      <c r="B219" s="1">
        <v>1018.5</v>
      </c>
      <c r="C219" s="1">
        <v>267.98</v>
      </c>
      <c r="D219" s="1">
        <v>2.9529999999999998</v>
      </c>
      <c r="E219" s="5">
        <v>9.2200000000000006</v>
      </c>
      <c r="F219" s="5">
        <v>-7.99</v>
      </c>
      <c r="G219">
        <f t="shared" si="15"/>
        <v>12.200348355682308</v>
      </c>
      <c r="J219" s="1">
        <v>1018.5</v>
      </c>
      <c r="K219" s="1">
        <v>267.98</v>
      </c>
      <c r="L219" s="1">
        <v>2.9529999999999998</v>
      </c>
      <c r="M219" s="5">
        <v>9.2200000000000006</v>
      </c>
      <c r="N219" s="5">
        <v>-7.99</v>
      </c>
      <c r="O219">
        <f t="shared" si="16"/>
        <v>12.200348355682308</v>
      </c>
      <c r="Q219">
        <v>0.71404940530582639</v>
      </c>
      <c r="R219">
        <v>2.2848457321007229</v>
      </c>
      <c r="V219" s="1">
        <v>1010.8</v>
      </c>
      <c r="W219" s="1">
        <v>268.14999999999998</v>
      </c>
      <c r="X219" s="1">
        <v>2.952</v>
      </c>
      <c r="Y219" s="5">
        <v>9.2799999999999994</v>
      </c>
      <c r="Z219" s="5">
        <v>-7.92</v>
      </c>
      <c r="AA219">
        <f t="shared" si="17"/>
        <v>12.200196719725465</v>
      </c>
      <c r="AC219">
        <v>0.70649256270570526</v>
      </c>
      <c r="AD219">
        <v>2.2772888895006016</v>
      </c>
    </row>
    <row r="220" spans="2:30" x14ac:dyDescent="0.2">
      <c r="B220" s="1">
        <v>1021.1</v>
      </c>
      <c r="C220" s="1">
        <v>267.95999999999998</v>
      </c>
      <c r="D220" s="1">
        <v>2.9529999999999998</v>
      </c>
      <c r="E220" s="5">
        <v>9.2100000000000009</v>
      </c>
      <c r="F220" s="5">
        <v>-8</v>
      </c>
      <c r="G220">
        <f t="shared" si="15"/>
        <v>12.199348343251783</v>
      </c>
      <c r="J220" s="1">
        <v>1021.1</v>
      </c>
      <c r="K220" s="1">
        <v>267.95999999999998</v>
      </c>
      <c r="L220" s="1">
        <v>2.9529999999999998</v>
      </c>
      <c r="M220" s="5">
        <v>9.2100000000000009</v>
      </c>
      <c r="N220" s="5">
        <v>-8</v>
      </c>
      <c r="O220">
        <f t="shared" si="16"/>
        <v>12.199348343251783</v>
      </c>
      <c r="Q220">
        <v>0.71520570950667606</v>
      </c>
      <c r="R220">
        <v>2.2860020363015723</v>
      </c>
      <c r="V220" s="1">
        <v>1013.4</v>
      </c>
      <c r="W220" s="1">
        <v>268.12</v>
      </c>
      <c r="X220" s="1">
        <v>2.952</v>
      </c>
      <c r="Y220" s="5">
        <v>9.26</v>
      </c>
      <c r="Z220" s="5">
        <v>-7.94</v>
      </c>
      <c r="AA220">
        <f t="shared" si="17"/>
        <v>12.197999836038694</v>
      </c>
      <c r="AC220">
        <v>0.70880411313593217</v>
      </c>
      <c r="AD220">
        <v>2.2796004399308289</v>
      </c>
    </row>
    <row r="221" spans="2:30" x14ac:dyDescent="0.2">
      <c r="B221" s="1">
        <v>1023.6</v>
      </c>
      <c r="C221" s="1">
        <v>267.94</v>
      </c>
      <c r="D221" s="1">
        <v>2.9529999999999998</v>
      </c>
      <c r="E221" s="5">
        <v>9.1999999999999993</v>
      </c>
      <c r="F221" s="5">
        <v>-8.02</v>
      </c>
      <c r="G221">
        <f t="shared" si="15"/>
        <v>12.204933428741018</v>
      </c>
      <c r="J221" s="1">
        <v>1023.6</v>
      </c>
      <c r="K221" s="1">
        <v>267.94</v>
      </c>
      <c r="L221" s="1">
        <v>2.9529999999999998</v>
      </c>
      <c r="M221" s="5">
        <v>9.1999999999999993</v>
      </c>
      <c r="N221" s="5">
        <v>-8.02</v>
      </c>
      <c r="O221">
        <f t="shared" si="16"/>
        <v>12.204933428741018</v>
      </c>
      <c r="Q221">
        <v>0.71698014817840039</v>
      </c>
      <c r="R221">
        <v>2.2877764749732972</v>
      </c>
      <c r="V221" s="1">
        <v>1015.9</v>
      </c>
      <c r="W221" s="1">
        <v>268.10000000000002</v>
      </c>
      <c r="X221" s="1">
        <v>2.952</v>
      </c>
      <c r="Y221" s="5">
        <v>9.25</v>
      </c>
      <c r="Z221" s="5">
        <v>-7.96</v>
      </c>
      <c r="AA221">
        <f t="shared" si="17"/>
        <v>12.203446234568332</v>
      </c>
      <c r="AC221">
        <v>0.71058165137937535</v>
      </c>
      <c r="AD221">
        <v>2.2813779781742718</v>
      </c>
    </row>
    <row r="222" spans="2:30" x14ac:dyDescent="0.2">
      <c r="B222" s="1">
        <v>1026.2</v>
      </c>
      <c r="C222" s="1">
        <v>267.91000000000003</v>
      </c>
      <c r="D222" s="1">
        <v>2.9529999999999998</v>
      </c>
      <c r="E222" s="5">
        <v>9.18</v>
      </c>
      <c r="F222" s="5">
        <v>-8.0299999999999994</v>
      </c>
      <c r="G222">
        <f t="shared" si="15"/>
        <v>12.196446203710323</v>
      </c>
      <c r="J222" s="1">
        <v>1026.2</v>
      </c>
      <c r="K222" s="1">
        <v>267.91000000000003</v>
      </c>
      <c r="L222" s="1">
        <v>2.9529999999999998</v>
      </c>
      <c r="M222" s="5">
        <v>9.18</v>
      </c>
      <c r="N222" s="5">
        <v>-8.0299999999999994</v>
      </c>
      <c r="O222">
        <f t="shared" si="16"/>
        <v>12.196446203710323</v>
      </c>
      <c r="Q222">
        <v>0.71867573814965091</v>
      </c>
      <c r="R222">
        <v>2.2894720649445475</v>
      </c>
      <c r="V222" s="1">
        <v>1018.5</v>
      </c>
      <c r="W222" s="1">
        <v>267.98</v>
      </c>
      <c r="X222" s="1">
        <v>2.9529999999999998</v>
      </c>
      <c r="Y222" s="5">
        <v>9.2200000000000006</v>
      </c>
      <c r="Z222" s="5">
        <v>-7.99</v>
      </c>
      <c r="AA222">
        <f t="shared" si="17"/>
        <v>12.200348355682308</v>
      </c>
      <c r="AC222">
        <v>0.71404940530582639</v>
      </c>
      <c r="AD222">
        <v>2.2848457321007229</v>
      </c>
    </row>
    <row r="223" spans="2:30" x14ac:dyDescent="0.2">
      <c r="B223" s="1">
        <v>1028.7</v>
      </c>
      <c r="C223" s="1">
        <v>267.8</v>
      </c>
      <c r="D223" s="1">
        <v>2.9540000000000002</v>
      </c>
      <c r="E223" s="5">
        <v>9.15</v>
      </c>
      <c r="F223" s="5">
        <v>-8.07</v>
      </c>
      <c r="G223">
        <f t="shared" si="15"/>
        <v>12.20030327491903</v>
      </c>
      <c r="J223" s="1">
        <v>1028.7</v>
      </c>
      <c r="K223" s="1">
        <v>267.8</v>
      </c>
      <c r="L223" s="1">
        <v>2.9540000000000002</v>
      </c>
      <c r="M223" s="5">
        <v>9.15</v>
      </c>
      <c r="N223" s="5">
        <v>-8.07</v>
      </c>
      <c r="O223">
        <f t="shared" si="16"/>
        <v>12.20030327491903</v>
      </c>
      <c r="Q223">
        <v>0.72276243366519688</v>
      </c>
      <c r="R223">
        <v>2.2935587604600935</v>
      </c>
      <c r="V223" s="1">
        <v>1021.1</v>
      </c>
      <c r="W223" s="1">
        <v>267.95999999999998</v>
      </c>
      <c r="X223" s="1">
        <v>2.9529999999999998</v>
      </c>
      <c r="Y223" s="5">
        <v>9.2100000000000009</v>
      </c>
      <c r="Z223" s="5">
        <v>-8</v>
      </c>
      <c r="AA223">
        <f t="shared" si="17"/>
        <v>12.199348343251783</v>
      </c>
      <c r="AC223">
        <v>0.71520570950667606</v>
      </c>
      <c r="AD223">
        <v>2.2860020363015723</v>
      </c>
    </row>
    <row r="224" spans="2:30" x14ac:dyDescent="0.2">
      <c r="B224" s="1">
        <v>1031.3</v>
      </c>
      <c r="C224" s="1">
        <v>267.77</v>
      </c>
      <c r="D224" s="1">
        <v>2.9540000000000002</v>
      </c>
      <c r="E224" s="5">
        <v>9.14</v>
      </c>
      <c r="F224" s="5">
        <v>-8.09</v>
      </c>
      <c r="G224">
        <f t="shared" si="15"/>
        <v>12.206051777704371</v>
      </c>
      <c r="J224" s="1">
        <v>1031.3</v>
      </c>
      <c r="K224" s="1">
        <v>267.77</v>
      </c>
      <c r="L224" s="1">
        <v>2.9540000000000002</v>
      </c>
      <c r="M224" s="5">
        <v>9.14</v>
      </c>
      <c r="N224" s="5">
        <v>-8.09</v>
      </c>
      <c r="O224">
        <f t="shared" si="16"/>
        <v>12.206051777704371</v>
      </c>
      <c r="Q224">
        <v>0.72453321331521325</v>
      </c>
      <c r="R224">
        <v>2.2953295401101097</v>
      </c>
      <c r="V224" s="1">
        <v>1023.6</v>
      </c>
      <c r="W224" s="1">
        <v>267.94</v>
      </c>
      <c r="X224" s="1">
        <v>2.9529999999999998</v>
      </c>
      <c r="Y224" s="5">
        <v>9.1999999999999993</v>
      </c>
      <c r="Z224" s="5">
        <v>-8.02</v>
      </c>
      <c r="AA224">
        <f t="shared" si="17"/>
        <v>12.204933428741018</v>
      </c>
      <c r="AC224">
        <v>0.71698014817840039</v>
      </c>
      <c r="AD224">
        <v>2.2877764749732972</v>
      </c>
    </row>
    <row r="225" spans="2:30" x14ac:dyDescent="0.2">
      <c r="B225" s="1">
        <v>1033.9000000000001</v>
      </c>
      <c r="C225" s="1">
        <v>267.75</v>
      </c>
      <c r="D225" s="1">
        <v>2.9540000000000002</v>
      </c>
      <c r="E225" s="5">
        <v>9.1199999999999992</v>
      </c>
      <c r="F225" s="5">
        <v>-8.1</v>
      </c>
      <c r="G225">
        <f t="shared" si="15"/>
        <v>12.197721098631499</v>
      </c>
      <c r="J225" s="1">
        <v>1033.9000000000001</v>
      </c>
      <c r="K225" s="1">
        <v>267.75</v>
      </c>
      <c r="L225" s="1">
        <v>2.9540000000000002</v>
      </c>
      <c r="M225" s="5">
        <v>9.1199999999999992</v>
      </c>
      <c r="N225" s="5">
        <v>-8.1</v>
      </c>
      <c r="O225">
        <f t="shared" si="16"/>
        <v>12.197721098631499</v>
      </c>
      <c r="Q225">
        <v>0.72623384397242152</v>
      </c>
      <c r="R225">
        <v>2.297030170767318</v>
      </c>
      <c r="V225" s="1">
        <v>1026.2</v>
      </c>
      <c r="W225" s="1">
        <v>267.91000000000003</v>
      </c>
      <c r="X225" s="1">
        <v>2.9529999999999998</v>
      </c>
      <c r="Y225" s="5">
        <v>9.18</v>
      </c>
      <c r="Z225" s="5">
        <v>-8.0299999999999994</v>
      </c>
      <c r="AA225">
        <f t="shared" si="17"/>
        <v>12.196446203710323</v>
      </c>
      <c r="AC225">
        <v>0.71867573814965091</v>
      </c>
      <c r="AD225">
        <v>2.2894720649445475</v>
      </c>
    </row>
    <row r="226" spans="2:30" x14ac:dyDescent="0.2">
      <c r="B226" s="1">
        <v>1036.9000000000001</v>
      </c>
      <c r="C226" s="1">
        <v>267.72000000000003</v>
      </c>
      <c r="D226" s="1">
        <v>2.9540000000000002</v>
      </c>
      <c r="E226" s="5">
        <v>9.09</v>
      </c>
      <c r="F226" s="5">
        <v>-8.1300000000000008</v>
      </c>
      <c r="G226">
        <f t="shared" si="15"/>
        <v>12.195285974506708</v>
      </c>
      <c r="J226" s="1">
        <v>1036.9000000000001</v>
      </c>
      <c r="K226" s="1">
        <v>267.72000000000003</v>
      </c>
      <c r="L226" s="1">
        <v>2.9540000000000002</v>
      </c>
      <c r="M226" s="5">
        <v>9.09</v>
      </c>
      <c r="N226" s="5">
        <v>-8.1300000000000008</v>
      </c>
      <c r="O226">
        <f t="shared" si="16"/>
        <v>12.195285974506708</v>
      </c>
      <c r="Q226">
        <v>0.72970668246906345</v>
      </c>
      <c r="R226">
        <v>2.3005030092639598</v>
      </c>
      <c r="V226" s="1">
        <v>1028.7</v>
      </c>
      <c r="W226" s="1">
        <v>267.8</v>
      </c>
      <c r="X226" s="1">
        <v>2.9540000000000002</v>
      </c>
      <c r="Y226" s="5">
        <v>9.15</v>
      </c>
      <c r="Z226" s="5">
        <v>-8.07</v>
      </c>
      <c r="AA226">
        <f t="shared" si="17"/>
        <v>12.20030327491903</v>
      </c>
      <c r="AC226">
        <v>0.72276243366519688</v>
      </c>
      <c r="AD226">
        <v>2.2935587604600935</v>
      </c>
    </row>
    <row r="227" spans="2:30" x14ac:dyDescent="0.2">
      <c r="B227" s="1">
        <v>1040.0999999999999</v>
      </c>
      <c r="C227" s="1">
        <v>267.58999999999997</v>
      </c>
      <c r="D227" s="1">
        <v>2.9550000000000001</v>
      </c>
      <c r="E227" s="5">
        <v>9.16</v>
      </c>
      <c r="F227" s="5">
        <v>-8.2100000000000009</v>
      </c>
      <c r="G227">
        <f t="shared" si="15"/>
        <v>12.300800786940663</v>
      </c>
      <c r="J227" s="1">
        <v>1040.0999999999999</v>
      </c>
      <c r="K227" s="1">
        <v>267.58999999999997</v>
      </c>
      <c r="L227" s="1">
        <v>2.9550000000000001</v>
      </c>
      <c r="M227" s="5">
        <v>9.16</v>
      </c>
      <c r="N227" s="5">
        <v>-8.2100000000000009</v>
      </c>
      <c r="O227">
        <f t="shared" si="16"/>
        <v>12.300800786940663</v>
      </c>
      <c r="Q227">
        <v>0.73076059987326503</v>
      </c>
      <c r="R227">
        <v>2.3015569266681615</v>
      </c>
      <c r="V227" s="1">
        <v>1031.3</v>
      </c>
      <c r="W227" s="1">
        <v>267.77</v>
      </c>
      <c r="X227" s="1">
        <v>2.9540000000000002</v>
      </c>
      <c r="Y227" s="5">
        <v>9.14</v>
      </c>
      <c r="Z227" s="5">
        <v>-8.09</v>
      </c>
      <c r="AA227">
        <f t="shared" si="17"/>
        <v>12.206051777704371</v>
      </c>
      <c r="AC227">
        <v>0.72453321331521325</v>
      </c>
      <c r="AD227">
        <v>2.2953295401101097</v>
      </c>
    </row>
    <row r="228" spans="2:30" x14ac:dyDescent="0.2">
      <c r="B228" s="1">
        <v>1043.4000000000001</v>
      </c>
      <c r="C228" s="1">
        <v>267.56</v>
      </c>
      <c r="D228" s="1">
        <v>2.9550000000000001</v>
      </c>
      <c r="E228" s="5">
        <v>9.09</v>
      </c>
      <c r="F228" s="5">
        <v>-8.1300000000000008</v>
      </c>
      <c r="G228">
        <f t="shared" si="15"/>
        <v>12.195285974506708</v>
      </c>
      <c r="J228" s="1">
        <v>1043.4000000000001</v>
      </c>
      <c r="K228" s="1">
        <v>267.56</v>
      </c>
      <c r="L228" s="1">
        <v>2.9550000000000001</v>
      </c>
      <c r="M228" s="5">
        <v>9.09</v>
      </c>
      <c r="N228" s="5">
        <v>-8.1300000000000008</v>
      </c>
      <c r="O228">
        <f t="shared" si="16"/>
        <v>12.195285974506708</v>
      </c>
      <c r="Q228">
        <v>0.72970668246906345</v>
      </c>
      <c r="R228">
        <v>2.3005030092639598</v>
      </c>
      <c r="V228" s="1">
        <v>1033.9000000000001</v>
      </c>
      <c r="W228" s="1">
        <v>267.75</v>
      </c>
      <c r="X228" s="1">
        <v>2.9540000000000002</v>
      </c>
      <c r="Y228" s="5">
        <v>9.1199999999999992</v>
      </c>
      <c r="Z228" s="5">
        <v>-8.1</v>
      </c>
      <c r="AA228">
        <f t="shared" si="17"/>
        <v>12.197721098631499</v>
      </c>
      <c r="AC228">
        <v>0.72623384397242152</v>
      </c>
      <c r="AD228">
        <v>2.297030170767318</v>
      </c>
    </row>
    <row r="229" spans="2:30" x14ac:dyDescent="0.2">
      <c r="B229" s="1">
        <v>1046.7</v>
      </c>
      <c r="C229" s="1">
        <v>267.52999999999997</v>
      </c>
      <c r="D229" s="1">
        <v>2.9550000000000001</v>
      </c>
      <c r="E229" s="5">
        <v>9.11</v>
      </c>
      <c r="F229" s="5">
        <v>-8.11</v>
      </c>
      <c r="G229">
        <f t="shared" si="15"/>
        <v>12.196893047001765</v>
      </c>
      <c r="J229" s="1">
        <v>1046.7</v>
      </c>
      <c r="K229" s="1">
        <v>267.52999999999997</v>
      </c>
      <c r="L229" s="1">
        <v>2.9550000000000001</v>
      </c>
      <c r="M229" s="5">
        <v>9.11</v>
      </c>
      <c r="N229" s="5">
        <v>-8.11</v>
      </c>
      <c r="O229">
        <f t="shared" si="16"/>
        <v>12.196893047001765</v>
      </c>
      <c r="Q229">
        <v>0.72739130220846404</v>
      </c>
      <c r="R229">
        <v>2.2981876290033605</v>
      </c>
      <c r="V229" s="1">
        <v>1036.9000000000001</v>
      </c>
      <c r="W229" s="1">
        <v>267.72000000000003</v>
      </c>
      <c r="X229" s="1">
        <v>2.9540000000000002</v>
      </c>
      <c r="Y229" s="5">
        <v>9.09</v>
      </c>
      <c r="Z229" s="5">
        <v>-8.1300000000000008</v>
      </c>
      <c r="AA229">
        <f t="shared" si="17"/>
        <v>12.195285974506708</v>
      </c>
      <c r="AC229">
        <v>0.72970668246906345</v>
      </c>
      <c r="AD229">
        <v>2.3005030092639598</v>
      </c>
    </row>
    <row r="230" spans="2:30" x14ac:dyDescent="0.2">
      <c r="B230" s="1">
        <v>1049.9000000000001</v>
      </c>
      <c r="C230" s="1">
        <v>267.5</v>
      </c>
      <c r="D230" s="1">
        <v>2.9550000000000001</v>
      </c>
      <c r="E230" s="5">
        <v>9.0500000000000007</v>
      </c>
      <c r="F230" s="5">
        <v>-8.0399999999999991</v>
      </c>
      <c r="G230">
        <f t="shared" si="15"/>
        <v>12.105540054041374</v>
      </c>
      <c r="J230" s="1">
        <v>1049.9000000000001</v>
      </c>
      <c r="K230" s="1">
        <v>267.5</v>
      </c>
      <c r="L230" s="1">
        <v>2.9550000000000001</v>
      </c>
      <c r="M230" s="5">
        <v>9.0500000000000007</v>
      </c>
      <c r="N230" s="5">
        <v>-8.0399999999999991</v>
      </c>
      <c r="O230">
        <f t="shared" si="16"/>
        <v>12.105540054041374</v>
      </c>
      <c r="Q230">
        <v>0.72636793580420589</v>
      </c>
      <c r="R230">
        <v>2.2971642625991024</v>
      </c>
      <c r="V230" s="1">
        <v>1040.0999999999999</v>
      </c>
      <c r="W230" s="1">
        <v>267.58999999999997</v>
      </c>
      <c r="X230" s="1">
        <v>2.9550000000000001</v>
      </c>
      <c r="Y230" s="5">
        <v>9.16</v>
      </c>
      <c r="Z230" s="5">
        <v>-8.2100000000000009</v>
      </c>
      <c r="AA230">
        <f t="shared" si="17"/>
        <v>12.300800786940663</v>
      </c>
      <c r="AC230">
        <v>0.73076059987326503</v>
      </c>
      <c r="AD230">
        <v>2.3015569266681615</v>
      </c>
    </row>
    <row r="231" spans="2:30" x14ac:dyDescent="0.2">
      <c r="B231" s="1">
        <v>1053.2</v>
      </c>
      <c r="C231" s="1">
        <v>267.47000000000003</v>
      </c>
      <c r="D231" s="1">
        <v>2.9550000000000001</v>
      </c>
      <c r="E231" s="5">
        <v>9.0500000000000007</v>
      </c>
      <c r="F231" s="5">
        <v>-8.0399999999999991</v>
      </c>
      <c r="G231">
        <f t="shared" si="15"/>
        <v>12.105540054041374</v>
      </c>
      <c r="J231" s="1">
        <v>1053.2</v>
      </c>
      <c r="K231" s="1">
        <v>267.47000000000003</v>
      </c>
      <c r="L231" s="1">
        <v>2.9550000000000001</v>
      </c>
      <c r="M231" s="5">
        <v>9.0500000000000007</v>
      </c>
      <c r="N231" s="5">
        <v>-8.0399999999999991</v>
      </c>
      <c r="O231">
        <f t="shared" si="16"/>
        <v>12.105540054041374</v>
      </c>
      <c r="Q231">
        <v>0.72636793580420589</v>
      </c>
      <c r="R231">
        <v>2.2971642625991024</v>
      </c>
      <c r="V231" s="1">
        <v>1043.4000000000001</v>
      </c>
      <c r="W231" s="1">
        <v>267.56</v>
      </c>
      <c r="X231" s="1">
        <v>2.9550000000000001</v>
      </c>
      <c r="Y231" s="5">
        <v>9.09</v>
      </c>
      <c r="Z231" s="5">
        <v>-8.1300000000000008</v>
      </c>
      <c r="AA231">
        <f t="shared" si="17"/>
        <v>12.195285974506708</v>
      </c>
      <c r="AC231">
        <v>0.72970668246906345</v>
      </c>
      <c r="AD231">
        <v>2.3005030092639598</v>
      </c>
    </row>
    <row r="232" spans="2:30" x14ac:dyDescent="0.2">
      <c r="B232" s="1">
        <v>1056.4000000000001</v>
      </c>
      <c r="C232" s="1">
        <v>267.33999999999997</v>
      </c>
      <c r="D232" s="1">
        <v>2.956</v>
      </c>
      <c r="E232" s="5">
        <v>8.99</v>
      </c>
      <c r="F232" s="5">
        <v>-7.95</v>
      </c>
      <c r="G232">
        <f t="shared" si="15"/>
        <v>12.000941629722229</v>
      </c>
      <c r="J232" s="1">
        <v>1056.4000000000001</v>
      </c>
      <c r="K232" s="1">
        <v>267.33999999999997</v>
      </c>
      <c r="L232" s="1">
        <v>2.956</v>
      </c>
      <c r="M232" s="5">
        <v>8.99</v>
      </c>
      <c r="N232" s="5">
        <v>-7.95</v>
      </c>
      <c r="O232">
        <f t="shared" si="16"/>
        <v>12.000941629722229</v>
      </c>
      <c r="Q232">
        <v>0.72408196983203965</v>
      </c>
      <c r="R232">
        <v>2.2948782966269361</v>
      </c>
      <c r="V232" s="1">
        <v>1046.7</v>
      </c>
      <c r="W232" s="1">
        <v>267.52999999999997</v>
      </c>
      <c r="X232" s="1">
        <v>2.9550000000000001</v>
      </c>
      <c r="Y232" s="5">
        <v>9.11</v>
      </c>
      <c r="Z232" s="5">
        <v>-8.11</v>
      </c>
      <c r="AA232">
        <f t="shared" si="17"/>
        <v>12.196893047001765</v>
      </c>
      <c r="AC232">
        <v>0.72739130220846404</v>
      </c>
      <c r="AD232">
        <v>2.2981876290033605</v>
      </c>
    </row>
    <row r="233" spans="2:30" x14ac:dyDescent="0.2">
      <c r="B233" s="1">
        <v>1059.7</v>
      </c>
      <c r="C233" s="1">
        <v>267.32</v>
      </c>
      <c r="D233" s="1">
        <v>2.956</v>
      </c>
      <c r="E233" s="5">
        <v>9</v>
      </c>
      <c r="F233" s="5">
        <v>-7.94</v>
      </c>
      <c r="G233">
        <f t="shared" si="15"/>
        <v>12.001816529175906</v>
      </c>
      <c r="J233" s="1">
        <v>1059.7</v>
      </c>
      <c r="K233" s="1">
        <v>267.32</v>
      </c>
      <c r="L233" s="1">
        <v>2.956</v>
      </c>
      <c r="M233" s="5">
        <v>9</v>
      </c>
      <c r="N233" s="5">
        <v>-7.94</v>
      </c>
      <c r="O233">
        <f t="shared" si="16"/>
        <v>12.001816529175906</v>
      </c>
      <c r="Q233">
        <v>0.7229058510127957</v>
      </c>
      <c r="R233">
        <v>2.2937021778076923</v>
      </c>
      <c r="V233" s="1">
        <v>1049.9000000000001</v>
      </c>
      <c r="W233" s="1">
        <v>267.5</v>
      </c>
      <c r="X233" s="1">
        <v>2.9550000000000001</v>
      </c>
      <c r="Y233" s="5">
        <v>9.0500000000000007</v>
      </c>
      <c r="Z233" s="5">
        <v>-8.0399999999999991</v>
      </c>
      <c r="AA233">
        <f t="shared" si="17"/>
        <v>12.105540054041374</v>
      </c>
      <c r="AC233">
        <v>0.72636793580420589</v>
      </c>
      <c r="AD233">
        <v>2.2971642625991024</v>
      </c>
    </row>
    <row r="234" spans="2:30" x14ac:dyDescent="0.2">
      <c r="B234" s="1">
        <v>1062.9000000000001</v>
      </c>
      <c r="C234" s="1">
        <v>267.27999999999997</v>
      </c>
      <c r="D234" s="1">
        <v>2.956</v>
      </c>
      <c r="E234" s="5">
        <v>8.94</v>
      </c>
      <c r="F234" s="5">
        <v>-7.85</v>
      </c>
      <c r="G234">
        <f t="shared" si="15"/>
        <v>11.897314823101892</v>
      </c>
      <c r="J234" s="1">
        <v>1062.9000000000001</v>
      </c>
      <c r="K234" s="1">
        <v>267.27999999999997</v>
      </c>
      <c r="L234" s="1">
        <v>2.956</v>
      </c>
      <c r="M234" s="5">
        <v>8.94</v>
      </c>
      <c r="N234" s="5">
        <v>-7.85</v>
      </c>
      <c r="O234">
        <f t="shared" si="16"/>
        <v>11.897314823101892</v>
      </c>
      <c r="Q234">
        <v>0.7205695408416215</v>
      </c>
      <c r="R234">
        <v>2.2913658676365181</v>
      </c>
      <c r="V234" s="1">
        <v>1053.2</v>
      </c>
      <c r="W234" s="1">
        <v>267.47000000000003</v>
      </c>
      <c r="X234" s="1">
        <v>2.9550000000000001</v>
      </c>
      <c r="Y234" s="5">
        <v>9.0500000000000007</v>
      </c>
      <c r="Z234" s="5">
        <v>-8.0399999999999991</v>
      </c>
      <c r="AA234">
        <f t="shared" si="17"/>
        <v>12.105540054041374</v>
      </c>
      <c r="AC234">
        <v>0.72636793580420589</v>
      </c>
      <c r="AD234">
        <v>2.2971642625991024</v>
      </c>
    </row>
    <row r="235" spans="2:30" x14ac:dyDescent="0.2">
      <c r="B235" s="1">
        <v>1066.2</v>
      </c>
      <c r="C235" s="1">
        <v>267.16000000000003</v>
      </c>
      <c r="D235" s="1">
        <v>2.9580000000000002</v>
      </c>
      <c r="E235" s="5">
        <v>8.9600000000000009</v>
      </c>
      <c r="F235" s="5">
        <v>-7.84</v>
      </c>
      <c r="G235">
        <f t="shared" si="15"/>
        <v>11.905763310262808</v>
      </c>
      <c r="J235" s="1">
        <v>1066.2</v>
      </c>
      <c r="K235" s="1">
        <v>267.16000000000003</v>
      </c>
      <c r="L235" s="1">
        <v>2.9580000000000002</v>
      </c>
      <c r="M235" s="5">
        <v>8.9600000000000009</v>
      </c>
      <c r="N235" s="5">
        <v>-7.84</v>
      </c>
      <c r="O235">
        <f t="shared" si="16"/>
        <v>11.905763310262808</v>
      </c>
      <c r="Q235">
        <v>0.71882999962162453</v>
      </c>
      <c r="R235">
        <v>2.2896263264165211</v>
      </c>
      <c r="V235" s="1">
        <v>1056.4000000000001</v>
      </c>
      <c r="W235" s="1">
        <v>267.33999999999997</v>
      </c>
      <c r="X235" s="1">
        <v>2.956</v>
      </c>
      <c r="Y235" s="5">
        <v>8.99</v>
      </c>
      <c r="Z235" s="5">
        <v>-7.95</v>
      </c>
      <c r="AA235">
        <f t="shared" si="17"/>
        <v>12.000941629722229</v>
      </c>
      <c r="AC235">
        <v>0.72408196983203965</v>
      </c>
      <c r="AD235">
        <v>2.2948782966269361</v>
      </c>
    </row>
    <row r="236" spans="2:30" x14ac:dyDescent="0.2">
      <c r="B236" s="1">
        <v>1069.4000000000001</v>
      </c>
      <c r="C236" s="1">
        <v>267.13</v>
      </c>
      <c r="D236" s="1">
        <v>2.9580000000000002</v>
      </c>
      <c r="E236" s="5">
        <v>8.9</v>
      </c>
      <c r="F236" s="5">
        <v>-7.75</v>
      </c>
      <c r="G236">
        <f t="shared" si="15"/>
        <v>11.801377038295151</v>
      </c>
      <c r="J236" s="1">
        <v>1069.4000000000001</v>
      </c>
      <c r="K236" s="1">
        <v>267.13</v>
      </c>
      <c r="L236" s="1">
        <v>2.9580000000000002</v>
      </c>
      <c r="M236" s="5">
        <v>8.9</v>
      </c>
      <c r="N236" s="5">
        <v>-7.75</v>
      </c>
      <c r="O236">
        <f t="shared" si="16"/>
        <v>11.801377038295151</v>
      </c>
      <c r="Q236">
        <v>0.71643861318777124</v>
      </c>
      <c r="R236">
        <v>2.2872349399826679</v>
      </c>
      <c r="V236" s="1">
        <v>1059.7</v>
      </c>
      <c r="W236" s="1">
        <v>267.32</v>
      </c>
      <c r="X236" s="1">
        <v>2.956</v>
      </c>
      <c r="Y236" s="5">
        <v>9</v>
      </c>
      <c r="Z236" s="5">
        <v>-7.94</v>
      </c>
      <c r="AA236">
        <f t="shared" si="17"/>
        <v>12.001816529175906</v>
      </c>
      <c r="AC236">
        <v>0.7229058510127957</v>
      </c>
      <c r="AD236">
        <v>2.2937021778076923</v>
      </c>
    </row>
    <row r="237" spans="2:30" x14ac:dyDescent="0.2">
      <c r="B237" s="1">
        <v>1072.7</v>
      </c>
      <c r="C237" s="1">
        <v>267.10000000000002</v>
      </c>
      <c r="D237" s="1">
        <v>2.9580000000000002</v>
      </c>
      <c r="E237" s="5">
        <v>8.91</v>
      </c>
      <c r="F237" s="5">
        <v>-7.74</v>
      </c>
      <c r="G237">
        <f t="shared" si="15"/>
        <v>11.802359933504825</v>
      </c>
      <c r="J237" s="1">
        <v>1072.7</v>
      </c>
      <c r="K237" s="1">
        <v>267.10000000000002</v>
      </c>
      <c r="L237" s="1">
        <v>2.9580000000000002</v>
      </c>
      <c r="M237" s="5">
        <v>8.91</v>
      </c>
      <c r="N237" s="5">
        <v>-7.74</v>
      </c>
      <c r="O237">
        <f t="shared" si="16"/>
        <v>11.802359933504825</v>
      </c>
      <c r="Q237">
        <v>0.71524321442917949</v>
      </c>
      <c r="R237">
        <v>2.2860395412240759</v>
      </c>
      <c r="V237" s="1">
        <v>1062.9000000000001</v>
      </c>
      <c r="W237" s="1">
        <v>267.27999999999997</v>
      </c>
      <c r="X237" s="1">
        <v>2.956</v>
      </c>
      <c r="Y237" s="5">
        <v>8.94</v>
      </c>
      <c r="Z237" s="5">
        <v>-7.85</v>
      </c>
      <c r="AA237">
        <f t="shared" si="17"/>
        <v>11.897314823101892</v>
      </c>
      <c r="AC237">
        <v>0.7205695408416215</v>
      </c>
      <c r="AD237">
        <v>2.2913658676365181</v>
      </c>
    </row>
    <row r="238" spans="2:30" x14ac:dyDescent="0.2">
      <c r="B238" s="1">
        <v>1075.9000000000001</v>
      </c>
      <c r="C238" s="1">
        <v>267.07</v>
      </c>
      <c r="D238" s="1">
        <v>2.9580000000000002</v>
      </c>
      <c r="E238" s="5">
        <v>8.83</v>
      </c>
      <c r="F238" s="5">
        <v>-7.67</v>
      </c>
      <c r="G238">
        <f t="shared" si="15"/>
        <v>11.696059165377029</v>
      </c>
      <c r="J238" s="1">
        <v>1075.9000000000001</v>
      </c>
      <c r="K238" s="1">
        <v>267.07</v>
      </c>
      <c r="L238" s="1">
        <v>2.9580000000000002</v>
      </c>
      <c r="M238" s="5">
        <v>8.83</v>
      </c>
      <c r="N238" s="5">
        <v>-7.67</v>
      </c>
      <c r="O238">
        <f t="shared" si="16"/>
        <v>11.696059165377029</v>
      </c>
      <c r="Q238">
        <v>0.71521061544236753</v>
      </c>
      <c r="R238">
        <v>2.2860069422372642</v>
      </c>
      <c r="V238" s="1">
        <v>1066.2</v>
      </c>
      <c r="W238" s="1">
        <v>267.16000000000003</v>
      </c>
      <c r="X238" s="1">
        <v>2.9580000000000002</v>
      </c>
      <c r="Y238" s="5">
        <v>8.9600000000000009</v>
      </c>
      <c r="Z238" s="5">
        <v>-7.84</v>
      </c>
      <c r="AA238">
        <f t="shared" si="17"/>
        <v>11.905763310262808</v>
      </c>
      <c r="AC238">
        <v>0.71882999962162453</v>
      </c>
      <c r="AD238">
        <v>2.2896263264165211</v>
      </c>
    </row>
    <row r="239" spans="2:30" x14ac:dyDescent="0.2">
      <c r="B239" s="1">
        <v>1079.2</v>
      </c>
      <c r="C239" s="1">
        <v>266.93</v>
      </c>
      <c r="D239" s="1">
        <v>2.9590000000000001</v>
      </c>
      <c r="E239" s="5">
        <v>8.84</v>
      </c>
      <c r="F239" s="5">
        <v>-7.67</v>
      </c>
      <c r="G239">
        <f t="shared" si="15"/>
        <v>11.703610554012808</v>
      </c>
      <c r="J239" s="1">
        <v>1079.2</v>
      </c>
      <c r="K239" s="1">
        <v>266.93</v>
      </c>
      <c r="L239" s="1">
        <v>2.9590000000000001</v>
      </c>
      <c r="M239" s="5">
        <v>8.84</v>
      </c>
      <c r="N239" s="5">
        <v>-7.67</v>
      </c>
      <c r="O239">
        <f t="shared" si="16"/>
        <v>11.703610554012808</v>
      </c>
      <c r="Q239">
        <v>0.71465029564384075</v>
      </c>
      <c r="R239">
        <v>2.2854466224387373</v>
      </c>
      <c r="V239" s="1">
        <v>1069.4000000000001</v>
      </c>
      <c r="W239" s="1">
        <v>267.13</v>
      </c>
      <c r="X239" s="1">
        <v>2.9580000000000002</v>
      </c>
      <c r="Y239" s="5">
        <v>8.9</v>
      </c>
      <c r="Z239" s="5">
        <v>-7.75</v>
      </c>
      <c r="AA239">
        <f t="shared" si="17"/>
        <v>11.801377038295151</v>
      </c>
      <c r="AC239">
        <v>0.71643861318777124</v>
      </c>
      <c r="AD239">
        <v>2.2872349399826679</v>
      </c>
    </row>
    <row r="240" spans="2:30" x14ac:dyDescent="0.2">
      <c r="B240" s="1">
        <v>1082.5</v>
      </c>
      <c r="C240" s="1">
        <v>266.91000000000003</v>
      </c>
      <c r="D240" s="1">
        <v>2.9590000000000001</v>
      </c>
      <c r="E240" s="5">
        <v>8.7799999999999994</v>
      </c>
      <c r="F240" s="5">
        <v>-7.58</v>
      </c>
      <c r="G240">
        <f t="shared" si="15"/>
        <v>11.599344809082968</v>
      </c>
      <c r="J240" s="1">
        <v>1082.5</v>
      </c>
      <c r="K240" s="1">
        <v>266.91000000000003</v>
      </c>
      <c r="L240" s="1">
        <v>2.9590000000000001</v>
      </c>
      <c r="M240" s="5">
        <v>8.7799999999999994</v>
      </c>
      <c r="N240" s="5">
        <v>-7.58</v>
      </c>
      <c r="O240">
        <f t="shared" si="16"/>
        <v>11.599344809082968</v>
      </c>
      <c r="Q240">
        <v>0.71217965159878738</v>
      </c>
      <c r="R240">
        <v>2.2829759783936843</v>
      </c>
      <c r="V240" s="1">
        <v>1072.7</v>
      </c>
      <c r="W240" s="1">
        <v>267.10000000000002</v>
      </c>
      <c r="X240" s="1">
        <v>2.9580000000000002</v>
      </c>
      <c r="Y240" s="5">
        <v>8.91</v>
      </c>
      <c r="Z240" s="5">
        <v>-7.74</v>
      </c>
      <c r="AA240">
        <f t="shared" si="17"/>
        <v>11.802359933504825</v>
      </c>
      <c r="AC240">
        <v>0.71524321442917949</v>
      </c>
      <c r="AD240">
        <v>2.2860395412240759</v>
      </c>
    </row>
    <row r="241" spans="2:30" x14ac:dyDescent="0.2">
      <c r="B241" s="1">
        <v>1085.8</v>
      </c>
      <c r="C241" s="1">
        <v>266.87</v>
      </c>
      <c r="D241" s="1">
        <v>2.9590000000000001</v>
      </c>
      <c r="E241" s="5">
        <v>8.7899999999999991</v>
      </c>
      <c r="F241" s="5">
        <v>-7.57</v>
      </c>
      <c r="G241">
        <f t="shared" si="15"/>
        <v>11.600387924548039</v>
      </c>
      <c r="J241" s="1">
        <v>1085.8</v>
      </c>
      <c r="K241" s="1">
        <v>266.87</v>
      </c>
      <c r="L241" s="1">
        <v>2.9590000000000001</v>
      </c>
      <c r="M241" s="5">
        <v>8.7899999999999991</v>
      </c>
      <c r="N241" s="5">
        <v>-7.57</v>
      </c>
      <c r="O241">
        <f t="shared" si="16"/>
        <v>11.600387924548039</v>
      </c>
      <c r="Q241">
        <v>0.71096380877713294</v>
      </c>
      <c r="R241">
        <v>2.2817601355720298</v>
      </c>
      <c r="V241" s="1">
        <v>1075.9000000000001</v>
      </c>
      <c r="W241" s="1">
        <v>267.07</v>
      </c>
      <c r="X241" s="1">
        <v>2.9580000000000002</v>
      </c>
      <c r="Y241" s="5">
        <v>8.83</v>
      </c>
      <c r="Z241" s="5">
        <v>-7.67</v>
      </c>
      <c r="AA241">
        <f t="shared" si="17"/>
        <v>11.696059165377029</v>
      </c>
      <c r="AC241">
        <v>0.71521061544236753</v>
      </c>
      <c r="AD241">
        <v>2.2860069422372642</v>
      </c>
    </row>
    <row r="242" spans="2:30" x14ac:dyDescent="0.2">
      <c r="B242" s="1">
        <v>1089.0999999999999</v>
      </c>
      <c r="C242" s="1">
        <v>266.74</v>
      </c>
      <c r="D242" s="1">
        <v>2.96</v>
      </c>
      <c r="E242" s="5">
        <v>8.81</v>
      </c>
      <c r="F242" s="5">
        <v>-7.55</v>
      </c>
      <c r="G242">
        <f t="shared" si="15"/>
        <v>11.602525587129726</v>
      </c>
      <c r="J242" s="1">
        <v>1089.0999999999999</v>
      </c>
      <c r="K242" s="1">
        <v>266.74</v>
      </c>
      <c r="L242" s="1">
        <v>2.96</v>
      </c>
      <c r="M242" s="5">
        <v>8.81</v>
      </c>
      <c r="N242" s="5">
        <v>-7.55</v>
      </c>
      <c r="O242">
        <f t="shared" si="16"/>
        <v>11.602525587129726</v>
      </c>
      <c r="Q242">
        <v>0.70853278797350672</v>
      </c>
      <c r="R242">
        <v>2.2793291147684034</v>
      </c>
      <c r="V242" s="1">
        <v>1079.2</v>
      </c>
      <c r="W242" s="1">
        <v>266.93</v>
      </c>
      <c r="X242" s="1">
        <v>2.9590000000000001</v>
      </c>
      <c r="Y242" s="5">
        <v>8.84</v>
      </c>
      <c r="Z242" s="5">
        <v>-7.67</v>
      </c>
      <c r="AA242">
        <f t="shared" si="17"/>
        <v>11.703610554012808</v>
      </c>
      <c r="AC242">
        <v>0.71465029564384075</v>
      </c>
      <c r="AD242">
        <v>2.2854466224387373</v>
      </c>
    </row>
    <row r="243" spans="2:30" x14ac:dyDescent="0.2">
      <c r="B243" s="1">
        <v>1092.5</v>
      </c>
      <c r="C243" s="1">
        <v>266.70999999999998</v>
      </c>
      <c r="D243" s="1">
        <v>2.96</v>
      </c>
      <c r="E243" s="5">
        <v>8.75</v>
      </c>
      <c r="F243" s="5">
        <v>-7.47</v>
      </c>
      <c r="G243">
        <f t="shared" si="15"/>
        <v>11.504929378314324</v>
      </c>
      <c r="J243" s="1">
        <v>1092.5</v>
      </c>
      <c r="K243" s="1">
        <v>266.70999999999998</v>
      </c>
      <c r="L243" s="1">
        <v>2.96</v>
      </c>
      <c r="M243" s="5">
        <v>8.75</v>
      </c>
      <c r="N243" s="5">
        <v>-7.47</v>
      </c>
      <c r="O243">
        <f t="shared" si="16"/>
        <v>11.504929378314324</v>
      </c>
      <c r="Q243">
        <v>0.70664645007033788</v>
      </c>
      <c r="R243">
        <v>2.2774427768652341</v>
      </c>
      <c r="V243" s="1">
        <v>1082.5</v>
      </c>
      <c r="W243" s="1">
        <v>266.91000000000003</v>
      </c>
      <c r="X243" s="1">
        <v>2.9590000000000001</v>
      </c>
      <c r="Y243" s="5">
        <v>8.7799999999999994</v>
      </c>
      <c r="Z243" s="5">
        <v>-7.58</v>
      </c>
      <c r="AA243">
        <f t="shared" si="17"/>
        <v>11.599344809082968</v>
      </c>
      <c r="AC243">
        <v>0.71217965159878738</v>
      </c>
      <c r="AD243">
        <v>2.2829759783936843</v>
      </c>
    </row>
    <row r="244" spans="2:30" x14ac:dyDescent="0.2">
      <c r="B244" s="1">
        <v>1095.8</v>
      </c>
      <c r="C244" s="1">
        <v>266.68</v>
      </c>
      <c r="D244" s="1">
        <v>2.96</v>
      </c>
      <c r="E244" s="5">
        <v>8.76</v>
      </c>
      <c r="F244" s="5">
        <v>-7.45</v>
      </c>
      <c r="G244">
        <f t="shared" si="15"/>
        <v>11.499569557161694</v>
      </c>
      <c r="J244" s="1">
        <v>1095.8</v>
      </c>
      <c r="K244" s="1">
        <v>266.68</v>
      </c>
      <c r="L244" s="1">
        <v>2.96</v>
      </c>
      <c r="M244" s="5">
        <v>8.76</v>
      </c>
      <c r="N244" s="5">
        <v>-7.45</v>
      </c>
      <c r="O244">
        <f t="shared" si="16"/>
        <v>11.499569557161694</v>
      </c>
      <c r="Q244">
        <v>0.704759096536824</v>
      </c>
      <c r="R244">
        <v>2.2755554233317206</v>
      </c>
      <c r="V244" s="1">
        <v>1085.8</v>
      </c>
      <c r="W244" s="1">
        <v>266.87</v>
      </c>
      <c r="X244" s="1">
        <v>2.9590000000000001</v>
      </c>
      <c r="Y244" s="5">
        <v>8.7899999999999991</v>
      </c>
      <c r="Z244" s="5">
        <v>-7.57</v>
      </c>
      <c r="AA244">
        <f t="shared" si="17"/>
        <v>11.600387924548039</v>
      </c>
      <c r="AC244">
        <v>0.71096380877713294</v>
      </c>
      <c r="AD244">
        <v>2.2817601355720298</v>
      </c>
    </row>
    <row r="245" spans="2:30" x14ac:dyDescent="0.2">
      <c r="B245" s="1">
        <v>1099.0999999999999</v>
      </c>
      <c r="C245" s="1">
        <v>266.55</v>
      </c>
      <c r="D245" s="1">
        <v>2.9609999999999999</v>
      </c>
      <c r="E245" s="5">
        <v>8.6999999999999993</v>
      </c>
      <c r="F245" s="5">
        <v>-7.37</v>
      </c>
      <c r="G245">
        <f t="shared" si="15"/>
        <v>11.402056831993075</v>
      </c>
      <c r="J245" s="1">
        <v>1099.0999999999999</v>
      </c>
      <c r="K245" s="1">
        <v>266.55</v>
      </c>
      <c r="L245" s="1">
        <v>2.9609999999999999</v>
      </c>
      <c r="M245" s="5">
        <v>8.6999999999999993</v>
      </c>
      <c r="N245" s="5">
        <v>-7.37</v>
      </c>
      <c r="O245">
        <f t="shared" si="16"/>
        <v>11.402056831993075</v>
      </c>
      <c r="Q245">
        <v>0.70282344532799168</v>
      </c>
      <c r="R245">
        <v>2.2736197721228883</v>
      </c>
      <c r="V245" s="1">
        <v>1089.0999999999999</v>
      </c>
      <c r="W245" s="1">
        <v>266.74</v>
      </c>
      <c r="X245" s="1">
        <v>2.96</v>
      </c>
      <c r="Y245" s="5">
        <v>8.81</v>
      </c>
      <c r="Z245" s="5">
        <v>-7.55</v>
      </c>
      <c r="AA245">
        <f t="shared" si="17"/>
        <v>11.602525587129726</v>
      </c>
      <c r="AC245">
        <v>0.70853278797350672</v>
      </c>
      <c r="AD245">
        <v>2.2793291147684034</v>
      </c>
    </row>
    <row r="246" spans="2:30" x14ac:dyDescent="0.2">
      <c r="B246" s="1">
        <v>1102.4000000000001</v>
      </c>
      <c r="C246" s="1">
        <v>266.51</v>
      </c>
      <c r="D246" s="1">
        <v>2.9609999999999999</v>
      </c>
      <c r="E246" s="5">
        <v>8.7100000000000009</v>
      </c>
      <c r="F246" s="5">
        <v>-7.35</v>
      </c>
      <c r="G246">
        <f t="shared" si="15"/>
        <v>11.396780247069785</v>
      </c>
      <c r="J246" s="1">
        <v>1102.4000000000001</v>
      </c>
      <c r="K246" s="1">
        <v>266.51</v>
      </c>
      <c r="L246" s="1">
        <v>2.9609999999999999</v>
      </c>
      <c r="M246" s="5">
        <v>8.7100000000000009</v>
      </c>
      <c r="N246" s="5">
        <v>-7.35</v>
      </c>
      <c r="O246">
        <f t="shared" si="16"/>
        <v>11.396780247069785</v>
      </c>
      <c r="Q246">
        <v>0.70091727855938868</v>
      </c>
      <c r="R246">
        <v>2.271713605354285</v>
      </c>
      <c r="V246" s="1">
        <v>1092.5</v>
      </c>
      <c r="W246" s="1">
        <v>266.70999999999998</v>
      </c>
      <c r="X246" s="1">
        <v>2.96</v>
      </c>
      <c r="Y246" s="5">
        <v>8.75</v>
      </c>
      <c r="Z246" s="5">
        <v>-7.47</v>
      </c>
      <c r="AA246">
        <f t="shared" si="17"/>
        <v>11.504929378314324</v>
      </c>
      <c r="AC246">
        <v>0.70664645007033788</v>
      </c>
      <c r="AD246">
        <v>2.2774427768652341</v>
      </c>
    </row>
    <row r="247" spans="2:30" x14ac:dyDescent="0.2">
      <c r="B247" s="1">
        <v>1105.7</v>
      </c>
      <c r="C247" s="1">
        <v>266.48</v>
      </c>
      <c r="D247" s="1">
        <v>2.9609999999999999</v>
      </c>
      <c r="E247" s="5">
        <v>8.64</v>
      </c>
      <c r="F247" s="5">
        <v>-7.28</v>
      </c>
      <c r="G247">
        <f t="shared" si="15"/>
        <v>11.298141440077655</v>
      </c>
      <c r="J247" s="1">
        <v>1105.7</v>
      </c>
      <c r="K247" s="1">
        <v>266.48</v>
      </c>
      <c r="L247" s="1">
        <v>2.9609999999999999</v>
      </c>
      <c r="M247" s="5">
        <v>8.64</v>
      </c>
      <c r="N247" s="5">
        <v>-7.28</v>
      </c>
      <c r="O247">
        <f t="shared" si="16"/>
        <v>11.298141440077655</v>
      </c>
      <c r="Q247">
        <v>0.70017793242531912</v>
      </c>
      <c r="R247">
        <v>2.2709742592202158</v>
      </c>
      <c r="V247" s="1">
        <v>1095.8</v>
      </c>
      <c r="W247" s="1">
        <v>266.68</v>
      </c>
      <c r="X247" s="1">
        <v>2.96</v>
      </c>
      <c r="Y247" s="5">
        <v>8.76</v>
      </c>
      <c r="Z247" s="5">
        <v>-7.45</v>
      </c>
      <c r="AA247">
        <f t="shared" si="17"/>
        <v>11.499569557161694</v>
      </c>
      <c r="AC247">
        <v>0.704759096536824</v>
      </c>
      <c r="AD247">
        <v>2.2755554233317206</v>
      </c>
    </row>
    <row r="248" spans="2:30" x14ac:dyDescent="0.2">
      <c r="B248" s="1">
        <v>1109.0999999999999</v>
      </c>
      <c r="C248" s="1">
        <v>266.35000000000002</v>
      </c>
      <c r="D248" s="1">
        <v>2.9620000000000002</v>
      </c>
      <c r="E248" s="5">
        <v>8.65</v>
      </c>
      <c r="F248" s="5">
        <v>-7.27</v>
      </c>
      <c r="G248">
        <f t="shared" si="15"/>
        <v>11.299353963833507</v>
      </c>
      <c r="J248" s="1">
        <v>1109.0999999999999</v>
      </c>
      <c r="K248" s="1">
        <v>266.35000000000002</v>
      </c>
      <c r="L248" s="1">
        <v>2.9620000000000002</v>
      </c>
      <c r="M248" s="5">
        <v>8.65</v>
      </c>
      <c r="N248" s="5">
        <v>-7.27</v>
      </c>
      <c r="O248">
        <f t="shared" si="16"/>
        <v>11.299353963833507</v>
      </c>
      <c r="Q248">
        <v>0.69893088619156729</v>
      </c>
      <c r="R248">
        <v>2.2697272129864641</v>
      </c>
      <c r="V248" s="1">
        <v>1099.0999999999999</v>
      </c>
      <c r="W248" s="1">
        <v>266.55</v>
      </c>
      <c r="X248" s="1">
        <v>2.9609999999999999</v>
      </c>
      <c r="Y248" s="5">
        <v>8.6999999999999993</v>
      </c>
      <c r="Z248" s="5">
        <v>-7.37</v>
      </c>
      <c r="AA248">
        <f t="shared" si="17"/>
        <v>11.402056831993075</v>
      </c>
      <c r="AC248">
        <v>0.70282344532799168</v>
      </c>
      <c r="AD248">
        <v>2.2736197721228883</v>
      </c>
    </row>
    <row r="249" spans="2:30" x14ac:dyDescent="0.2">
      <c r="B249" s="1">
        <v>1112.4000000000001</v>
      </c>
      <c r="C249" s="1">
        <v>266.31</v>
      </c>
      <c r="D249" s="1">
        <v>2.9620000000000002</v>
      </c>
      <c r="E249" s="5">
        <v>8.59</v>
      </c>
      <c r="F249" s="5">
        <v>-7.19</v>
      </c>
      <c r="G249">
        <f t="shared" si="15"/>
        <v>11.201973040496036</v>
      </c>
      <c r="J249" s="1">
        <v>1112.4000000000001</v>
      </c>
      <c r="K249" s="1">
        <v>266.31</v>
      </c>
      <c r="L249" s="1">
        <v>2.9620000000000002</v>
      </c>
      <c r="M249" s="5">
        <v>8.59</v>
      </c>
      <c r="N249" s="5">
        <v>-7.19</v>
      </c>
      <c r="O249">
        <f t="shared" si="16"/>
        <v>11.201973040496036</v>
      </c>
      <c r="Q249">
        <v>0.69690994954576535</v>
      </c>
      <c r="R249">
        <v>2.2677062763406619</v>
      </c>
      <c r="V249" s="1">
        <v>1102.4000000000001</v>
      </c>
      <c r="W249" s="1">
        <v>266.51</v>
      </c>
      <c r="X249" s="1">
        <v>2.9609999999999999</v>
      </c>
      <c r="Y249" s="5">
        <v>8.7100000000000009</v>
      </c>
      <c r="Z249" s="5">
        <v>-7.35</v>
      </c>
      <c r="AA249">
        <f t="shared" si="17"/>
        <v>11.396780247069785</v>
      </c>
      <c r="AC249">
        <v>0.70091727855938868</v>
      </c>
      <c r="AD249">
        <v>2.271713605354285</v>
      </c>
    </row>
    <row r="250" spans="2:30" x14ac:dyDescent="0.2">
      <c r="B250" s="1">
        <v>1115.7</v>
      </c>
      <c r="C250" s="1">
        <v>266.27999999999997</v>
      </c>
      <c r="D250" s="1">
        <v>2.9620000000000002</v>
      </c>
      <c r="E250" s="5">
        <v>8.6</v>
      </c>
      <c r="F250" s="5">
        <v>-7.17</v>
      </c>
      <c r="G250">
        <f t="shared" si="15"/>
        <v>11.196825442954802</v>
      </c>
      <c r="J250" s="1">
        <v>1115.7</v>
      </c>
      <c r="K250" s="1">
        <v>266.27999999999997</v>
      </c>
      <c r="L250" s="1">
        <v>2.9620000000000002</v>
      </c>
      <c r="M250" s="5">
        <v>8.6</v>
      </c>
      <c r="N250" s="5">
        <v>-7.17</v>
      </c>
      <c r="O250">
        <f t="shared" si="16"/>
        <v>11.196825442954802</v>
      </c>
      <c r="Q250">
        <v>0.6949669783082103</v>
      </c>
      <c r="R250">
        <v>2.265763305103107</v>
      </c>
      <c r="V250" s="1">
        <v>1105.7</v>
      </c>
      <c r="W250" s="1">
        <v>266.48</v>
      </c>
      <c r="X250" s="1">
        <v>2.9609999999999999</v>
      </c>
      <c r="Y250" s="5">
        <v>8.64</v>
      </c>
      <c r="Z250" s="5">
        <v>-7.28</v>
      </c>
      <c r="AA250">
        <f t="shared" si="17"/>
        <v>11.298141440077655</v>
      </c>
      <c r="AC250">
        <v>0.70017793242531912</v>
      </c>
      <c r="AD250">
        <v>2.2709742592202158</v>
      </c>
    </row>
    <row r="251" spans="2:30" x14ac:dyDescent="0.2">
      <c r="B251" s="1">
        <v>1119.3</v>
      </c>
      <c r="C251" s="1">
        <v>266.24</v>
      </c>
      <c r="D251" s="1">
        <v>2.9620000000000002</v>
      </c>
      <c r="E251" s="5">
        <v>8.5399999999999991</v>
      </c>
      <c r="F251" s="5">
        <v>-7.09</v>
      </c>
      <c r="G251">
        <f t="shared" si="15"/>
        <v>11.099536026339118</v>
      </c>
      <c r="J251" s="1">
        <v>1119.3</v>
      </c>
      <c r="K251" s="1">
        <v>266.24</v>
      </c>
      <c r="L251" s="1">
        <v>2.9620000000000002</v>
      </c>
      <c r="M251" s="5">
        <v>8.5399999999999991</v>
      </c>
      <c r="N251" s="5">
        <v>-7.09</v>
      </c>
      <c r="O251">
        <f t="shared" si="16"/>
        <v>11.099536026339118</v>
      </c>
      <c r="Q251">
        <v>0.69289262135389473</v>
      </c>
      <c r="R251">
        <v>2.2636889481487916</v>
      </c>
      <c r="V251" s="1">
        <v>1109.0999999999999</v>
      </c>
      <c r="W251" s="1">
        <v>266.35000000000002</v>
      </c>
      <c r="X251" s="1">
        <v>2.9620000000000002</v>
      </c>
      <c r="Y251" s="5">
        <v>8.65</v>
      </c>
      <c r="Z251" s="5">
        <v>-7.27</v>
      </c>
      <c r="AA251">
        <f t="shared" si="17"/>
        <v>11.299353963833507</v>
      </c>
      <c r="AC251">
        <v>0.69893088619156729</v>
      </c>
      <c r="AD251">
        <v>2.2697272129864641</v>
      </c>
    </row>
    <row r="252" spans="2:30" x14ac:dyDescent="0.2">
      <c r="B252" s="1">
        <v>1123.2</v>
      </c>
      <c r="C252" s="1">
        <v>266.11</v>
      </c>
      <c r="D252" s="1">
        <v>2.9630000000000001</v>
      </c>
      <c r="E252" s="5">
        <v>8.5500000000000007</v>
      </c>
      <c r="F252" s="5">
        <v>-7.07</v>
      </c>
      <c r="G252">
        <f t="shared" si="15"/>
        <v>11.094476102998284</v>
      </c>
      <c r="J252" s="1">
        <v>1123.2</v>
      </c>
      <c r="K252" s="1">
        <v>266.11</v>
      </c>
      <c r="L252" s="1">
        <v>2.9630000000000001</v>
      </c>
      <c r="M252" s="5">
        <v>8.5500000000000007</v>
      </c>
      <c r="N252" s="5">
        <v>-7.07</v>
      </c>
      <c r="O252">
        <f t="shared" si="16"/>
        <v>11.094476102998284</v>
      </c>
      <c r="Q252">
        <v>0.69092986991207483</v>
      </c>
      <c r="R252">
        <v>2.2617261967069719</v>
      </c>
      <c r="V252" s="1">
        <v>1112.4000000000001</v>
      </c>
      <c r="W252" s="1">
        <v>266.31</v>
      </c>
      <c r="X252" s="1">
        <v>2.9620000000000002</v>
      </c>
      <c r="Y252" s="5">
        <v>8.59</v>
      </c>
      <c r="Z252" s="5">
        <v>-7.19</v>
      </c>
      <c r="AA252">
        <f t="shared" si="17"/>
        <v>11.201973040496036</v>
      </c>
      <c r="AC252">
        <v>0.69690994954576535</v>
      </c>
      <c r="AD252">
        <v>2.2677062763406619</v>
      </c>
    </row>
    <row r="253" spans="2:30" x14ac:dyDescent="0.2">
      <c r="B253" s="1">
        <v>1127.2</v>
      </c>
      <c r="C253" s="1">
        <v>266.08</v>
      </c>
      <c r="D253" s="1">
        <v>2.9630000000000001</v>
      </c>
      <c r="E253" s="5">
        <v>8.49</v>
      </c>
      <c r="F253" s="5">
        <v>-6.99</v>
      </c>
      <c r="G253">
        <f t="shared" si="15"/>
        <v>10.997281482257332</v>
      </c>
      <c r="J253" s="1">
        <v>1127.2</v>
      </c>
      <c r="K253" s="1">
        <v>266.08</v>
      </c>
      <c r="L253" s="1">
        <v>2.9630000000000001</v>
      </c>
      <c r="M253" s="5">
        <v>8.49</v>
      </c>
      <c r="N253" s="5">
        <v>-6.99</v>
      </c>
      <c r="O253">
        <f t="shared" si="16"/>
        <v>10.997281482257332</v>
      </c>
      <c r="Q253">
        <v>0.68880051852640789</v>
      </c>
      <c r="R253">
        <v>2.2595968453213042</v>
      </c>
      <c r="V253" s="1">
        <v>1115.7</v>
      </c>
      <c r="W253" s="1">
        <v>266.27999999999997</v>
      </c>
      <c r="X253" s="1">
        <v>2.9620000000000002</v>
      </c>
      <c r="Y253" s="5">
        <v>8.6</v>
      </c>
      <c r="Z253" s="5">
        <v>-7.17</v>
      </c>
      <c r="AA253">
        <f t="shared" si="17"/>
        <v>11.196825442954802</v>
      </c>
      <c r="AC253">
        <v>0.6949669783082103</v>
      </c>
      <c r="AD253">
        <v>2.265763305103107</v>
      </c>
    </row>
    <row r="254" spans="2:30" x14ac:dyDescent="0.2">
      <c r="B254" s="1">
        <v>1131.0999999999999</v>
      </c>
      <c r="C254" s="1">
        <v>266.04000000000002</v>
      </c>
      <c r="D254" s="1">
        <v>2.9630000000000001</v>
      </c>
      <c r="E254" s="5">
        <v>8.5</v>
      </c>
      <c r="F254" s="5">
        <v>-6.98</v>
      </c>
      <c r="G254">
        <f t="shared" si="15"/>
        <v>10.998654463160483</v>
      </c>
      <c r="J254" s="1">
        <v>1131.0999999999999</v>
      </c>
      <c r="K254" s="1">
        <v>266.04000000000002</v>
      </c>
      <c r="L254" s="1">
        <v>2.9630000000000001</v>
      </c>
      <c r="M254" s="5">
        <v>8.5</v>
      </c>
      <c r="N254" s="5">
        <v>-6.98</v>
      </c>
      <c r="O254">
        <f t="shared" si="16"/>
        <v>10.998654463160483</v>
      </c>
      <c r="Q254">
        <v>0.68752070653417119</v>
      </c>
      <c r="R254">
        <v>2.2583170333290679</v>
      </c>
      <c r="V254" s="1">
        <v>1119.3</v>
      </c>
      <c r="W254" s="1">
        <v>266.24</v>
      </c>
      <c r="X254" s="1">
        <v>2.9620000000000002</v>
      </c>
      <c r="Y254" s="5">
        <v>8.5399999999999991</v>
      </c>
      <c r="Z254" s="5">
        <v>-7.09</v>
      </c>
      <c r="AA254">
        <f t="shared" si="17"/>
        <v>11.099536026339118</v>
      </c>
      <c r="AC254">
        <v>0.69289262135389473</v>
      </c>
      <c r="AD254">
        <v>2.2636889481487916</v>
      </c>
    </row>
    <row r="255" spans="2:30" x14ac:dyDescent="0.2">
      <c r="B255" s="1">
        <v>1135</v>
      </c>
      <c r="C255" s="1">
        <v>265.91000000000003</v>
      </c>
      <c r="D255" s="1">
        <v>2.964</v>
      </c>
      <c r="E255" s="5">
        <v>8.44</v>
      </c>
      <c r="F255" s="5">
        <v>-6.91</v>
      </c>
      <c r="G255">
        <f t="shared" si="15"/>
        <v>10.907873303261272</v>
      </c>
      <c r="J255" s="1">
        <v>1135</v>
      </c>
      <c r="K255" s="1">
        <v>265.91000000000003</v>
      </c>
      <c r="L255" s="1">
        <v>2.964</v>
      </c>
      <c r="M255" s="5">
        <v>8.44</v>
      </c>
      <c r="N255" s="5">
        <v>-6.91</v>
      </c>
      <c r="O255">
        <f t="shared" si="16"/>
        <v>10.907873303261272</v>
      </c>
      <c r="Q255">
        <v>0.68605202911738317</v>
      </c>
      <c r="R255">
        <v>2.2568483559122798</v>
      </c>
      <c r="V255" s="1">
        <v>1123.2</v>
      </c>
      <c r="W255" s="1">
        <v>266.11</v>
      </c>
      <c r="X255" s="1">
        <v>2.9630000000000001</v>
      </c>
      <c r="Y255" s="5">
        <v>8.5500000000000007</v>
      </c>
      <c r="Z255" s="5">
        <v>-7.07</v>
      </c>
      <c r="AA255">
        <f t="shared" si="17"/>
        <v>11.094476102998284</v>
      </c>
      <c r="AC255">
        <v>0.69092986991207483</v>
      </c>
      <c r="AD255">
        <v>2.2617261967069719</v>
      </c>
    </row>
    <row r="256" spans="2:30" x14ac:dyDescent="0.2">
      <c r="B256" s="1">
        <v>1138.9000000000001</v>
      </c>
      <c r="C256" s="1">
        <v>265.88</v>
      </c>
      <c r="D256" s="1">
        <v>2.964</v>
      </c>
      <c r="E256" s="5">
        <v>8.4499999999999993</v>
      </c>
      <c r="F256" s="5">
        <v>-6.89</v>
      </c>
      <c r="G256">
        <f t="shared" si="15"/>
        <v>10.902962900056112</v>
      </c>
      <c r="J256" s="1">
        <v>1138.9000000000001</v>
      </c>
      <c r="K256" s="1">
        <v>265.88</v>
      </c>
      <c r="L256" s="1">
        <v>2.964</v>
      </c>
      <c r="M256" s="5">
        <v>8.4499999999999993</v>
      </c>
      <c r="N256" s="5">
        <v>-6.89</v>
      </c>
      <c r="O256">
        <f t="shared" si="16"/>
        <v>10.902962900056112</v>
      </c>
      <c r="Q256">
        <v>0.68405166013178054</v>
      </c>
      <c r="R256">
        <v>2.2548479869266771</v>
      </c>
      <c r="V256" s="1">
        <v>1127.2</v>
      </c>
      <c r="W256" s="1">
        <v>266.08</v>
      </c>
      <c r="X256" s="1">
        <v>2.9630000000000001</v>
      </c>
      <c r="Y256" s="5">
        <v>8.49</v>
      </c>
      <c r="Z256" s="5">
        <v>-6.99</v>
      </c>
      <c r="AA256">
        <f t="shared" si="17"/>
        <v>10.997281482257332</v>
      </c>
      <c r="AC256">
        <v>0.68880051852640789</v>
      </c>
      <c r="AD256">
        <v>2.2595968453213042</v>
      </c>
    </row>
    <row r="257" spans="2:30" x14ac:dyDescent="0.2">
      <c r="B257" s="1">
        <v>1142.9000000000001</v>
      </c>
      <c r="C257" s="1">
        <v>265.83999999999997</v>
      </c>
      <c r="D257" s="1">
        <v>2.964</v>
      </c>
      <c r="E257" s="5">
        <v>8.4499999999999993</v>
      </c>
      <c r="F257" s="5">
        <v>-6.88</v>
      </c>
      <c r="G257">
        <f t="shared" si="15"/>
        <v>10.896646273051172</v>
      </c>
      <c r="J257" s="1">
        <v>1142.9000000000001</v>
      </c>
      <c r="K257" s="1">
        <v>265.83999999999997</v>
      </c>
      <c r="L257" s="1">
        <v>2.964</v>
      </c>
      <c r="M257" s="5">
        <v>8.4499999999999993</v>
      </c>
      <c r="N257" s="5">
        <v>-6.88</v>
      </c>
      <c r="O257">
        <f t="shared" si="16"/>
        <v>10.896646273051172</v>
      </c>
      <c r="Q257">
        <v>0.68334041491584108</v>
      </c>
      <c r="R257">
        <v>2.2541367417107376</v>
      </c>
      <c r="V257" s="1">
        <v>1131.0999999999999</v>
      </c>
      <c r="W257" s="1">
        <v>266.04000000000002</v>
      </c>
      <c r="X257" s="1">
        <v>2.9630000000000001</v>
      </c>
      <c r="Y257" s="5">
        <v>8.5</v>
      </c>
      <c r="Z257" s="5">
        <v>-6.98</v>
      </c>
      <c r="AA257">
        <f t="shared" si="17"/>
        <v>10.998654463160483</v>
      </c>
      <c r="AC257">
        <v>0.68752070653417119</v>
      </c>
      <c r="AD257">
        <v>2.2583170333290679</v>
      </c>
    </row>
    <row r="258" spans="2:30" x14ac:dyDescent="0.2">
      <c r="B258" s="1">
        <v>1146.8</v>
      </c>
      <c r="C258" s="1">
        <v>265.70999999999998</v>
      </c>
      <c r="D258" s="1">
        <v>2.9649999999999999</v>
      </c>
      <c r="E258" s="5">
        <v>8.48</v>
      </c>
      <c r="F258" s="5">
        <v>-6.84</v>
      </c>
      <c r="G258">
        <f t="shared" si="15"/>
        <v>10.894769387187596</v>
      </c>
      <c r="J258" s="1">
        <v>1146.8</v>
      </c>
      <c r="K258" s="1">
        <v>265.70999999999998</v>
      </c>
      <c r="L258" s="1">
        <v>2.9649999999999999</v>
      </c>
      <c r="M258" s="5">
        <v>8.48</v>
      </c>
      <c r="N258" s="5">
        <v>-6.84</v>
      </c>
      <c r="O258">
        <f t="shared" si="16"/>
        <v>10.894769387187596</v>
      </c>
      <c r="Q258">
        <v>0.67875468213737555</v>
      </c>
      <c r="R258">
        <v>2.2495510089322721</v>
      </c>
      <c r="V258" s="1">
        <v>1135</v>
      </c>
      <c r="W258" s="1">
        <v>265.91000000000003</v>
      </c>
      <c r="X258" s="1">
        <v>2.964</v>
      </c>
      <c r="Y258" s="5">
        <v>8.44</v>
      </c>
      <c r="Z258" s="5">
        <v>-6.91</v>
      </c>
      <c r="AA258">
        <f t="shared" si="17"/>
        <v>10.907873303261272</v>
      </c>
      <c r="AC258">
        <v>0.68605202911738317</v>
      </c>
      <c r="AD258">
        <v>2.2568483559122798</v>
      </c>
    </row>
    <row r="259" spans="2:30" x14ac:dyDescent="0.2">
      <c r="B259" s="1">
        <v>1150.7</v>
      </c>
      <c r="C259" s="1">
        <v>265.68</v>
      </c>
      <c r="D259" s="1">
        <v>2.9649999999999999</v>
      </c>
      <c r="E259" s="5">
        <v>8.51</v>
      </c>
      <c r="F259" s="5">
        <v>-6.81</v>
      </c>
      <c r="G259">
        <f t="shared" ref="G259:G322" si="18">SQRT(POWER(E259,2) + POWER(F259,2))</f>
        <v>10.899366954094168</v>
      </c>
      <c r="J259" s="1">
        <v>1150.7</v>
      </c>
      <c r="K259" s="1">
        <v>265.68</v>
      </c>
      <c r="L259" s="1">
        <v>2.9649999999999999</v>
      </c>
      <c r="M259" s="5">
        <v>8.51</v>
      </c>
      <c r="N259" s="5">
        <v>-6.81</v>
      </c>
      <c r="O259">
        <f t="shared" ref="O259:O322" si="19">SQRT(POWER(M259,2) + POWER(N259,2))</f>
        <v>10.899366954094168</v>
      </c>
      <c r="Q259">
        <v>0.67488422922644065</v>
      </c>
      <c r="R259">
        <v>2.2456805560213375</v>
      </c>
      <c r="V259" s="1">
        <v>1138.9000000000001</v>
      </c>
      <c r="W259" s="1">
        <v>265.88</v>
      </c>
      <c r="X259" s="1">
        <v>2.964</v>
      </c>
      <c r="Y259" s="5">
        <v>8.4499999999999993</v>
      </c>
      <c r="Z259" s="5">
        <v>-6.89</v>
      </c>
      <c r="AA259">
        <f t="shared" si="17"/>
        <v>10.902962900056112</v>
      </c>
      <c r="AC259">
        <v>0.68405166013178054</v>
      </c>
      <c r="AD259">
        <v>2.2548479869266771</v>
      </c>
    </row>
    <row r="260" spans="2:30" x14ac:dyDescent="0.2">
      <c r="B260" s="1">
        <v>1154.7</v>
      </c>
      <c r="C260" s="1">
        <v>265.64999999999998</v>
      </c>
      <c r="D260" s="1">
        <v>2.9649999999999999</v>
      </c>
      <c r="E260" s="5">
        <v>8.5299999999999994</v>
      </c>
      <c r="F260" s="5">
        <v>-6.79</v>
      </c>
      <c r="G260">
        <f t="shared" si="18"/>
        <v>10.902522643865501</v>
      </c>
      <c r="J260" s="1">
        <v>1154.7</v>
      </c>
      <c r="K260" s="1">
        <v>265.64999999999998</v>
      </c>
      <c r="L260" s="1">
        <v>2.9649999999999999</v>
      </c>
      <c r="M260" s="5">
        <v>8.5299999999999994</v>
      </c>
      <c r="N260" s="5">
        <v>-6.79</v>
      </c>
      <c r="O260">
        <f t="shared" si="19"/>
        <v>10.902522643865501</v>
      </c>
      <c r="Q260">
        <v>0.67230576583103341</v>
      </c>
      <c r="R260">
        <v>2.24310209262593</v>
      </c>
      <c r="V260" s="1">
        <v>1142.9000000000001</v>
      </c>
      <c r="W260" s="1">
        <v>265.83999999999997</v>
      </c>
      <c r="X260" s="1">
        <v>2.964</v>
      </c>
      <c r="Y260" s="5">
        <v>8.4499999999999993</v>
      </c>
      <c r="Z260" s="5">
        <v>-6.88</v>
      </c>
      <c r="AA260">
        <f t="shared" si="17"/>
        <v>10.896646273051172</v>
      </c>
      <c r="AC260">
        <v>0.68334041491584108</v>
      </c>
      <c r="AD260">
        <v>2.2541367417107376</v>
      </c>
    </row>
    <row r="261" spans="2:30" x14ac:dyDescent="0.2">
      <c r="B261" s="1">
        <v>1158.5999999999999</v>
      </c>
      <c r="C261" s="1">
        <v>265.51</v>
      </c>
      <c r="D261" s="1">
        <v>2.9660000000000002</v>
      </c>
      <c r="E261" s="5">
        <v>8.56</v>
      </c>
      <c r="F261" s="5">
        <v>-6.74</v>
      </c>
      <c r="G261">
        <f t="shared" si="18"/>
        <v>10.895008031204016</v>
      </c>
      <c r="J261" s="1">
        <v>1158.5999999999999</v>
      </c>
      <c r="K261" s="1">
        <v>265.51</v>
      </c>
      <c r="L261" s="1">
        <v>2.9660000000000002</v>
      </c>
      <c r="M261" s="5">
        <v>8.56</v>
      </c>
      <c r="N261" s="5">
        <v>-6.74</v>
      </c>
      <c r="O261">
        <f t="shared" si="19"/>
        <v>10.895008031204016</v>
      </c>
      <c r="Q261">
        <v>0.66700027114099902</v>
      </c>
      <c r="R261">
        <v>2.2377965979358958</v>
      </c>
      <c r="V261" s="1">
        <v>1146.8</v>
      </c>
      <c r="W261" s="1">
        <v>265.70999999999998</v>
      </c>
      <c r="X261" s="1">
        <v>2.9649999999999999</v>
      </c>
      <c r="Y261" s="5">
        <v>8.48</v>
      </c>
      <c r="Z261" s="5">
        <v>-6.84</v>
      </c>
      <c r="AA261">
        <f t="shared" si="17"/>
        <v>10.894769387187596</v>
      </c>
      <c r="AC261">
        <v>0.67875468213737555</v>
      </c>
      <c r="AD261">
        <v>2.2495510089322721</v>
      </c>
    </row>
    <row r="262" spans="2:30" x14ac:dyDescent="0.2">
      <c r="B262" s="1">
        <v>1162.5</v>
      </c>
      <c r="C262" s="1">
        <v>265.48</v>
      </c>
      <c r="D262" s="1">
        <v>2.9660000000000002</v>
      </c>
      <c r="E262" s="5">
        <v>8.59</v>
      </c>
      <c r="F262" s="5">
        <v>-6.71</v>
      </c>
      <c r="G262">
        <f t="shared" si="18"/>
        <v>10.900100916964025</v>
      </c>
      <c r="J262" s="1">
        <v>1162.5</v>
      </c>
      <c r="K262" s="1">
        <v>265.48</v>
      </c>
      <c r="L262" s="1">
        <v>2.9660000000000002</v>
      </c>
      <c r="M262" s="5">
        <v>8.59</v>
      </c>
      <c r="N262" s="5">
        <v>-6.71</v>
      </c>
      <c r="O262">
        <f t="shared" si="19"/>
        <v>10.900100916964025</v>
      </c>
      <c r="Q262">
        <v>0.66313521600782577</v>
      </c>
      <c r="R262">
        <v>2.2339315428027229</v>
      </c>
      <c r="V262" s="1">
        <v>1150.7</v>
      </c>
      <c r="W262" s="1">
        <v>265.68</v>
      </c>
      <c r="X262" s="1">
        <v>2.9649999999999999</v>
      </c>
      <c r="Y262" s="5">
        <v>8.51</v>
      </c>
      <c r="Z262" s="5">
        <v>-6.81</v>
      </c>
      <c r="AA262">
        <f t="shared" ref="AA262:AA325" si="20">SQRT(POWER(Y262,2) + POWER(Z262,2))</f>
        <v>10.899366954094168</v>
      </c>
      <c r="AC262">
        <v>0.67488422922644065</v>
      </c>
      <c r="AD262">
        <v>2.2456805560213375</v>
      </c>
    </row>
    <row r="263" spans="2:30" x14ac:dyDescent="0.2">
      <c r="B263" s="1">
        <v>1166.4000000000001</v>
      </c>
      <c r="C263" s="1">
        <v>265.45</v>
      </c>
      <c r="D263" s="1">
        <v>2.9660000000000002</v>
      </c>
      <c r="E263" s="5">
        <v>8.61</v>
      </c>
      <c r="F263" s="5">
        <v>-6.68</v>
      </c>
      <c r="G263">
        <f t="shared" si="18"/>
        <v>10.897453831056133</v>
      </c>
      <c r="J263" s="1">
        <v>1166.4000000000001</v>
      </c>
      <c r="K263" s="1">
        <v>265.45</v>
      </c>
      <c r="L263" s="1">
        <v>2.9660000000000002</v>
      </c>
      <c r="M263" s="5">
        <v>8.61</v>
      </c>
      <c r="N263" s="5">
        <v>-6.68</v>
      </c>
      <c r="O263">
        <f t="shared" si="19"/>
        <v>10.897453831056133</v>
      </c>
      <c r="Q263">
        <v>0.65983592597641549</v>
      </c>
      <c r="R263">
        <v>2.2306322527713123</v>
      </c>
      <c r="V263" s="1">
        <v>1154.7</v>
      </c>
      <c r="W263" s="1">
        <v>265.64999999999998</v>
      </c>
      <c r="X263" s="1">
        <v>2.9649999999999999</v>
      </c>
      <c r="Y263" s="5">
        <v>8.5299999999999994</v>
      </c>
      <c r="Z263" s="5">
        <v>-6.79</v>
      </c>
      <c r="AA263">
        <f t="shared" si="20"/>
        <v>10.902522643865501</v>
      </c>
      <c r="AC263">
        <v>0.67230576583103341</v>
      </c>
      <c r="AD263">
        <v>2.24310209262593</v>
      </c>
    </row>
    <row r="264" spans="2:30" x14ac:dyDescent="0.2">
      <c r="B264" s="1">
        <v>1170.4000000000001</v>
      </c>
      <c r="C264" s="1">
        <v>265.41000000000003</v>
      </c>
      <c r="D264" s="1">
        <v>2.9660000000000002</v>
      </c>
      <c r="E264" s="5">
        <v>8.64</v>
      </c>
      <c r="F264" s="5">
        <v>-6.65</v>
      </c>
      <c r="G264">
        <f t="shared" si="18"/>
        <v>10.902848251718448</v>
      </c>
      <c r="J264" s="1">
        <v>1170.4000000000001</v>
      </c>
      <c r="K264" s="1">
        <v>265.41000000000003</v>
      </c>
      <c r="L264" s="1">
        <v>2.9660000000000002</v>
      </c>
      <c r="M264" s="5">
        <v>8.64</v>
      </c>
      <c r="N264" s="5">
        <v>-6.65</v>
      </c>
      <c r="O264">
        <f t="shared" si="19"/>
        <v>10.902848251718448</v>
      </c>
      <c r="Q264">
        <v>0.65597523701604099</v>
      </c>
      <c r="R264">
        <v>2.2267715638109378</v>
      </c>
      <c r="V264" s="1">
        <v>1158.5999999999999</v>
      </c>
      <c r="W264" s="1">
        <v>265.51</v>
      </c>
      <c r="X264" s="1">
        <v>2.9660000000000002</v>
      </c>
      <c r="Y264" s="5">
        <v>8.56</v>
      </c>
      <c r="Z264" s="5">
        <v>-6.74</v>
      </c>
      <c r="AA264">
        <f t="shared" si="20"/>
        <v>10.895008031204016</v>
      </c>
      <c r="AC264">
        <v>0.66700027114099902</v>
      </c>
      <c r="AD264">
        <v>2.2377965979358958</v>
      </c>
    </row>
    <row r="265" spans="2:30" x14ac:dyDescent="0.2">
      <c r="B265" s="1">
        <v>1173.9000000000001</v>
      </c>
      <c r="C265" s="1">
        <v>265.27999999999997</v>
      </c>
      <c r="D265" s="1">
        <v>2.9670000000000001</v>
      </c>
      <c r="E265" s="5">
        <v>8.67</v>
      </c>
      <c r="F265" s="5">
        <v>-6.6</v>
      </c>
      <c r="G265">
        <f t="shared" si="18"/>
        <v>10.896279181445379</v>
      </c>
      <c r="J265" s="1">
        <v>1173.9000000000001</v>
      </c>
      <c r="K265" s="1">
        <v>265.27999999999997</v>
      </c>
      <c r="L265" s="1">
        <v>2.9670000000000001</v>
      </c>
      <c r="M265" s="5">
        <v>8.67</v>
      </c>
      <c r="N265" s="5">
        <v>-6.6</v>
      </c>
      <c r="O265">
        <f t="shared" si="19"/>
        <v>10.896279181445379</v>
      </c>
      <c r="Q265">
        <v>0.65065957682376985</v>
      </c>
      <c r="R265">
        <v>2.2214559036186667</v>
      </c>
      <c r="V265" s="1">
        <v>1162.5</v>
      </c>
      <c r="W265" s="1">
        <v>265.48</v>
      </c>
      <c r="X265" s="1">
        <v>2.9660000000000002</v>
      </c>
      <c r="Y265" s="5">
        <v>8.59</v>
      </c>
      <c r="Z265" s="5">
        <v>-6.71</v>
      </c>
      <c r="AA265">
        <f t="shared" si="20"/>
        <v>10.900100916964025</v>
      </c>
      <c r="AC265">
        <v>0.66313521600782577</v>
      </c>
      <c r="AD265">
        <v>2.2339315428027229</v>
      </c>
    </row>
    <row r="266" spans="2:30" x14ac:dyDescent="0.2">
      <c r="B266" s="1">
        <v>1177.3</v>
      </c>
      <c r="C266" s="1">
        <v>265.24</v>
      </c>
      <c r="D266" s="1">
        <v>2.9670000000000001</v>
      </c>
      <c r="E266" s="5">
        <v>8.69</v>
      </c>
      <c r="F266" s="5">
        <v>-6.58</v>
      </c>
      <c r="G266">
        <f t="shared" si="18"/>
        <v>10.90011467829582</v>
      </c>
      <c r="J266" s="1">
        <v>1177.3</v>
      </c>
      <c r="K266" s="1">
        <v>265.24</v>
      </c>
      <c r="L266" s="1">
        <v>2.9670000000000001</v>
      </c>
      <c r="M266" s="5">
        <v>8.69</v>
      </c>
      <c r="N266" s="5">
        <v>-6.58</v>
      </c>
      <c r="O266">
        <f t="shared" si="19"/>
        <v>10.90011467829582</v>
      </c>
      <c r="Q266">
        <v>0.64808823258268167</v>
      </c>
      <c r="R266">
        <v>2.2188845593775781</v>
      </c>
      <c r="V266" s="1">
        <v>1166.4000000000001</v>
      </c>
      <c r="W266" s="1">
        <v>265.45</v>
      </c>
      <c r="X266" s="1">
        <v>2.9660000000000002</v>
      </c>
      <c r="Y266" s="5">
        <v>8.61</v>
      </c>
      <c r="Z266" s="5">
        <v>-6.68</v>
      </c>
      <c r="AA266">
        <f t="shared" si="20"/>
        <v>10.897453831056133</v>
      </c>
      <c r="AC266">
        <v>0.65983592597641549</v>
      </c>
      <c r="AD266">
        <v>2.2306322527713123</v>
      </c>
    </row>
    <row r="267" spans="2:30" x14ac:dyDescent="0.2">
      <c r="B267" s="1">
        <v>1180.8</v>
      </c>
      <c r="C267" s="1">
        <v>265.2</v>
      </c>
      <c r="D267" s="1">
        <v>2.9670000000000001</v>
      </c>
      <c r="E267" s="5">
        <v>8.7200000000000006</v>
      </c>
      <c r="F267" s="5">
        <v>-6.55</v>
      </c>
      <c r="G267">
        <f t="shared" si="18"/>
        <v>10.906002934164285</v>
      </c>
      <c r="J267" s="1">
        <v>1180.8</v>
      </c>
      <c r="K267" s="1">
        <v>265.2</v>
      </c>
      <c r="L267" s="1">
        <v>2.9670000000000001</v>
      </c>
      <c r="M267" s="5">
        <v>8.7200000000000006</v>
      </c>
      <c r="N267" s="5">
        <v>-6.55</v>
      </c>
      <c r="O267">
        <f t="shared" si="19"/>
        <v>10.906002934164285</v>
      </c>
      <c r="Q267">
        <v>0.64423464983171386</v>
      </c>
      <c r="R267">
        <v>2.2150309766266103</v>
      </c>
      <c r="V267" s="1">
        <v>1170.4000000000001</v>
      </c>
      <c r="W267" s="1">
        <v>265.41000000000003</v>
      </c>
      <c r="X267" s="1">
        <v>2.9660000000000002</v>
      </c>
      <c r="Y267" s="5">
        <v>8.64</v>
      </c>
      <c r="Z267" s="5">
        <v>-6.65</v>
      </c>
      <c r="AA267">
        <f t="shared" si="20"/>
        <v>10.902848251718448</v>
      </c>
      <c r="AC267">
        <v>0.65597523701604099</v>
      </c>
      <c r="AD267">
        <v>2.2267715638109378</v>
      </c>
    </row>
    <row r="268" spans="2:30" x14ac:dyDescent="0.2">
      <c r="B268" s="1">
        <v>1184.3</v>
      </c>
      <c r="C268" s="1">
        <v>265.06</v>
      </c>
      <c r="D268" s="1">
        <v>2.968</v>
      </c>
      <c r="E268" s="5">
        <v>8.74</v>
      </c>
      <c r="F268" s="5">
        <v>-6.51</v>
      </c>
      <c r="G268">
        <f t="shared" si="18"/>
        <v>10.89805946028925</v>
      </c>
      <c r="J268" s="1">
        <v>1184.3</v>
      </c>
      <c r="K268" s="1">
        <v>265.06</v>
      </c>
      <c r="L268" s="1">
        <v>2.968</v>
      </c>
      <c r="M268" s="5">
        <v>8.74</v>
      </c>
      <c r="N268" s="5">
        <v>-6.51</v>
      </c>
      <c r="O268">
        <f t="shared" si="19"/>
        <v>10.89805946028925</v>
      </c>
      <c r="Q268">
        <v>0.64019776239442816</v>
      </c>
      <c r="R268">
        <v>2.2109940891893247</v>
      </c>
      <c r="V268" s="1">
        <v>1173.9000000000001</v>
      </c>
      <c r="W268" s="1">
        <v>265.27999999999997</v>
      </c>
      <c r="X268" s="1">
        <v>2.9670000000000001</v>
      </c>
      <c r="Y268" s="5">
        <v>8.67</v>
      </c>
      <c r="Z268" s="5">
        <v>-6.6</v>
      </c>
      <c r="AA268">
        <f t="shared" si="20"/>
        <v>10.896279181445379</v>
      </c>
      <c r="AC268">
        <v>0.65065957682376985</v>
      </c>
      <c r="AD268">
        <v>2.2214559036186667</v>
      </c>
    </row>
    <row r="269" spans="2:30" x14ac:dyDescent="0.2">
      <c r="B269" s="1">
        <v>1187.7</v>
      </c>
      <c r="C269" s="1">
        <v>265.01</v>
      </c>
      <c r="D269" s="1">
        <v>2.968</v>
      </c>
      <c r="E269" s="5">
        <v>8.77</v>
      </c>
      <c r="F269" s="5">
        <v>-6.47</v>
      </c>
      <c r="G269">
        <f t="shared" si="18"/>
        <v>10.898339323034495</v>
      </c>
      <c r="J269" s="1">
        <v>1187.7</v>
      </c>
      <c r="K269" s="1">
        <v>265.01</v>
      </c>
      <c r="L269" s="1">
        <v>2.968</v>
      </c>
      <c r="M269" s="5">
        <v>8.77</v>
      </c>
      <c r="N269" s="5">
        <v>-6.47</v>
      </c>
      <c r="O269">
        <f t="shared" si="19"/>
        <v>10.898339323034495</v>
      </c>
      <c r="Q269">
        <v>0.63560991638247943</v>
      </c>
      <c r="R269">
        <v>2.2064062431773763</v>
      </c>
      <c r="V269" s="1">
        <v>1177.3</v>
      </c>
      <c r="W269" s="1">
        <v>265.24</v>
      </c>
      <c r="X269" s="1">
        <v>2.9670000000000001</v>
      </c>
      <c r="Y269" s="5">
        <v>8.69</v>
      </c>
      <c r="Z269" s="5">
        <v>-6.58</v>
      </c>
      <c r="AA269">
        <f t="shared" si="20"/>
        <v>10.90011467829582</v>
      </c>
      <c r="AC269">
        <v>0.64808823258268167</v>
      </c>
      <c r="AD269">
        <v>2.2188845593775781</v>
      </c>
    </row>
    <row r="270" spans="2:30" x14ac:dyDescent="0.2">
      <c r="B270" s="1">
        <v>1191.2</v>
      </c>
      <c r="C270" s="1">
        <v>264.97000000000003</v>
      </c>
      <c r="D270" s="1">
        <v>2.968</v>
      </c>
      <c r="E270" s="5">
        <v>8.7899999999999991</v>
      </c>
      <c r="F270" s="5">
        <v>-6.44</v>
      </c>
      <c r="G270">
        <f t="shared" si="18"/>
        <v>10.896682981531582</v>
      </c>
      <c r="J270" s="1">
        <v>1191.2</v>
      </c>
      <c r="K270" s="1">
        <v>264.97000000000003</v>
      </c>
      <c r="L270" s="1">
        <v>2.968</v>
      </c>
      <c r="M270" s="5">
        <v>8.7899999999999991</v>
      </c>
      <c r="N270" s="5">
        <v>-6.44</v>
      </c>
      <c r="O270">
        <f t="shared" si="19"/>
        <v>10.896682981531582</v>
      </c>
      <c r="Q270">
        <v>0.63230480720562099</v>
      </c>
      <c r="R270">
        <v>2.2031011340005175</v>
      </c>
      <c r="V270" s="1">
        <v>1180.8</v>
      </c>
      <c r="W270" s="1">
        <v>265.2</v>
      </c>
      <c r="X270" s="1">
        <v>2.9670000000000001</v>
      </c>
      <c r="Y270" s="5">
        <v>8.7200000000000006</v>
      </c>
      <c r="Z270" s="5">
        <v>-6.55</v>
      </c>
      <c r="AA270">
        <f t="shared" si="20"/>
        <v>10.906002934164285</v>
      </c>
      <c r="AC270">
        <v>0.64423464983171386</v>
      </c>
      <c r="AD270">
        <v>2.2150309766266103</v>
      </c>
    </row>
    <row r="271" spans="2:30" x14ac:dyDescent="0.2">
      <c r="B271" s="1">
        <v>1194.5999999999999</v>
      </c>
      <c r="C271" s="1">
        <v>264.83</v>
      </c>
      <c r="D271" s="1">
        <v>2.9689999999999999</v>
      </c>
      <c r="E271" s="5">
        <v>8.82</v>
      </c>
      <c r="F271" s="5">
        <v>-6.4</v>
      </c>
      <c r="G271">
        <f t="shared" si="18"/>
        <v>10.897357477847555</v>
      </c>
      <c r="J271" s="1">
        <v>1194.5999999999999</v>
      </c>
      <c r="K271" s="1">
        <v>264.83</v>
      </c>
      <c r="L271" s="1">
        <v>2.9689999999999999</v>
      </c>
      <c r="M271" s="5">
        <v>8.82</v>
      </c>
      <c r="N271" s="5">
        <v>-6.4</v>
      </c>
      <c r="O271">
        <f t="shared" si="19"/>
        <v>10.897357477847555</v>
      </c>
      <c r="Q271">
        <v>0.6277168103808064</v>
      </c>
      <c r="R271">
        <v>2.198513137175703</v>
      </c>
      <c r="V271" s="1">
        <v>1184.3</v>
      </c>
      <c r="W271" s="1">
        <v>265.06</v>
      </c>
      <c r="X271" s="1">
        <v>2.968</v>
      </c>
      <c r="Y271" s="5">
        <v>8.74</v>
      </c>
      <c r="Z271" s="5">
        <v>-6.51</v>
      </c>
      <c r="AA271">
        <f t="shared" si="20"/>
        <v>10.89805946028925</v>
      </c>
      <c r="AC271">
        <v>0.64019776239442816</v>
      </c>
      <c r="AD271">
        <v>2.2109940891893247</v>
      </c>
    </row>
    <row r="272" spans="2:30" x14ac:dyDescent="0.2">
      <c r="B272" s="1">
        <v>1198.0999999999999</v>
      </c>
      <c r="C272" s="1">
        <v>264.77999999999997</v>
      </c>
      <c r="D272" s="1">
        <v>2.9689999999999999</v>
      </c>
      <c r="E272" s="5">
        <v>8.84</v>
      </c>
      <c r="F272" s="5">
        <v>-6.38</v>
      </c>
      <c r="G272">
        <f t="shared" si="18"/>
        <v>10.901834707974617</v>
      </c>
      <c r="J272" s="1">
        <v>1198.0999999999999</v>
      </c>
      <c r="K272" s="1">
        <v>264.77999999999997</v>
      </c>
      <c r="L272" s="1">
        <v>2.9689999999999999</v>
      </c>
      <c r="M272" s="5">
        <v>8.84</v>
      </c>
      <c r="N272" s="5">
        <v>-6.38</v>
      </c>
      <c r="O272">
        <f t="shared" si="19"/>
        <v>10.901834707974617</v>
      </c>
      <c r="Q272">
        <v>0.62515454368016399</v>
      </c>
      <c r="R272">
        <v>2.1959508704750608</v>
      </c>
      <c r="V272" s="1">
        <v>1187.7</v>
      </c>
      <c r="W272" s="1">
        <v>265.01</v>
      </c>
      <c r="X272" s="1">
        <v>2.968</v>
      </c>
      <c r="Y272" s="5">
        <v>8.77</v>
      </c>
      <c r="Z272" s="5">
        <v>-6.47</v>
      </c>
      <c r="AA272">
        <f t="shared" si="20"/>
        <v>10.898339323034495</v>
      </c>
      <c r="AC272">
        <v>0.63560991638247943</v>
      </c>
      <c r="AD272">
        <v>2.2064062431773763</v>
      </c>
    </row>
    <row r="273" spans="2:30" x14ac:dyDescent="0.2">
      <c r="B273" s="1">
        <v>1201.5999999999999</v>
      </c>
      <c r="C273" s="1">
        <v>264.74</v>
      </c>
      <c r="D273" s="1">
        <v>2.9689999999999999</v>
      </c>
      <c r="E273" s="5">
        <v>8.8699999999999992</v>
      </c>
      <c r="F273" s="5">
        <v>-6.35</v>
      </c>
      <c r="G273">
        <f t="shared" si="18"/>
        <v>10.908684613646138</v>
      </c>
      <c r="J273" s="1">
        <v>1201.5999999999999</v>
      </c>
      <c r="K273" s="1">
        <v>264.74</v>
      </c>
      <c r="L273" s="1">
        <v>2.9689999999999999</v>
      </c>
      <c r="M273" s="5">
        <v>8.8699999999999992</v>
      </c>
      <c r="N273" s="5">
        <v>-6.35</v>
      </c>
      <c r="O273">
        <f t="shared" si="19"/>
        <v>10.908684613646138</v>
      </c>
      <c r="Q273">
        <v>0.6213151292282052</v>
      </c>
      <c r="R273">
        <v>2.1921114560231016</v>
      </c>
      <c r="V273" s="1">
        <v>1191.2</v>
      </c>
      <c r="W273" s="1">
        <v>264.97000000000003</v>
      </c>
      <c r="X273" s="1">
        <v>2.968</v>
      </c>
      <c r="Y273" s="5">
        <v>8.7899999999999991</v>
      </c>
      <c r="Z273" s="5">
        <v>-6.44</v>
      </c>
      <c r="AA273">
        <f t="shared" si="20"/>
        <v>10.896682981531582</v>
      </c>
      <c r="AC273">
        <v>0.63230480720562099</v>
      </c>
      <c r="AD273">
        <v>2.2031011340005175</v>
      </c>
    </row>
    <row r="274" spans="2:30" x14ac:dyDescent="0.2">
      <c r="B274" s="1">
        <v>1205</v>
      </c>
      <c r="C274" s="1">
        <v>264.60000000000002</v>
      </c>
      <c r="D274" s="1">
        <v>2.97</v>
      </c>
      <c r="E274" s="5">
        <v>8.89</v>
      </c>
      <c r="F274" s="5">
        <v>-6.3</v>
      </c>
      <c r="G274">
        <f t="shared" si="18"/>
        <v>10.895967143856483</v>
      </c>
      <c r="J274" s="1">
        <v>1205</v>
      </c>
      <c r="K274" s="1">
        <v>264.60000000000002</v>
      </c>
      <c r="L274" s="1">
        <v>2.97</v>
      </c>
      <c r="M274" s="5">
        <v>8.89</v>
      </c>
      <c r="N274" s="5">
        <v>-6.3</v>
      </c>
      <c r="O274">
        <f t="shared" si="19"/>
        <v>10.895967143856483</v>
      </c>
      <c r="Q274">
        <v>0.61651537339084939</v>
      </c>
      <c r="R274">
        <v>2.1873117001857461</v>
      </c>
      <c r="V274" s="1">
        <v>1194.5999999999999</v>
      </c>
      <c r="W274" s="1">
        <v>264.83</v>
      </c>
      <c r="X274" s="1">
        <v>2.9689999999999999</v>
      </c>
      <c r="Y274" s="5">
        <v>8.82</v>
      </c>
      <c r="Z274" s="5">
        <v>-6.4</v>
      </c>
      <c r="AA274">
        <f t="shared" si="20"/>
        <v>10.897357477847555</v>
      </c>
      <c r="AC274">
        <v>0.6277168103808064</v>
      </c>
      <c r="AD274">
        <v>2.198513137175703</v>
      </c>
    </row>
    <row r="275" spans="2:30" x14ac:dyDescent="0.2">
      <c r="B275" s="1">
        <v>1208.5</v>
      </c>
      <c r="C275" s="1">
        <v>264.55</v>
      </c>
      <c r="D275" s="1">
        <v>2.97</v>
      </c>
      <c r="E275" s="5">
        <v>8.92</v>
      </c>
      <c r="F275" s="5">
        <v>-6.27</v>
      </c>
      <c r="G275">
        <f t="shared" si="18"/>
        <v>10.903178435667281</v>
      </c>
      <c r="J275" s="1">
        <v>1208.5</v>
      </c>
      <c r="K275" s="1">
        <v>264.55</v>
      </c>
      <c r="L275" s="1">
        <v>2.97</v>
      </c>
      <c r="M275" s="5">
        <v>8.92</v>
      </c>
      <c r="N275" s="5">
        <v>-6.27</v>
      </c>
      <c r="O275">
        <f t="shared" si="19"/>
        <v>10.903178435667281</v>
      </c>
      <c r="Q275">
        <v>0.61267952716060092</v>
      </c>
      <c r="R275">
        <v>2.1834758539554975</v>
      </c>
      <c r="V275" s="1">
        <v>1198.0999999999999</v>
      </c>
      <c r="W275" s="1">
        <v>264.77999999999997</v>
      </c>
      <c r="X275" s="1">
        <v>2.9689999999999999</v>
      </c>
      <c r="Y275" s="5">
        <v>8.84</v>
      </c>
      <c r="Z275" s="5">
        <v>-6.38</v>
      </c>
      <c r="AA275">
        <f t="shared" si="20"/>
        <v>10.901834707974617</v>
      </c>
      <c r="AC275">
        <v>0.62515454368016399</v>
      </c>
      <c r="AD275">
        <v>2.1959508704750608</v>
      </c>
    </row>
    <row r="276" spans="2:30" x14ac:dyDescent="0.2">
      <c r="B276" s="1">
        <v>1212.2</v>
      </c>
      <c r="C276" s="1">
        <v>264.41000000000003</v>
      </c>
      <c r="D276" s="1">
        <v>2.9710000000000001</v>
      </c>
      <c r="E276" s="5">
        <v>8.94</v>
      </c>
      <c r="F276" s="5">
        <v>-6.24</v>
      </c>
      <c r="G276">
        <f t="shared" si="18"/>
        <v>10.902348370878634</v>
      </c>
      <c r="J276" s="1">
        <v>1212.2</v>
      </c>
      <c r="K276" s="1">
        <v>264.41000000000003</v>
      </c>
      <c r="L276" s="1">
        <v>2.9710000000000001</v>
      </c>
      <c r="M276" s="5">
        <v>8.94</v>
      </c>
      <c r="N276" s="5">
        <v>-6.24</v>
      </c>
      <c r="O276">
        <f t="shared" si="19"/>
        <v>10.902348370878634</v>
      </c>
      <c r="Q276">
        <v>0.60937339533124801</v>
      </c>
      <c r="R276">
        <v>2.1801697221261445</v>
      </c>
      <c r="V276" s="1">
        <v>1201.5999999999999</v>
      </c>
      <c r="W276" s="1">
        <v>264.74</v>
      </c>
      <c r="X276" s="1">
        <v>2.9689999999999999</v>
      </c>
      <c r="Y276" s="5">
        <v>8.8699999999999992</v>
      </c>
      <c r="Z276" s="5">
        <v>-6.35</v>
      </c>
      <c r="AA276">
        <f t="shared" si="20"/>
        <v>10.908684613646138</v>
      </c>
      <c r="AC276">
        <v>0.6213151292282052</v>
      </c>
      <c r="AD276">
        <v>2.1921114560231016</v>
      </c>
    </row>
    <row r="277" spans="2:30" x14ac:dyDescent="0.2">
      <c r="B277" s="1">
        <v>1217.7</v>
      </c>
      <c r="C277" s="1">
        <v>264.37</v>
      </c>
      <c r="D277" s="1">
        <v>2.9710000000000001</v>
      </c>
      <c r="E277" s="5">
        <v>8.9600000000000009</v>
      </c>
      <c r="F277" s="5">
        <v>-6.2</v>
      </c>
      <c r="G277">
        <f t="shared" si="18"/>
        <v>10.895944199563433</v>
      </c>
      <c r="J277" s="1">
        <v>1217.7</v>
      </c>
      <c r="K277" s="1">
        <v>264.37</v>
      </c>
      <c r="L277" s="1">
        <v>2.9710000000000001</v>
      </c>
      <c r="M277" s="5">
        <v>8.9600000000000009</v>
      </c>
      <c r="N277" s="5">
        <v>-6.2</v>
      </c>
      <c r="O277">
        <f t="shared" si="19"/>
        <v>10.895944199563433</v>
      </c>
      <c r="Q277">
        <v>0.60531248343732869</v>
      </c>
      <c r="R277">
        <v>2.1761088102322255</v>
      </c>
      <c r="V277" s="1">
        <v>1205</v>
      </c>
      <c r="W277" s="1">
        <v>264.60000000000002</v>
      </c>
      <c r="X277" s="1">
        <v>2.97</v>
      </c>
      <c r="Y277" s="5">
        <v>8.89</v>
      </c>
      <c r="Z277" s="5">
        <v>-6.3</v>
      </c>
      <c r="AA277">
        <f t="shared" si="20"/>
        <v>10.895967143856483</v>
      </c>
      <c r="AC277">
        <v>0.61651537339084939</v>
      </c>
      <c r="AD277">
        <v>2.1873117001857461</v>
      </c>
    </row>
    <row r="278" spans="2:30" x14ac:dyDescent="0.2">
      <c r="B278" s="1">
        <v>1223.0999999999999</v>
      </c>
      <c r="C278" s="1">
        <v>264.23</v>
      </c>
      <c r="D278" s="1">
        <v>2.9710000000000001</v>
      </c>
      <c r="E278" s="5">
        <v>8.99</v>
      </c>
      <c r="F278" s="5">
        <v>-6.17</v>
      </c>
      <c r="G278">
        <f t="shared" si="18"/>
        <v>10.903623251011565</v>
      </c>
      <c r="J278" s="1">
        <v>1223.0999999999999</v>
      </c>
      <c r="K278" s="1">
        <v>264.23</v>
      </c>
      <c r="L278" s="1">
        <v>2.9710000000000001</v>
      </c>
      <c r="M278" s="5">
        <v>8.99</v>
      </c>
      <c r="N278" s="5">
        <v>-6.17</v>
      </c>
      <c r="O278">
        <f t="shared" si="19"/>
        <v>10.903623251011565</v>
      </c>
      <c r="Q278">
        <v>0.60148436109192327</v>
      </c>
      <c r="R278">
        <v>2.1722806878868197</v>
      </c>
      <c r="V278" s="1">
        <v>1208.5</v>
      </c>
      <c r="W278" s="1">
        <v>264.55</v>
      </c>
      <c r="X278" s="1">
        <v>2.97</v>
      </c>
      <c r="Y278" s="5">
        <v>8.92</v>
      </c>
      <c r="Z278" s="5">
        <v>-6.27</v>
      </c>
      <c r="AA278">
        <f t="shared" si="20"/>
        <v>10.903178435667281</v>
      </c>
      <c r="AC278">
        <v>0.61267952716060092</v>
      </c>
      <c r="AD278">
        <v>2.1834758539554975</v>
      </c>
    </row>
    <row r="279" spans="2:30" x14ac:dyDescent="0.2">
      <c r="B279" s="1">
        <v>1228.5999999999999</v>
      </c>
      <c r="C279" s="1">
        <v>264.08999999999997</v>
      </c>
      <c r="D279" s="1">
        <v>2.9740000000000002</v>
      </c>
      <c r="E279" s="5">
        <v>9.01</v>
      </c>
      <c r="F279" s="5">
        <v>-6.13</v>
      </c>
      <c r="G279">
        <f t="shared" si="18"/>
        <v>10.897568536146034</v>
      </c>
      <c r="J279" s="1">
        <v>1228.5999999999999</v>
      </c>
      <c r="K279" s="1">
        <v>264.08999999999997</v>
      </c>
      <c r="L279" s="1">
        <v>2.9740000000000002</v>
      </c>
      <c r="M279" s="5">
        <v>9.01</v>
      </c>
      <c r="N279" s="5">
        <v>-6.13</v>
      </c>
      <c r="O279">
        <f t="shared" si="19"/>
        <v>10.897568536146034</v>
      </c>
      <c r="Q279">
        <v>0.5974194796747444</v>
      </c>
      <c r="R279">
        <v>2.1682158064696408</v>
      </c>
      <c r="V279" s="1">
        <v>1212.2</v>
      </c>
      <c r="W279" s="1">
        <v>264.41000000000003</v>
      </c>
      <c r="X279" s="1">
        <v>2.9710000000000001</v>
      </c>
      <c r="Y279" s="5">
        <v>8.94</v>
      </c>
      <c r="Z279" s="5">
        <v>-6.24</v>
      </c>
      <c r="AA279">
        <f t="shared" si="20"/>
        <v>10.902348370878634</v>
      </c>
      <c r="AC279">
        <v>0.60937339533124801</v>
      </c>
      <c r="AD279">
        <v>2.1801697221261445</v>
      </c>
    </row>
    <row r="280" spans="2:30" x14ac:dyDescent="0.2">
      <c r="B280" s="1">
        <v>1234</v>
      </c>
      <c r="C280" s="1">
        <v>264.05</v>
      </c>
      <c r="D280" s="1">
        <v>2.9740000000000002</v>
      </c>
      <c r="E280" s="5">
        <v>9.1199999999999992</v>
      </c>
      <c r="F280" s="5">
        <v>-6.15</v>
      </c>
      <c r="G280">
        <f t="shared" si="18"/>
        <v>10.999859090006563</v>
      </c>
      <c r="J280" s="1">
        <v>1234</v>
      </c>
      <c r="K280" s="1">
        <v>264.05</v>
      </c>
      <c r="L280" s="1">
        <v>2.9740000000000002</v>
      </c>
      <c r="M280" s="5">
        <v>9.1199999999999992</v>
      </c>
      <c r="N280" s="5">
        <v>-6.15</v>
      </c>
      <c r="O280">
        <f t="shared" si="19"/>
        <v>10.999859090006563</v>
      </c>
      <c r="Q280">
        <v>0.59329756162713543</v>
      </c>
      <c r="R280">
        <v>2.1640938884220318</v>
      </c>
      <c r="V280" s="1">
        <v>1217.7</v>
      </c>
      <c r="W280" s="1">
        <v>264.37</v>
      </c>
      <c r="X280" s="1">
        <v>2.9710000000000001</v>
      </c>
      <c r="Y280" s="5">
        <v>8.9600000000000009</v>
      </c>
      <c r="Z280" s="5">
        <v>-6.2</v>
      </c>
      <c r="AA280">
        <f t="shared" si="20"/>
        <v>10.895944199563433</v>
      </c>
      <c r="AC280">
        <v>0.60531248343732869</v>
      </c>
      <c r="AD280">
        <v>2.1761088102322255</v>
      </c>
    </row>
    <row r="281" spans="2:30" x14ac:dyDescent="0.2">
      <c r="B281" s="1">
        <v>1239.5</v>
      </c>
      <c r="C281" s="1">
        <v>263.91000000000003</v>
      </c>
      <c r="D281" s="1">
        <v>2.9750000000000001</v>
      </c>
      <c r="E281" s="5">
        <v>9.14</v>
      </c>
      <c r="F281" s="5">
        <v>-6.12</v>
      </c>
      <c r="G281">
        <f t="shared" si="18"/>
        <v>10.999727269346272</v>
      </c>
      <c r="J281" s="1">
        <v>1239.5</v>
      </c>
      <c r="K281" s="1">
        <v>263.91000000000003</v>
      </c>
      <c r="L281" s="1">
        <v>2.9750000000000001</v>
      </c>
      <c r="M281" s="5">
        <v>9.14</v>
      </c>
      <c r="N281" s="5">
        <v>-6.12</v>
      </c>
      <c r="O281">
        <f t="shared" si="19"/>
        <v>10.999727269346272</v>
      </c>
      <c r="Q281">
        <v>0.59001974655051415</v>
      </c>
      <c r="R281">
        <v>2.1608160733454111</v>
      </c>
      <c r="V281" s="1">
        <v>1223.0999999999999</v>
      </c>
      <c r="W281" s="1">
        <v>264.23</v>
      </c>
      <c r="X281" s="1">
        <v>2.9710000000000001</v>
      </c>
      <c r="Y281" s="5">
        <v>8.99</v>
      </c>
      <c r="Z281" s="5">
        <v>-6.17</v>
      </c>
      <c r="AA281">
        <f t="shared" si="20"/>
        <v>10.903623251011565</v>
      </c>
      <c r="AC281">
        <v>0.60148436109192327</v>
      </c>
      <c r="AD281">
        <v>2.1722806878868197</v>
      </c>
    </row>
    <row r="282" spans="2:30" x14ac:dyDescent="0.2">
      <c r="B282" s="1">
        <v>1244.9000000000001</v>
      </c>
      <c r="C282" s="1">
        <v>263.87</v>
      </c>
      <c r="D282" s="1">
        <v>2.9750000000000001</v>
      </c>
      <c r="E282" s="5">
        <v>9.17</v>
      </c>
      <c r="F282" s="5">
        <v>-6.09</v>
      </c>
      <c r="G282">
        <f t="shared" si="18"/>
        <v>11.008042514452786</v>
      </c>
      <c r="J282" s="1">
        <v>1244.9000000000001</v>
      </c>
      <c r="K282" s="1">
        <v>263.87</v>
      </c>
      <c r="L282" s="1">
        <v>2.9750000000000001</v>
      </c>
      <c r="M282" s="5">
        <v>9.17</v>
      </c>
      <c r="N282" s="5">
        <v>-6.09</v>
      </c>
      <c r="O282">
        <f t="shared" si="19"/>
        <v>11.008042514452786</v>
      </c>
      <c r="Q282">
        <v>0.5862389369458747</v>
      </c>
      <c r="R282">
        <v>2.157035263740771</v>
      </c>
      <c r="V282" s="1">
        <v>1228.5999999999999</v>
      </c>
      <c r="W282" s="1">
        <v>264.08999999999997</v>
      </c>
      <c r="X282" s="1">
        <v>2.9740000000000002</v>
      </c>
      <c r="Y282" s="5">
        <v>9.01</v>
      </c>
      <c r="Z282" s="5">
        <v>-6.13</v>
      </c>
      <c r="AA282">
        <f t="shared" si="20"/>
        <v>10.897568536146034</v>
      </c>
      <c r="AC282">
        <v>0.5974194796747444</v>
      </c>
      <c r="AD282">
        <v>2.1682158064696408</v>
      </c>
    </row>
    <row r="283" spans="2:30" x14ac:dyDescent="0.2">
      <c r="B283" s="1">
        <v>1250.4000000000001</v>
      </c>
      <c r="C283" s="1">
        <v>263.73</v>
      </c>
      <c r="D283" s="1">
        <v>2.976</v>
      </c>
      <c r="E283" s="5">
        <v>9.19</v>
      </c>
      <c r="F283" s="5">
        <v>-6.06</v>
      </c>
      <c r="G283">
        <f t="shared" si="18"/>
        <v>11.008165151377408</v>
      </c>
      <c r="J283" s="1">
        <v>1250.4000000000001</v>
      </c>
      <c r="K283" s="1">
        <v>263.73</v>
      </c>
      <c r="L283" s="1">
        <v>2.976</v>
      </c>
      <c r="M283" s="5">
        <v>9.19</v>
      </c>
      <c r="N283" s="5">
        <v>-6.06</v>
      </c>
      <c r="O283">
        <f t="shared" si="19"/>
        <v>11.008165151377408</v>
      </c>
      <c r="Q283">
        <v>0.58296359353944593</v>
      </c>
      <c r="R283">
        <v>2.1537599203343425</v>
      </c>
      <c r="V283" s="1">
        <v>1234</v>
      </c>
      <c r="W283" s="1">
        <v>264.05</v>
      </c>
      <c r="X283" s="1">
        <v>2.9740000000000002</v>
      </c>
      <c r="Y283" s="5">
        <v>9.1199999999999992</v>
      </c>
      <c r="Z283" s="5">
        <v>-6.15</v>
      </c>
      <c r="AA283">
        <f t="shared" si="20"/>
        <v>10.999859090006563</v>
      </c>
      <c r="AC283">
        <v>0.59329756162713543</v>
      </c>
      <c r="AD283">
        <v>2.1640938884220318</v>
      </c>
    </row>
    <row r="284" spans="2:30" x14ac:dyDescent="0.2">
      <c r="B284" s="1">
        <v>1255.8</v>
      </c>
      <c r="C284" s="1">
        <v>263.69</v>
      </c>
      <c r="D284" s="1">
        <v>2.976</v>
      </c>
      <c r="E284" s="5">
        <v>9.2100000000000009</v>
      </c>
      <c r="F284" s="5">
        <v>-6</v>
      </c>
      <c r="G284">
        <f t="shared" si="18"/>
        <v>10.992001637554464</v>
      </c>
      <c r="J284" s="1">
        <v>1255.8</v>
      </c>
      <c r="K284" s="1">
        <v>263.69</v>
      </c>
      <c r="L284" s="1">
        <v>2.976</v>
      </c>
      <c r="M284" s="5">
        <v>9.2100000000000009</v>
      </c>
      <c r="N284" s="5">
        <v>-6</v>
      </c>
      <c r="O284">
        <f t="shared" si="19"/>
        <v>10.992001637554464</v>
      </c>
      <c r="Q284">
        <v>0.57740496851096135</v>
      </c>
      <c r="R284">
        <v>2.1482012953058578</v>
      </c>
      <c r="V284" s="1">
        <v>1239.5</v>
      </c>
      <c r="W284" s="1">
        <v>263.91000000000003</v>
      </c>
      <c r="X284" s="1">
        <v>2.9750000000000001</v>
      </c>
      <c r="Y284" s="5">
        <v>9.14</v>
      </c>
      <c r="Z284" s="5">
        <v>-6.12</v>
      </c>
      <c r="AA284">
        <f t="shared" si="20"/>
        <v>10.999727269346272</v>
      </c>
      <c r="AC284">
        <v>0.59001974655051415</v>
      </c>
      <c r="AD284">
        <v>2.1608160733454111</v>
      </c>
    </row>
    <row r="285" spans="2:30" x14ac:dyDescent="0.2">
      <c r="B285" s="1">
        <v>1261.3</v>
      </c>
      <c r="C285" s="1">
        <v>263.55</v>
      </c>
      <c r="D285" s="1">
        <v>2.9769999999999999</v>
      </c>
      <c r="E285" s="5">
        <v>9.24</v>
      </c>
      <c r="F285" s="5">
        <v>-5.98</v>
      </c>
      <c r="G285">
        <f t="shared" si="18"/>
        <v>11.006270939787008</v>
      </c>
      <c r="J285" s="1">
        <v>1261.3</v>
      </c>
      <c r="K285" s="1">
        <v>263.55</v>
      </c>
      <c r="L285" s="1">
        <v>2.9769999999999999</v>
      </c>
      <c r="M285" s="5">
        <v>9.24</v>
      </c>
      <c r="N285" s="5">
        <v>-5.98</v>
      </c>
      <c r="O285">
        <f t="shared" si="19"/>
        <v>11.006270939787008</v>
      </c>
      <c r="Q285">
        <v>0.57439457261366023</v>
      </c>
      <c r="R285">
        <v>2.1451908994085569</v>
      </c>
      <c r="V285" s="1">
        <v>1244.9000000000001</v>
      </c>
      <c r="W285" s="1">
        <v>263.87</v>
      </c>
      <c r="X285" s="1">
        <v>2.9750000000000001</v>
      </c>
      <c r="Y285" s="5">
        <v>9.17</v>
      </c>
      <c r="Z285" s="5">
        <v>-6.09</v>
      </c>
      <c r="AA285">
        <f t="shared" si="20"/>
        <v>11.008042514452786</v>
      </c>
      <c r="AC285">
        <v>0.5862389369458747</v>
      </c>
      <c r="AD285">
        <v>2.157035263740771</v>
      </c>
    </row>
    <row r="286" spans="2:30" x14ac:dyDescent="0.2">
      <c r="B286" s="1">
        <v>1266.7</v>
      </c>
      <c r="C286" s="1">
        <v>263.5</v>
      </c>
      <c r="D286" s="1">
        <v>2.9769999999999999</v>
      </c>
      <c r="E286" s="5">
        <v>9.26</v>
      </c>
      <c r="F286" s="5">
        <v>-5.94</v>
      </c>
      <c r="G286">
        <f t="shared" si="18"/>
        <v>11.001418090409981</v>
      </c>
      <c r="J286" s="1">
        <v>1266.7</v>
      </c>
      <c r="K286" s="1">
        <v>263.5</v>
      </c>
      <c r="L286" s="1">
        <v>2.9769999999999999</v>
      </c>
      <c r="M286" s="5">
        <v>9.26</v>
      </c>
      <c r="N286" s="5">
        <v>-5.94</v>
      </c>
      <c r="O286">
        <f t="shared" si="19"/>
        <v>11.001418090409981</v>
      </c>
      <c r="Q286">
        <v>0.57035441078930926</v>
      </c>
      <c r="R286">
        <v>2.1411507375842058</v>
      </c>
      <c r="V286" s="1">
        <v>1250.4000000000001</v>
      </c>
      <c r="W286" s="1">
        <v>263.73</v>
      </c>
      <c r="X286" s="1">
        <v>2.976</v>
      </c>
      <c r="Y286" s="5">
        <v>9.19</v>
      </c>
      <c r="Z286" s="5">
        <v>-6.06</v>
      </c>
      <c r="AA286">
        <f t="shared" si="20"/>
        <v>11.008165151377408</v>
      </c>
      <c r="AC286">
        <v>0.58296359353944593</v>
      </c>
      <c r="AD286">
        <v>2.1537599203343425</v>
      </c>
    </row>
    <row r="287" spans="2:30" x14ac:dyDescent="0.2">
      <c r="B287" s="1">
        <v>1272.2</v>
      </c>
      <c r="C287" s="1">
        <v>263.37</v>
      </c>
      <c r="D287" s="1">
        <v>2.9780000000000002</v>
      </c>
      <c r="E287" s="5">
        <v>9.2799999999999994</v>
      </c>
      <c r="F287" s="5">
        <v>-5.91</v>
      </c>
      <c r="G287">
        <f t="shared" si="18"/>
        <v>11.002113433336342</v>
      </c>
      <c r="J287" s="1">
        <v>1272.2</v>
      </c>
      <c r="K287" s="1">
        <v>263.37</v>
      </c>
      <c r="L287" s="1">
        <v>2.9780000000000002</v>
      </c>
      <c r="M287" s="5">
        <v>9.2799999999999994</v>
      </c>
      <c r="N287" s="5">
        <v>-5.91</v>
      </c>
      <c r="O287">
        <f t="shared" si="19"/>
        <v>11.002113433336342</v>
      </c>
      <c r="Q287">
        <v>0.56707777101235379</v>
      </c>
      <c r="R287">
        <v>2.1378740978072504</v>
      </c>
      <c r="V287" s="1">
        <v>1255.8</v>
      </c>
      <c r="W287" s="1">
        <v>263.69</v>
      </c>
      <c r="X287" s="1">
        <v>2.976</v>
      </c>
      <c r="Y287" s="5">
        <v>9.2100000000000009</v>
      </c>
      <c r="Z287" s="5">
        <v>-6</v>
      </c>
      <c r="AA287">
        <f t="shared" si="20"/>
        <v>10.992001637554464</v>
      </c>
      <c r="AC287">
        <v>0.57740496851096135</v>
      </c>
      <c r="AD287">
        <v>2.1482012953058578</v>
      </c>
    </row>
    <row r="288" spans="2:30" x14ac:dyDescent="0.2">
      <c r="B288" s="1">
        <v>1277.5999999999999</v>
      </c>
      <c r="C288" s="1">
        <v>263.32</v>
      </c>
      <c r="D288" s="1">
        <v>2.9780000000000002</v>
      </c>
      <c r="E288" s="5">
        <v>9.32</v>
      </c>
      <c r="F288" s="5">
        <v>-6.03</v>
      </c>
      <c r="G288">
        <f t="shared" si="18"/>
        <v>11.100599082932417</v>
      </c>
      <c r="J288" s="1">
        <v>1277.5999999999999</v>
      </c>
      <c r="K288" s="1">
        <v>263.32</v>
      </c>
      <c r="L288" s="1">
        <v>2.9780000000000002</v>
      </c>
      <c r="M288" s="5">
        <v>9.32</v>
      </c>
      <c r="N288" s="5">
        <v>-6.03</v>
      </c>
      <c r="O288">
        <f t="shared" si="19"/>
        <v>11.100599082932417</v>
      </c>
      <c r="Q288">
        <v>0.5742603402516987</v>
      </c>
      <c r="R288">
        <v>2.1450566670465951</v>
      </c>
      <c r="V288" s="1">
        <v>1261.3</v>
      </c>
      <c r="W288" s="1">
        <v>263.55</v>
      </c>
      <c r="X288" s="1">
        <v>2.9769999999999999</v>
      </c>
      <c r="Y288" s="5">
        <v>9.24</v>
      </c>
      <c r="Z288" s="5">
        <v>-5.98</v>
      </c>
      <c r="AA288">
        <f t="shared" si="20"/>
        <v>11.006270939787008</v>
      </c>
      <c r="AC288">
        <v>0.57439457261366023</v>
      </c>
      <c r="AD288">
        <v>2.1451908994085569</v>
      </c>
    </row>
    <row r="289" spans="2:30" x14ac:dyDescent="0.2">
      <c r="B289" s="1">
        <v>1283.0999999999999</v>
      </c>
      <c r="C289" s="1">
        <v>263.18</v>
      </c>
      <c r="D289" s="1">
        <v>2.9780000000000002</v>
      </c>
      <c r="E289" s="5">
        <v>9.27</v>
      </c>
      <c r="F289" s="5">
        <v>-6.09</v>
      </c>
      <c r="G289">
        <f t="shared" si="18"/>
        <v>11.091483219119073</v>
      </c>
      <c r="J289" s="1">
        <v>1283.0999999999999</v>
      </c>
      <c r="K289" s="1">
        <v>263.18</v>
      </c>
      <c r="L289" s="1">
        <v>2.9780000000000002</v>
      </c>
      <c r="M289" s="5">
        <v>9.27</v>
      </c>
      <c r="N289" s="5">
        <v>-6.09</v>
      </c>
      <c r="O289">
        <f t="shared" si="19"/>
        <v>11.091483219119073</v>
      </c>
      <c r="Q289">
        <v>0.58125101821533132</v>
      </c>
      <c r="R289">
        <v>2.152047345010228</v>
      </c>
      <c r="V289" s="1">
        <v>1266.7</v>
      </c>
      <c r="W289" s="1">
        <v>263.5</v>
      </c>
      <c r="X289" s="1">
        <v>2.9769999999999999</v>
      </c>
      <c r="Y289" s="5">
        <v>9.26</v>
      </c>
      <c r="Z289" s="5">
        <v>-5.94</v>
      </c>
      <c r="AA289">
        <f t="shared" si="20"/>
        <v>11.001418090409981</v>
      </c>
      <c r="AC289">
        <v>0.57035441078930926</v>
      </c>
      <c r="AD289">
        <v>2.1411507375842058</v>
      </c>
    </row>
    <row r="290" spans="2:30" x14ac:dyDescent="0.2">
      <c r="B290" s="1">
        <v>1288.5</v>
      </c>
      <c r="C290" s="1">
        <v>263.04000000000002</v>
      </c>
      <c r="D290" s="1">
        <v>2.98</v>
      </c>
      <c r="E290" s="5">
        <v>9.33</v>
      </c>
      <c r="F290" s="5">
        <v>-6.2</v>
      </c>
      <c r="G290">
        <f t="shared" si="18"/>
        <v>11.202182823003739</v>
      </c>
      <c r="J290" s="1">
        <v>1288.5</v>
      </c>
      <c r="K290" s="1">
        <v>263.04000000000002</v>
      </c>
      <c r="L290" s="1">
        <v>2.98</v>
      </c>
      <c r="M290" s="5">
        <v>9.33</v>
      </c>
      <c r="N290" s="5">
        <v>-6.2</v>
      </c>
      <c r="O290">
        <f t="shared" si="19"/>
        <v>11.202182823003739</v>
      </c>
      <c r="Q290">
        <v>0.58651708842340577</v>
      </c>
      <c r="R290">
        <v>2.1573134152183027</v>
      </c>
      <c r="V290" s="1">
        <v>1272.2</v>
      </c>
      <c r="W290" s="1">
        <v>263.37</v>
      </c>
      <c r="X290" s="1">
        <v>2.9780000000000002</v>
      </c>
      <c r="Y290" s="5">
        <v>9.2799999999999994</v>
      </c>
      <c r="Z290" s="5">
        <v>-5.91</v>
      </c>
      <c r="AA290">
        <f t="shared" si="20"/>
        <v>11.002113433336342</v>
      </c>
      <c r="AC290">
        <v>0.56707777101235379</v>
      </c>
      <c r="AD290">
        <v>2.1378740978072504</v>
      </c>
    </row>
    <row r="291" spans="2:30" x14ac:dyDescent="0.2">
      <c r="B291" s="1">
        <v>1294</v>
      </c>
      <c r="C291" s="1">
        <v>263</v>
      </c>
      <c r="D291" s="1">
        <v>2.98</v>
      </c>
      <c r="E291" s="5">
        <v>9.2799999999999994</v>
      </c>
      <c r="F291" s="5">
        <v>-6.26</v>
      </c>
      <c r="G291">
        <f t="shared" si="18"/>
        <v>11.194016258698214</v>
      </c>
      <c r="J291" s="1">
        <v>1294</v>
      </c>
      <c r="K291" s="1">
        <v>263</v>
      </c>
      <c r="L291" s="1">
        <v>2.98</v>
      </c>
      <c r="M291" s="5">
        <v>9.2799999999999994</v>
      </c>
      <c r="N291" s="5">
        <v>-6.26</v>
      </c>
      <c r="O291">
        <f t="shared" si="19"/>
        <v>11.194016258698214</v>
      </c>
      <c r="Q291">
        <v>0.59345349108728129</v>
      </c>
      <c r="R291">
        <v>2.1642498178821779</v>
      </c>
      <c r="V291" s="1">
        <v>1277.5999999999999</v>
      </c>
      <c r="W291" s="1">
        <v>263.32</v>
      </c>
      <c r="X291" s="1">
        <v>2.9780000000000002</v>
      </c>
      <c r="Y291" s="5">
        <v>9.32</v>
      </c>
      <c r="Z291" s="5">
        <v>-6.03</v>
      </c>
      <c r="AA291">
        <f t="shared" si="20"/>
        <v>11.100599082932417</v>
      </c>
      <c r="AC291">
        <v>0.5742603402516987</v>
      </c>
      <c r="AD291">
        <v>2.1450566670465951</v>
      </c>
    </row>
    <row r="292" spans="2:30" x14ac:dyDescent="0.2">
      <c r="B292" s="1">
        <v>1299.4000000000001</v>
      </c>
      <c r="C292" s="1">
        <v>262.86</v>
      </c>
      <c r="D292" s="1">
        <v>2.9809999999999999</v>
      </c>
      <c r="E292" s="5">
        <v>9.32</v>
      </c>
      <c r="F292" s="5">
        <v>-6.39</v>
      </c>
      <c r="G292">
        <f t="shared" si="18"/>
        <v>11.300199113289995</v>
      </c>
      <c r="J292" s="1">
        <v>1299.4000000000001</v>
      </c>
      <c r="K292" s="1">
        <v>262.86</v>
      </c>
      <c r="L292" s="1">
        <v>2.9809999999999999</v>
      </c>
      <c r="M292" s="5">
        <v>9.32</v>
      </c>
      <c r="N292" s="5">
        <v>-6.39</v>
      </c>
      <c r="O292">
        <f t="shared" si="19"/>
        <v>11.300199113289995</v>
      </c>
      <c r="Q292">
        <v>0.60101119715359852</v>
      </c>
      <c r="R292">
        <v>2.1718075239484951</v>
      </c>
      <c r="V292" s="1">
        <v>1283.0999999999999</v>
      </c>
      <c r="W292" s="1">
        <v>263.18</v>
      </c>
      <c r="X292" s="1">
        <v>2.9780000000000002</v>
      </c>
      <c r="Y292" s="5">
        <v>9.27</v>
      </c>
      <c r="Z292" s="5">
        <v>-6.09</v>
      </c>
      <c r="AA292">
        <f t="shared" si="20"/>
        <v>11.091483219119073</v>
      </c>
      <c r="AC292">
        <v>0.58125101821533132</v>
      </c>
      <c r="AD292">
        <v>2.152047345010228</v>
      </c>
    </row>
    <row r="293" spans="2:30" x14ac:dyDescent="0.2">
      <c r="B293" s="1">
        <v>1305.4000000000001</v>
      </c>
      <c r="C293" s="1">
        <v>262.81</v>
      </c>
      <c r="D293" s="1">
        <v>2.9809999999999999</v>
      </c>
      <c r="E293" s="5">
        <v>9.2799999999999994</v>
      </c>
      <c r="F293" s="5">
        <v>-6.45</v>
      </c>
      <c r="G293">
        <f t="shared" si="18"/>
        <v>11.301367173930771</v>
      </c>
      <c r="J293" s="1">
        <v>1305.4000000000001</v>
      </c>
      <c r="K293" s="1">
        <v>262.81</v>
      </c>
      <c r="L293" s="1">
        <v>2.9809999999999999</v>
      </c>
      <c r="M293" s="5">
        <v>9.2799999999999994</v>
      </c>
      <c r="N293" s="5">
        <v>-6.45</v>
      </c>
      <c r="O293">
        <f t="shared" si="19"/>
        <v>11.301367173930771</v>
      </c>
      <c r="Q293">
        <v>0.60739143524769035</v>
      </c>
      <c r="R293">
        <v>2.1781877620425871</v>
      </c>
      <c r="V293" s="1">
        <v>1288.5</v>
      </c>
      <c r="W293" s="1">
        <v>263.04000000000002</v>
      </c>
      <c r="X293" s="1">
        <v>2.98</v>
      </c>
      <c r="Y293" s="5">
        <v>9.33</v>
      </c>
      <c r="Z293" s="5">
        <v>-6.2</v>
      </c>
      <c r="AA293">
        <f t="shared" si="20"/>
        <v>11.202182823003739</v>
      </c>
      <c r="AC293">
        <v>0.58651708842340577</v>
      </c>
      <c r="AD293">
        <v>2.1573134152183027</v>
      </c>
    </row>
    <row r="294" spans="2:30" x14ac:dyDescent="0.2">
      <c r="B294" s="1">
        <v>1311.7</v>
      </c>
      <c r="C294" s="1">
        <v>262.64999999999998</v>
      </c>
      <c r="D294" s="1">
        <v>2.9820000000000002</v>
      </c>
      <c r="E294" s="5">
        <v>9.33</v>
      </c>
      <c r="F294" s="5">
        <v>-6.56</v>
      </c>
      <c r="G294">
        <f t="shared" si="18"/>
        <v>11.405371541514988</v>
      </c>
      <c r="J294" s="1">
        <v>1311.7</v>
      </c>
      <c r="K294" s="1">
        <v>262.64999999999998</v>
      </c>
      <c r="L294" s="1">
        <v>2.9820000000000002</v>
      </c>
      <c r="M294" s="5">
        <v>9.33</v>
      </c>
      <c r="N294" s="5">
        <v>-6.56</v>
      </c>
      <c r="O294">
        <f t="shared" si="19"/>
        <v>11.405371541514988</v>
      </c>
      <c r="Q294">
        <v>0.61280899542326561</v>
      </c>
      <c r="R294">
        <v>2.1836053222181624</v>
      </c>
      <c r="V294" s="1">
        <v>1294</v>
      </c>
      <c r="W294" s="1">
        <v>263</v>
      </c>
      <c r="X294" s="1">
        <v>2.98</v>
      </c>
      <c r="Y294" s="5">
        <v>9.2799999999999994</v>
      </c>
      <c r="Z294" s="5">
        <v>-6.26</v>
      </c>
      <c r="AA294">
        <f t="shared" si="20"/>
        <v>11.194016258698214</v>
      </c>
      <c r="AC294">
        <v>0.59345349108728129</v>
      </c>
      <c r="AD294">
        <v>2.1642498178821779</v>
      </c>
    </row>
    <row r="295" spans="2:30" x14ac:dyDescent="0.2">
      <c r="B295" s="1">
        <v>1317.9</v>
      </c>
      <c r="C295" s="1">
        <v>262.60000000000002</v>
      </c>
      <c r="D295" s="1">
        <v>2.9820000000000002</v>
      </c>
      <c r="E295" s="5">
        <v>9.2899999999999991</v>
      </c>
      <c r="F295" s="5">
        <v>-6.62</v>
      </c>
      <c r="G295">
        <f t="shared" si="18"/>
        <v>11.407387956933874</v>
      </c>
      <c r="J295" s="1">
        <v>1317.9</v>
      </c>
      <c r="K295" s="1">
        <v>262.60000000000002</v>
      </c>
      <c r="L295" s="1">
        <v>2.9820000000000002</v>
      </c>
      <c r="M295" s="5">
        <v>9.2899999999999991</v>
      </c>
      <c r="N295" s="5">
        <v>-6.62</v>
      </c>
      <c r="O295">
        <f t="shared" si="19"/>
        <v>11.407387956933874</v>
      </c>
      <c r="Q295">
        <v>0.61912852446314026</v>
      </c>
      <c r="R295">
        <v>2.1899248512580369</v>
      </c>
      <c r="V295" s="1">
        <v>1299.4000000000001</v>
      </c>
      <c r="W295" s="1">
        <v>262.86</v>
      </c>
      <c r="X295" s="1">
        <v>2.9809999999999999</v>
      </c>
      <c r="Y295" s="5">
        <v>9.32</v>
      </c>
      <c r="Z295" s="5">
        <v>-6.39</v>
      </c>
      <c r="AA295">
        <f t="shared" si="20"/>
        <v>11.300199113289995</v>
      </c>
      <c r="AC295">
        <v>0.60101119715359852</v>
      </c>
      <c r="AD295">
        <v>2.1718075239484951</v>
      </c>
    </row>
    <row r="296" spans="2:30" x14ac:dyDescent="0.2">
      <c r="B296" s="1">
        <v>1324.1</v>
      </c>
      <c r="C296" s="1">
        <v>262.45</v>
      </c>
      <c r="D296" s="1">
        <v>2.9830000000000001</v>
      </c>
      <c r="E296" s="5">
        <v>9.32</v>
      </c>
      <c r="F296" s="5">
        <v>-6.74</v>
      </c>
      <c r="G296">
        <f t="shared" si="18"/>
        <v>11.501738998951421</v>
      </c>
      <c r="J296" s="1">
        <v>1324.1</v>
      </c>
      <c r="K296" s="1">
        <v>262.45</v>
      </c>
      <c r="L296" s="1">
        <v>2.9830000000000001</v>
      </c>
      <c r="M296" s="5">
        <v>9.32</v>
      </c>
      <c r="N296" s="5">
        <v>-6.74</v>
      </c>
      <c r="O296">
        <f t="shared" si="19"/>
        <v>11.501738998951421</v>
      </c>
      <c r="Q296">
        <v>0.62611155750395386</v>
      </c>
      <c r="R296">
        <v>2.1969078842988501</v>
      </c>
      <c r="V296" s="1">
        <v>1305.4000000000001</v>
      </c>
      <c r="W296" s="1">
        <v>262.81</v>
      </c>
      <c r="X296" s="1">
        <v>2.9809999999999999</v>
      </c>
      <c r="Y296" s="5">
        <v>9.2799999999999994</v>
      </c>
      <c r="Z296" s="5">
        <v>-6.45</v>
      </c>
      <c r="AA296">
        <f t="shared" si="20"/>
        <v>11.301367173930771</v>
      </c>
      <c r="AC296">
        <v>0.60739143524769035</v>
      </c>
      <c r="AD296">
        <v>2.1781877620425871</v>
      </c>
    </row>
    <row r="297" spans="2:30" x14ac:dyDescent="0.2">
      <c r="B297" s="1">
        <v>1330.3</v>
      </c>
      <c r="C297" s="1">
        <v>262.38</v>
      </c>
      <c r="D297" s="1">
        <v>2.9830000000000001</v>
      </c>
      <c r="E297" s="5">
        <v>9.36</v>
      </c>
      <c r="F297" s="5">
        <v>-6.85</v>
      </c>
      <c r="G297">
        <f t="shared" si="18"/>
        <v>11.598797351449846</v>
      </c>
      <c r="J297" s="1">
        <v>1330.3</v>
      </c>
      <c r="K297" s="1">
        <v>262.38</v>
      </c>
      <c r="L297" s="1">
        <v>2.9830000000000001</v>
      </c>
      <c r="M297" s="5">
        <v>9.36</v>
      </c>
      <c r="N297" s="5">
        <v>-6.85</v>
      </c>
      <c r="O297">
        <f t="shared" si="19"/>
        <v>11.598797351449846</v>
      </c>
      <c r="Q297">
        <v>0.63177548652625481</v>
      </c>
      <c r="R297">
        <v>2.2025718133211516</v>
      </c>
      <c r="V297" s="1">
        <v>1311.7</v>
      </c>
      <c r="W297" s="1">
        <v>262.64999999999998</v>
      </c>
      <c r="X297" s="1">
        <v>2.9820000000000002</v>
      </c>
      <c r="Y297" s="5">
        <v>9.33</v>
      </c>
      <c r="Z297" s="5">
        <v>-6.56</v>
      </c>
      <c r="AA297">
        <f t="shared" si="20"/>
        <v>11.405371541514988</v>
      </c>
      <c r="AC297">
        <v>0.61280899542326561</v>
      </c>
      <c r="AD297">
        <v>2.1836053222181624</v>
      </c>
    </row>
    <row r="298" spans="2:30" x14ac:dyDescent="0.2">
      <c r="B298" s="1">
        <v>1336.5</v>
      </c>
      <c r="C298" s="1">
        <v>262.24</v>
      </c>
      <c r="D298" s="1">
        <v>2.9830000000000001</v>
      </c>
      <c r="E298" s="5">
        <v>9.32</v>
      </c>
      <c r="F298" s="5">
        <v>-6.91</v>
      </c>
      <c r="G298">
        <f t="shared" si="18"/>
        <v>11.602176519946591</v>
      </c>
      <c r="J298" s="1">
        <v>1336.5</v>
      </c>
      <c r="K298" s="1">
        <v>262.24</v>
      </c>
      <c r="L298" s="1">
        <v>2.9830000000000001</v>
      </c>
      <c r="M298" s="5">
        <v>9.32</v>
      </c>
      <c r="N298" s="5">
        <v>-6.91</v>
      </c>
      <c r="O298">
        <f t="shared" si="19"/>
        <v>11.602176519946591</v>
      </c>
      <c r="Q298">
        <v>0.6379848744500618</v>
      </c>
      <c r="R298">
        <v>2.2087812012449586</v>
      </c>
      <c r="V298" s="1">
        <v>1317.9</v>
      </c>
      <c r="W298" s="1">
        <v>262.60000000000002</v>
      </c>
      <c r="X298" s="1">
        <v>2.9820000000000002</v>
      </c>
      <c r="Y298" s="5">
        <v>9.2899999999999991</v>
      </c>
      <c r="Z298" s="5">
        <v>-6.62</v>
      </c>
      <c r="AA298">
        <f t="shared" si="20"/>
        <v>11.407387956933874</v>
      </c>
      <c r="AC298">
        <v>0.61912852446314026</v>
      </c>
      <c r="AD298">
        <v>2.1899248512580369</v>
      </c>
    </row>
    <row r="299" spans="2:30" x14ac:dyDescent="0.2">
      <c r="B299" s="1">
        <v>1342.7</v>
      </c>
      <c r="C299" s="1">
        <v>262.18</v>
      </c>
      <c r="D299" s="1">
        <v>2.9830000000000001</v>
      </c>
      <c r="E299" s="5">
        <v>9.36</v>
      </c>
      <c r="F299" s="5">
        <v>-7.03</v>
      </c>
      <c r="G299">
        <f t="shared" si="18"/>
        <v>11.706002733640549</v>
      </c>
      <c r="J299" s="1">
        <v>1342.7</v>
      </c>
      <c r="K299" s="1">
        <v>262.18</v>
      </c>
      <c r="L299" s="1">
        <v>2.9830000000000001</v>
      </c>
      <c r="M299" s="5">
        <v>9.36</v>
      </c>
      <c r="N299" s="5">
        <v>-7.03</v>
      </c>
      <c r="O299">
        <f t="shared" si="19"/>
        <v>11.706002733640549</v>
      </c>
      <c r="Q299">
        <v>0.64418451890387174</v>
      </c>
      <c r="R299">
        <v>2.2149808456987685</v>
      </c>
      <c r="V299" s="1">
        <v>1324.1</v>
      </c>
      <c r="W299" s="1">
        <v>262.45</v>
      </c>
      <c r="X299" s="1">
        <v>2.9830000000000001</v>
      </c>
      <c r="Y299" s="5">
        <v>9.32</v>
      </c>
      <c r="Z299" s="5">
        <v>-6.74</v>
      </c>
      <c r="AA299">
        <f t="shared" si="20"/>
        <v>11.501738998951421</v>
      </c>
      <c r="AC299">
        <v>0.62611155750395386</v>
      </c>
      <c r="AD299">
        <v>2.1969078842988501</v>
      </c>
    </row>
    <row r="300" spans="2:30" x14ac:dyDescent="0.2">
      <c r="B300" s="1">
        <v>1349</v>
      </c>
      <c r="C300" s="1">
        <v>262.02</v>
      </c>
      <c r="D300" s="1">
        <v>2.9830000000000001</v>
      </c>
      <c r="E300" s="5">
        <v>9.3000000000000007</v>
      </c>
      <c r="F300" s="5">
        <v>-7.09</v>
      </c>
      <c r="G300">
        <f t="shared" si="18"/>
        <v>11.694361889389263</v>
      </c>
      <c r="J300" s="1">
        <v>1349</v>
      </c>
      <c r="K300" s="1">
        <v>262.02</v>
      </c>
      <c r="L300" s="1">
        <v>2.9830000000000001</v>
      </c>
      <c r="M300" s="5">
        <v>9.3000000000000007</v>
      </c>
      <c r="N300" s="5">
        <v>-7.09</v>
      </c>
      <c r="O300">
        <f t="shared" si="19"/>
        <v>11.694361889389263</v>
      </c>
      <c r="Q300">
        <v>0.6513682288534669</v>
      </c>
      <c r="R300">
        <v>2.2221645556483636</v>
      </c>
      <c r="V300" s="1">
        <v>1330.3</v>
      </c>
      <c r="W300" s="1">
        <v>262.38</v>
      </c>
      <c r="X300" s="1">
        <v>2.9830000000000001</v>
      </c>
      <c r="Y300" s="5">
        <v>9.36</v>
      </c>
      <c r="Z300" s="5">
        <v>-6.85</v>
      </c>
      <c r="AA300">
        <f t="shared" si="20"/>
        <v>11.598797351449846</v>
      </c>
      <c r="AC300">
        <v>0.63177548652625481</v>
      </c>
      <c r="AD300">
        <v>2.2025718133211516</v>
      </c>
    </row>
    <row r="301" spans="2:30" x14ac:dyDescent="0.2">
      <c r="B301" s="1">
        <v>1355.2</v>
      </c>
      <c r="C301" s="1">
        <v>261.95999999999998</v>
      </c>
      <c r="D301" s="1">
        <v>2.9830000000000001</v>
      </c>
      <c r="E301" s="5">
        <v>9.35</v>
      </c>
      <c r="F301" s="5">
        <v>-7.2</v>
      </c>
      <c r="G301">
        <f t="shared" si="18"/>
        <v>11.800953351318697</v>
      </c>
      <c r="J301" s="1">
        <v>1355.2</v>
      </c>
      <c r="K301" s="1">
        <v>261.95999999999998</v>
      </c>
      <c r="L301" s="1">
        <v>2.9830000000000001</v>
      </c>
      <c r="M301" s="5">
        <v>9.35</v>
      </c>
      <c r="N301" s="5">
        <v>-7.2</v>
      </c>
      <c r="O301">
        <f t="shared" si="19"/>
        <v>11.800953351318697</v>
      </c>
      <c r="Q301">
        <v>0.65621228855671032</v>
      </c>
      <c r="R301">
        <v>2.2270086153516071</v>
      </c>
      <c r="V301" s="1">
        <v>1336.5</v>
      </c>
      <c r="W301" s="1">
        <v>262.24</v>
      </c>
      <c r="X301" s="1">
        <v>2.9830000000000001</v>
      </c>
      <c r="Y301" s="5">
        <v>9.32</v>
      </c>
      <c r="Z301" s="5">
        <v>-6.91</v>
      </c>
      <c r="AA301">
        <f t="shared" si="20"/>
        <v>11.602176519946591</v>
      </c>
      <c r="AC301">
        <v>0.6379848744500618</v>
      </c>
      <c r="AD301">
        <v>2.2087812012449586</v>
      </c>
    </row>
    <row r="302" spans="2:30" x14ac:dyDescent="0.2">
      <c r="B302" s="1">
        <v>1361.4</v>
      </c>
      <c r="C302" s="1">
        <v>261.81</v>
      </c>
      <c r="D302" s="1">
        <v>2.9830000000000001</v>
      </c>
      <c r="E302" s="5">
        <v>9.3000000000000007</v>
      </c>
      <c r="F302" s="5">
        <v>-7.26</v>
      </c>
      <c r="G302">
        <f t="shared" si="18"/>
        <v>11.798203253038151</v>
      </c>
      <c r="J302" s="1">
        <v>1361.4</v>
      </c>
      <c r="K302" s="1">
        <v>261.81</v>
      </c>
      <c r="L302" s="1">
        <v>2.9830000000000001</v>
      </c>
      <c r="M302" s="5">
        <v>9.3000000000000007</v>
      </c>
      <c r="N302" s="5">
        <v>-7.26</v>
      </c>
      <c r="O302">
        <f t="shared" si="19"/>
        <v>11.798203253038151</v>
      </c>
      <c r="Q302">
        <v>0.66282728827793469</v>
      </c>
      <c r="R302">
        <v>2.233623615072831</v>
      </c>
      <c r="V302" s="1">
        <v>1342.7</v>
      </c>
      <c r="W302" s="1">
        <v>262.18</v>
      </c>
      <c r="X302" s="1">
        <v>2.9830000000000001</v>
      </c>
      <c r="Y302" s="5">
        <v>9.36</v>
      </c>
      <c r="Z302" s="5">
        <v>-7.03</v>
      </c>
      <c r="AA302">
        <f t="shared" si="20"/>
        <v>11.706002733640549</v>
      </c>
      <c r="AC302">
        <v>0.64418451890387174</v>
      </c>
      <c r="AD302">
        <v>2.2149808456987685</v>
      </c>
    </row>
    <row r="303" spans="2:30" x14ac:dyDescent="0.2">
      <c r="B303" s="1">
        <v>1367.6</v>
      </c>
      <c r="C303" s="1">
        <v>261.66000000000003</v>
      </c>
      <c r="D303" s="1">
        <v>2.988</v>
      </c>
      <c r="E303" s="5">
        <v>9.34</v>
      </c>
      <c r="F303" s="5">
        <v>-7.38</v>
      </c>
      <c r="G303">
        <f t="shared" si="18"/>
        <v>11.903780911962384</v>
      </c>
      <c r="J303" s="1">
        <v>1367.6</v>
      </c>
      <c r="K303" s="1">
        <v>261.66000000000003</v>
      </c>
      <c r="L303" s="1">
        <v>2.988</v>
      </c>
      <c r="M303" s="5">
        <v>9.34</v>
      </c>
      <c r="N303" s="5">
        <v>-7.38</v>
      </c>
      <c r="O303">
        <f t="shared" si="19"/>
        <v>11.903780911962384</v>
      </c>
      <c r="Q303">
        <v>0.6687058541202261</v>
      </c>
      <c r="R303">
        <v>2.2395021809151228</v>
      </c>
      <c r="V303" s="1">
        <v>1349</v>
      </c>
      <c r="W303" s="1">
        <v>262.02</v>
      </c>
      <c r="X303" s="1">
        <v>2.9830000000000001</v>
      </c>
      <c r="Y303" s="5">
        <v>9.3000000000000007</v>
      </c>
      <c r="Z303" s="5">
        <v>-7.09</v>
      </c>
      <c r="AA303">
        <f t="shared" si="20"/>
        <v>11.694361889389263</v>
      </c>
      <c r="AC303">
        <v>0.6513682288534669</v>
      </c>
      <c r="AD303">
        <v>2.2221645556483636</v>
      </c>
    </row>
    <row r="304" spans="2:30" x14ac:dyDescent="0.2">
      <c r="B304" s="1">
        <v>1373.8</v>
      </c>
      <c r="C304" s="1">
        <v>261.60000000000002</v>
      </c>
      <c r="D304" s="1">
        <v>2.988</v>
      </c>
      <c r="E304" s="5">
        <v>9.3800000000000008</v>
      </c>
      <c r="F304" s="5">
        <v>-7.49</v>
      </c>
      <c r="G304">
        <f t="shared" si="18"/>
        <v>12.003520316973685</v>
      </c>
      <c r="J304" s="1">
        <v>1373.8</v>
      </c>
      <c r="K304" s="1">
        <v>261.60000000000002</v>
      </c>
      <c r="L304" s="1">
        <v>2.988</v>
      </c>
      <c r="M304" s="5">
        <v>9.3800000000000008</v>
      </c>
      <c r="N304" s="5">
        <v>-7.49</v>
      </c>
      <c r="O304">
        <f t="shared" si="19"/>
        <v>12.003520316973685</v>
      </c>
      <c r="Q304">
        <v>0.67383019566297564</v>
      </c>
      <c r="R304">
        <v>2.2446265224578723</v>
      </c>
      <c r="V304" s="1">
        <v>1355.2</v>
      </c>
      <c r="W304" s="1">
        <v>261.95999999999998</v>
      </c>
      <c r="X304" s="1">
        <v>2.9830000000000001</v>
      </c>
      <c r="Y304" s="5">
        <v>9.35</v>
      </c>
      <c r="Z304" s="5">
        <v>-7.2</v>
      </c>
      <c r="AA304">
        <f t="shared" si="20"/>
        <v>11.800953351318697</v>
      </c>
      <c r="AC304">
        <v>0.65621228855671032</v>
      </c>
      <c r="AD304">
        <v>2.2270086153516071</v>
      </c>
    </row>
    <row r="305" spans="2:30" x14ac:dyDescent="0.2">
      <c r="B305" s="1">
        <v>1380</v>
      </c>
      <c r="C305" s="1">
        <v>261.45</v>
      </c>
      <c r="D305" s="1">
        <v>2.9889999999999999</v>
      </c>
      <c r="E305" s="5">
        <v>9.32</v>
      </c>
      <c r="F305" s="5">
        <v>-7.55</v>
      </c>
      <c r="G305">
        <f t="shared" si="18"/>
        <v>11.994369512400391</v>
      </c>
      <c r="J305" s="1">
        <v>1380</v>
      </c>
      <c r="K305" s="1">
        <v>261.45</v>
      </c>
      <c r="L305" s="1">
        <v>2.9889999999999999</v>
      </c>
      <c r="M305" s="5">
        <v>9.32</v>
      </c>
      <c r="N305" s="5">
        <v>-7.55</v>
      </c>
      <c r="O305">
        <f t="shared" si="19"/>
        <v>11.994369512400391</v>
      </c>
      <c r="Q305">
        <v>0.6808606574927627</v>
      </c>
      <c r="R305">
        <v>2.2516569842876595</v>
      </c>
      <c r="V305" s="1">
        <v>1361.4</v>
      </c>
      <c r="W305" s="1">
        <v>261.81</v>
      </c>
      <c r="X305" s="1">
        <v>2.9830000000000001</v>
      </c>
      <c r="Y305" s="5">
        <v>9.3000000000000007</v>
      </c>
      <c r="Z305" s="5">
        <v>-7.26</v>
      </c>
      <c r="AA305">
        <f t="shared" si="20"/>
        <v>11.798203253038151</v>
      </c>
      <c r="AC305">
        <v>0.66282728827793469</v>
      </c>
      <c r="AD305">
        <v>2.233623615072831</v>
      </c>
    </row>
    <row r="306" spans="2:30" x14ac:dyDescent="0.2">
      <c r="B306" s="1">
        <v>1386.2</v>
      </c>
      <c r="C306" s="1">
        <v>261.39</v>
      </c>
      <c r="D306" s="1">
        <v>2.9889999999999999</v>
      </c>
      <c r="E306" s="5">
        <v>9.3699999999999992</v>
      </c>
      <c r="F306" s="5">
        <v>-7.67</v>
      </c>
      <c r="G306">
        <f t="shared" si="18"/>
        <v>12.108914071872835</v>
      </c>
      <c r="J306" s="1">
        <v>1386.2</v>
      </c>
      <c r="K306" s="1">
        <v>261.39</v>
      </c>
      <c r="L306" s="1">
        <v>2.9889999999999999</v>
      </c>
      <c r="M306" s="5">
        <v>9.3699999999999992</v>
      </c>
      <c r="N306" s="5">
        <v>-7.67</v>
      </c>
      <c r="O306">
        <f t="shared" si="19"/>
        <v>12.108914071872835</v>
      </c>
      <c r="Q306">
        <v>0.68596193391197879</v>
      </c>
      <c r="R306">
        <v>2.2567582607068757</v>
      </c>
      <c r="V306" s="1">
        <v>1367.6</v>
      </c>
      <c r="W306" s="1">
        <v>261.66000000000003</v>
      </c>
      <c r="X306" s="1">
        <v>2.988</v>
      </c>
      <c r="Y306" s="5">
        <v>9.34</v>
      </c>
      <c r="Z306" s="5">
        <v>-7.38</v>
      </c>
      <c r="AA306">
        <f t="shared" si="20"/>
        <v>11.903780911962384</v>
      </c>
      <c r="AC306">
        <v>0.6687058541202261</v>
      </c>
      <c r="AD306">
        <v>2.2395021809151228</v>
      </c>
    </row>
    <row r="307" spans="2:30" x14ac:dyDescent="0.2">
      <c r="B307" s="1">
        <v>1392.5</v>
      </c>
      <c r="C307" s="1">
        <v>261.24</v>
      </c>
      <c r="D307" s="1">
        <v>2.99</v>
      </c>
      <c r="E307" s="5">
        <v>9.32</v>
      </c>
      <c r="F307" s="5">
        <v>-7.71</v>
      </c>
      <c r="G307">
        <f t="shared" si="18"/>
        <v>12.095722384380355</v>
      </c>
      <c r="J307" s="1">
        <v>1392.5</v>
      </c>
      <c r="K307" s="1">
        <v>261.24</v>
      </c>
      <c r="L307" s="1">
        <v>2.99</v>
      </c>
      <c r="M307" s="5">
        <v>9.32</v>
      </c>
      <c r="N307" s="5">
        <v>-7.71</v>
      </c>
      <c r="O307">
        <f t="shared" si="19"/>
        <v>12.095722384380355</v>
      </c>
      <c r="Q307">
        <v>0.6911392655900982</v>
      </c>
      <c r="R307">
        <v>2.2619355923849946</v>
      </c>
      <c r="V307" s="1">
        <v>1373.8</v>
      </c>
      <c r="W307" s="1">
        <v>261.60000000000002</v>
      </c>
      <c r="X307" s="1">
        <v>2.988</v>
      </c>
      <c r="Y307" s="5">
        <v>9.3800000000000008</v>
      </c>
      <c r="Z307" s="5">
        <v>-7.49</v>
      </c>
      <c r="AA307">
        <f t="shared" si="20"/>
        <v>12.003520316973685</v>
      </c>
      <c r="AC307">
        <v>0.67383019566297564</v>
      </c>
      <c r="AD307">
        <v>2.2446265224578723</v>
      </c>
    </row>
    <row r="308" spans="2:30" x14ac:dyDescent="0.2">
      <c r="B308" s="1">
        <v>1398.7</v>
      </c>
      <c r="C308" s="1">
        <v>261.18</v>
      </c>
      <c r="D308" s="1">
        <v>2.99</v>
      </c>
      <c r="E308" s="5">
        <v>9.34</v>
      </c>
      <c r="F308" s="5">
        <v>-7.84</v>
      </c>
      <c r="G308">
        <f t="shared" si="18"/>
        <v>12.194310148589791</v>
      </c>
      <c r="J308" s="1">
        <v>1398.7</v>
      </c>
      <c r="K308" s="1">
        <v>261.18</v>
      </c>
      <c r="L308" s="1">
        <v>2.99</v>
      </c>
      <c r="M308" s="5">
        <v>9.34</v>
      </c>
      <c r="N308" s="5">
        <v>-7.84</v>
      </c>
      <c r="O308">
        <f t="shared" si="19"/>
        <v>12.194310148589791</v>
      </c>
      <c r="Q308">
        <v>0.69830818963272578</v>
      </c>
      <c r="R308">
        <v>2.2691045164276229</v>
      </c>
      <c r="V308" s="1">
        <v>1380</v>
      </c>
      <c r="W308" s="1">
        <v>261.45</v>
      </c>
      <c r="X308" s="1">
        <v>2.9889999999999999</v>
      </c>
      <c r="Y308" s="5">
        <v>9.32</v>
      </c>
      <c r="Z308" s="5">
        <v>-7.55</v>
      </c>
      <c r="AA308">
        <f t="shared" si="20"/>
        <v>11.994369512400391</v>
      </c>
      <c r="AC308">
        <v>0.6808606574927627</v>
      </c>
      <c r="AD308">
        <v>2.2516569842876595</v>
      </c>
    </row>
    <row r="309" spans="2:30" x14ac:dyDescent="0.2">
      <c r="B309" s="1">
        <v>1404.9</v>
      </c>
      <c r="C309" s="1">
        <v>261.02</v>
      </c>
      <c r="D309" s="1">
        <v>2.99</v>
      </c>
      <c r="E309" s="5">
        <v>9.3800000000000008</v>
      </c>
      <c r="F309" s="5">
        <v>-7.95</v>
      </c>
      <c r="G309">
        <f t="shared" si="18"/>
        <v>12.295808228823351</v>
      </c>
      <c r="J309" s="1">
        <v>1404.9</v>
      </c>
      <c r="K309" s="1">
        <v>261.02</v>
      </c>
      <c r="L309" s="1">
        <v>2.99</v>
      </c>
      <c r="M309" s="5">
        <v>9.3800000000000008</v>
      </c>
      <c r="N309" s="5">
        <v>-7.95</v>
      </c>
      <c r="O309">
        <f t="shared" si="19"/>
        <v>12.295808228823351</v>
      </c>
      <c r="Q309">
        <v>0.70306881346443961</v>
      </c>
      <c r="R309">
        <v>2.2738651402593364</v>
      </c>
      <c r="V309" s="1">
        <v>1386.2</v>
      </c>
      <c r="W309" s="1">
        <v>261.39</v>
      </c>
      <c r="X309" s="1">
        <v>2.9889999999999999</v>
      </c>
      <c r="Y309" s="5">
        <v>9.3699999999999992</v>
      </c>
      <c r="Z309" s="5">
        <v>-7.67</v>
      </c>
      <c r="AA309">
        <f t="shared" si="20"/>
        <v>12.108914071872835</v>
      </c>
      <c r="AC309">
        <v>0.68596193391197879</v>
      </c>
      <c r="AD309">
        <v>2.2567582607068757</v>
      </c>
    </row>
    <row r="310" spans="2:30" x14ac:dyDescent="0.2">
      <c r="B310" s="1">
        <v>1411.2</v>
      </c>
      <c r="C310" s="1">
        <v>260.97000000000003</v>
      </c>
      <c r="D310" s="1">
        <v>2.99</v>
      </c>
      <c r="E310" s="5">
        <v>9.34</v>
      </c>
      <c r="F310" s="5">
        <v>-8.01</v>
      </c>
      <c r="G310">
        <f t="shared" si="18"/>
        <v>12.304295997739976</v>
      </c>
      <c r="J310" s="1">
        <v>1411.2</v>
      </c>
      <c r="K310" s="1">
        <v>260.97000000000003</v>
      </c>
      <c r="L310" s="1">
        <v>2.99</v>
      </c>
      <c r="M310" s="5">
        <v>9.34</v>
      </c>
      <c r="N310" s="5">
        <v>-8.01</v>
      </c>
      <c r="O310">
        <f t="shared" si="19"/>
        <v>12.304295997739976</v>
      </c>
      <c r="Q310">
        <v>0.70889072910316941</v>
      </c>
      <c r="R310">
        <v>2.2796870558980662</v>
      </c>
      <c r="V310" s="1">
        <v>1392.5</v>
      </c>
      <c r="W310" s="1">
        <v>261.24</v>
      </c>
      <c r="X310" s="1">
        <v>2.99</v>
      </c>
      <c r="Y310" s="5">
        <v>9.32</v>
      </c>
      <c r="Z310" s="5">
        <v>-7.71</v>
      </c>
      <c r="AA310">
        <f t="shared" si="20"/>
        <v>12.095722384380355</v>
      </c>
      <c r="AC310">
        <v>0.6911392655900982</v>
      </c>
      <c r="AD310">
        <v>2.2619355923849946</v>
      </c>
    </row>
    <row r="311" spans="2:30" x14ac:dyDescent="0.2">
      <c r="B311" s="1">
        <v>1417.5</v>
      </c>
      <c r="C311" s="1">
        <v>260.81</v>
      </c>
      <c r="D311" s="1">
        <v>2.99</v>
      </c>
      <c r="E311" s="5">
        <v>9.3699999999999992</v>
      </c>
      <c r="F311" s="5">
        <v>-8.1199999999999992</v>
      </c>
      <c r="G311">
        <f t="shared" si="18"/>
        <v>12.398842687928578</v>
      </c>
      <c r="J311" s="1">
        <v>1417.5</v>
      </c>
      <c r="K311" s="1">
        <v>260.81</v>
      </c>
      <c r="L311" s="1">
        <v>2.99</v>
      </c>
      <c r="M311" s="5">
        <v>9.3699999999999992</v>
      </c>
      <c r="N311" s="5">
        <v>-8.1199999999999992</v>
      </c>
      <c r="O311">
        <f t="shared" si="19"/>
        <v>12.398842687928578</v>
      </c>
      <c r="Q311">
        <v>0.71405006637456303</v>
      </c>
      <c r="R311">
        <v>2.2848463931694596</v>
      </c>
      <c r="V311" s="1">
        <v>1398.7</v>
      </c>
      <c r="W311" s="1">
        <v>261.18</v>
      </c>
      <c r="X311" s="1">
        <v>2.99</v>
      </c>
      <c r="Y311" s="5">
        <v>9.34</v>
      </c>
      <c r="Z311" s="5">
        <v>-7.84</v>
      </c>
      <c r="AA311">
        <f t="shared" si="20"/>
        <v>12.194310148589791</v>
      </c>
      <c r="AC311">
        <v>0.69830818963272578</v>
      </c>
      <c r="AD311">
        <v>2.2691045164276229</v>
      </c>
    </row>
    <row r="312" spans="2:30" x14ac:dyDescent="0.2">
      <c r="B312" s="1">
        <v>1423.9</v>
      </c>
      <c r="C312" s="1">
        <v>260.75</v>
      </c>
      <c r="D312" s="1">
        <v>2.99</v>
      </c>
      <c r="E312" s="5">
        <v>9.41</v>
      </c>
      <c r="F312" s="5">
        <v>-8.23</v>
      </c>
      <c r="G312">
        <f t="shared" si="18"/>
        <v>12.501239938502101</v>
      </c>
      <c r="J312" s="1">
        <v>1423.9</v>
      </c>
      <c r="K312" s="1">
        <v>260.75</v>
      </c>
      <c r="L312" s="1">
        <v>2.99</v>
      </c>
      <c r="M312" s="5">
        <v>9.41</v>
      </c>
      <c r="N312" s="5">
        <v>-8.23</v>
      </c>
      <c r="O312">
        <f t="shared" si="19"/>
        <v>12.501239938502101</v>
      </c>
      <c r="Q312">
        <v>0.71860424900464537</v>
      </c>
      <c r="R312">
        <v>2.2894005757995419</v>
      </c>
      <c r="V312" s="1">
        <v>1404.9</v>
      </c>
      <c r="W312" s="1">
        <v>261.02</v>
      </c>
      <c r="X312" s="1">
        <v>2.99</v>
      </c>
      <c r="Y312" s="5">
        <v>9.3800000000000008</v>
      </c>
      <c r="Z312" s="5">
        <v>-7.95</v>
      </c>
      <c r="AA312">
        <f t="shared" si="20"/>
        <v>12.295808228823351</v>
      </c>
      <c r="AC312">
        <v>0.70306881346443961</v>
      </c>
      <c r="AD312">
        <v>2.2738651402593364</v>
      </c>
    </row>
    <row r="313" spans="2:30" x14ac:dyDescent="0.2">
      <c r="B313" s="1">
        <v>1430.3</v>
      </c>
      <c r="C313" s="1">
        <v>260.60000000000002</v>
      </c>
      <c r="D313" s="1">
        <v>2.99</v>
      </c>
      <c r="E313" s="5">
        <v>9.36</v>
      </c>
      <c r="F313" s="5">
        <v>-8.2899999999999991</v>
      </c>
      <c r="G313">
        <f t="shared" si="18"/>
        <v>12.503347551755889</v>
      </c>
      <c r="J313" s="1">
        <v>1430.3</v>
      </c>
      <c r="K313" s="1">
        <v>260.60000000000002</v>
      </c>
      <c r="L313" s="1">
        <v>2.99</v>
      </c>
      <c r="M313" s="5">
        <v>9.36</v>
      </c>
      <c r="N313" s="5">
        <v>-8.2899999999999991</v>
      </c>
      <c r="O313">
        <f t="shared" si="19"/>
        <v>12.503347551755889</v>
      </c>
      <c r="Q313">
        <v>0.7248490376094241</v>
      </c>
      <c r="R313">
        <v>2.2956453644043209</v>
      </c>
      <c r="V313" s="1">
        <v>1411.2</v>
      </c>
      <c r="W313" s="1">
        <v>260.97000000000003</v>
      </c>
      <c r="X313" s="1">
        <v>2.99</v>
      </c>
      <c r="Y313" s="5">
        <v>9.34</v>
      </c>
      <c r="Z313" s="5">
        <v>-8.01</v>
      </c>
      <c r="AA313">
        <f t="shared" si="20"/>
        <v>12.304295997739976</v>
      </c>
      <c r="AC313">
        <v>0.70889072910316941</v>
      </c>
      <c r="AD313">
        <v>2.2796870558980662</v>
      </c>
    </row>
    <row r="314" spans="2:30" x14ac:dyDescent="0.2">
      <c r="B314" s="1">
        <v>1436.6</v>
      </c>
      <c r="C314" s="1">
        <v>260.45</v>
      </c>
      <c r="D314" s="1">
        <v>2.99</v>
      </c>
      <c r="E314" s="5">
        <v>9.3800000000000008</v>
      </c>
      <c r="F314" s="5">
        <v>-8.41</v>
      </c>
      <c r="G314">
        <f t="shared" si="18"/>
        <v>12.598114938354865</v>
      </c>
      <c r="J314" s="1">
        <v>1436.6</v>
      </c>
      <c r="K314" s="1">
        <v>260.45</v>
      </c>
      <c r="L314" s="1">
        <v>2.99</v>
      </c>
      <c r="M314" s="5">
        <v>9.3800000000000008</v>
      </c>
      <c r="N314" s="5">
        <v>-8.41</v>
      </c>
      <c r="O314">
        <f t="shared" si="19"/>
        <v>12.598114938354865</v>
      </c>
      <c r="Q314">
        <v>0.7309270870376956</v>
      </c>
      <c r="R314">
        <v>2.3017234138325922</v>
      </c>
      <c r="V314" s="1">
        <v>1417.5</v>
      </c>
      <c r="W314" s="1">
        <v>260.81</v>
      </c>
      <c r="X314" s="1">
        <v>2.99</v>
      </c>
      <c r="Y314" s="5">
        <v>9.3699999999999992</v>
      </c>
      <c r="Z314" s="5">
        <v>-8.1199999999999992</v>
      </c>
      <c r="AA314">
        <f t="shared" si="20"/>
        <v>12.398842687928578</v>
      </c>
      <c r="AC314">
        <v>0.71405006637456303</v>
      </c>
      <c r="AD314">
        <v>2.2848463931694596</v>
      </c>
    </row>
    <row r="315" spans="2:30" x14ac:dyDescent="0.2">
      <c r="B315" s="1">
        <v>1443</v>
      </c>
      <c r="C315" s="1">
        <v>260.38</v>
      </c>
      <c r="D315" s="1">
        <v>2.99</v>
      </c>
      <c r="E315" s="5">
        <v>9.41</v>
      </c>
      <c r="F315" s="5">
        <v>-8.5299999999999994</v>
      </c>
      <c r="G315">
        <f t="shared" si="18"/>
        <v>12.700748009467789</v>
      </c>
      <c r="J315" s="1">
        <v>1443</v>
      </c>
      <c r="K315" s="1">
        <v>260.38</v>
      </c>
      <c r="L315" s="1">
        <v>2.99</v>
      </c>
      <c r="M315" s="5">
        <v>9.41</v>
      </c>
      <c r="N315" s="5">
        <v>-8.5299999999999994</v>
      </c>
      <c r="O315">
        <f t="shared" si="19"/>
        <v>12.700748009467789</v>
      </c>
      <c r="Q315">
        <v>0.73638505209145744</v>
      </c>
      <c r="R315">
        <v>2.3071813788863538</v>
      </c>
      <c r="V315" s="1">
        <v>1423.9</v>
      </c>
      <c r="W315" s="1">
        <v>260.75</v>
      </c>
      <c r="X315" s="1">
        <v>2.99</v>
      </c>
      <c r="Y315" s="5">
        <v>9.41</v>
      </c>
      <c r="Z315" s="5">
        <v>-8.23</v>
      </c>
      <c r="AA315">
        <f t="shared" si="20"/>
        <v>12.501239938502101</v>
      </c>
      <c r="AC315">
        <v>0.71860424900464537</v>
      </c>
      <c r="AD315">
        <v>2.2894005757995419</v>
      </c>
    </row>
    <row r="316" spans="2:30" x14ac:dyDescent="0.2">
      <c r="B316" s="1">
        <v>1449.4</v>
      </c>
      <c r="C316" s="1">
        <v>260.22000000000003</v>
      </c>
      <c r="D316" s="1">
        <v>2.9950000000000001</v>
      </c>
      <c r="E316" s="5">
        <v>9.36</v>
      </c>
      <c r="F316" s="5">
        <v>-8.58</v>
      </c>
      <c r="G316">
        <f t="shared" si="18"/>
        <v>12.697480064957771</v>
      </c>
      <c r="J316" s="1">
        <v>1449.4</v>
      </c>
      <c r="K316" s="1">
        <v>260.22000000000003</v>
      </c>
      <c r="L316" s="1">
        <v>2.9950000000000001</v>
      </c>
      <c r="M316" s="5">
        <v>9.36</v>
      </c>
      <c r="N316" s="5">
        <v>-8.58</v>
      </c>
      <c r="O316">
        <f t="shared" si="19"/>
        <v>12.697480064957771</v>
      </c>
      <c r="Q316">
        <v>0.74194726800591759</v>
      </c>
      <c r="R316">
        <v>2.3127435948008142</v>
      </c>
      <c r="V316" s="1">
        <v>1430.3</v>
      </c>
      <c r="W316" s="1">
        <v>260.60000000000002</v>
      </c>
      <c r="X316" s="1">
        <v>2.99</v>
      </c>
      <c r="Y316" s="5">
        <v>9.36</v>
      </c>
      <c r="Z316" s="5">
        <v>-8.2899999999999991</v>
      </c>
      <c r="AA316">
        <f t="shared" si="20"/>
        <v>12.503347551755889</v>
      </c>
      <c r="AC316">
        <v>0.7248490376094241</v>
      </c>
      <c r="AD316">
        <v>2.2956453644043209</v>
      </c>
    </row>
    <row r="317" spans="2:30" x14ac:dyDescent="0.2">
      <c r="B317" s="1">
        <v>1455.7</v>
      </c>
      <c r="C317" s="1">
        <v>260.16000000000003</v>
      </c>
      <c r="D317" s="1">
        <v>2.9950000000000001</v>
      </c>
      <c r="E317" s="5">
        <v>9.4</v>
      </c>
      <c r="F317" s="5">
        <v>-8.6999999999999993</v>
      </c>
      <c r="G317">
        <f t="shared" si="18"/>
        <v>12.808200498118383</v>
      </c>
      <c r="J317" s="1">
        <v>1455.7</v>
      </c>
      <c r="K317" s="1">
        <v>260.16000000000003</v>
      </c>
      <c r="L317" s="1">
        <v>2.9950000000000001</v>
      </c>
      <c r="M317" s="5">
        <v>9.4</v>
      </c>
      <c r="N317" s="5">
        <v>-8.6999999999999993</v>
      </c>
      <c r="O317">
        <f t="shared" si="19"/>
        <v>12.808200498118383</v>
      </c>
      <c r="Q317">
        <v>0.74674339430030157</v>
      </c>
      <c r="R317">
        <v>2.3175397210951978</v>
      </c>
      <c r="V317" s="1">
        <v>1436.6</v>
      </c>
      <c r="W317" s="1">
        <v>260.45</v>
      </c>
      <c r="X317" s="1">
        <v>2.99</v>
      </c>
      <c r="Y317" s="5">
        <v>9.3800000000000008</v>
      </c>
      <c r="Z317" s="5">
        <v>-8.41</v>
      </c>
      <c r="AA317">
        <f t="shared" si="20"/>
        <v>12.598114938354865</v>
      </c>
      <c r="AC317">
        <v>0.7309270870376956</v>
      </c>
      <c r="AD317">
        <v>2.3017234138325922</v>
      </c>
    </row>
    <row r="318" spans="2:30" x14ac:dyDescent="0.2">
      <c r="B318" s="1">
        <v>1462.1</v>
      </c>
      <c r="C318" s="1">
        <v>260</v>
      </c>
      <c r="D318" s="1">
        <v>2.9950000000000001</v>
      </c>
      <c r="E318" s="5">
        <v>9.4499999999999993</v>
      </c>
      <c r="F318" s="5">
        <v>-8.7799999999999994</v>
      </c>
      <c r="G318">
        <f t="shared" si="18"/>
        <v>12.899259668678663</v>
      </c>
      <c r="J318" s="1">
        <v>1462.1</v>
      </c>
      <c r="K318" s="1">
        <v>260</v>
      </c>
      <c r="L318" s="1">
        <v>2.9950000000000001</v>
      </c>
      <c r="M318" s="5">
        <v>9.4499999999999993</v>
      </c>
      <c r="N318" s="5">
        <v>-8.7799999999999994</v>
      </c>
      <c r="O318">
        <f t="shared" si="19"/>
        <v>12.899259668678663</v>
      </c>
      <c r="Q318">
        <v>0.74866209231380165</v>
      </c>
      <c r="R318">
        <v>2.319458419108698</v>
      </c>
      <c r="V318" s="1">
        <v>1443</v>
      </c>
      <c r="W318" s="1">
        <v>260.38</v>
      </c>
      <c r="X318" s="1">
        <v>2.99</v>
      </c>
      <c r="Y318" s="5">
        <v>9.41</v>
      </c>
      <c r="Z318" s="5">
        <v>-8.5299999999999994</v>
      </c>
      <c r="AA318">
        <f t="shared" si="20"/>
        <v>12.700748009467789</v>
      </c>
      <c r="AC318">
        <v>0.73638505209145744</v>
      </c>
      <c r="AD318">
        <v>2.3071813788863538</v>
      </c>
    </row>
    <row r="319" spans="2:30" x14ac:dyDescent="0.2">
      <c r="B319" s="1">
        <v>1468.5</v>
      </c>
      <c r="C319" s="1">
        <v>259.93</v>
      </c>
      <c r="D319" s="1">
        <v>2.9950000000000001</v>
      </c>
      <c r="E319" s="5">
        <v>9.51</v>
      </c>
      <c r="F319" s="5">
        <v>-8.8699999999999992</v>
      </c>
      <c r="G319">
        <f t="shared" si="18"/>
        <v>13.00449922142333</v>
      </c>
      <c r="J319" s="1">
        <v>1468.5</v>
      </c>
      <c r="K319" s="1">
        <v>259.93</v>
      </c>
      <c r="L319" s="1">
        <v>2.9950000000000001</v>
      </c>
      <c r="M319" s="5">
        <v>9.51</v>
      </c>
      <c r="N319" s="5">
        <v>-8.8699999999999992</v>
      </c>
      <c r="O319">
        <f t="shared" si="19"/>
        <v>13.00449922142333</v>
      </c>
      <c r="Q319">
        <v>0.75059176900294355</v>
      </c>
      <c r="R319">
        <v>2.3213880957978401</v>
      </c>
      <c r="V319" s="1">
        <v>1449.4</v>
      </c>
      <c r="W319" s="1">
        <v>260.22000000000003</v>
      </c>
      <c r="X319" s="1">
        <v>2.9950000000000001</v>
      </c>
      <c r="Y319" s="5">
        <v>9.36</v>
      </c>
      <c r="Z319" s="5">
        <v>-8.58</v>
      </c>
      <c r="AA319">
        <f t="shared" si="20"/>
        <v>12.697480064957771</v>
      </c>
      <c r="AC319">
        <v>0.74194726800591759</v>
      </c>
      <c r="AD319">
        <v>2.3127435948008142</v>
      </c>
    </row>
    <row r="320" spans="2:30" x14ac:dyDescent="0.2">
      <c r="B320" s="1">
        <v>1474.9</v>
      </c>
      <c r="C320" s="1">
        <v>259.77999999999997</v>
      </c>
      <c r="D320" s="1">
        <v>2.9950000000000001</v>
      </c>
      <c r="E320" s="5">
        <v>9.57</v>
      </c>
      <c r="F320" s="5">
        <v>-8.9499999999999993</v>
      </c>
      <c r="G320">
        <f t="shared" si="18"/>
        <v>13.102953865445761</v>
      </c>
      <c r="J320" s="1">
        <v>1474.9</v>
      </c>
      <c r="K320" s="1">
        <v>259.77999999999997</v>
      </c>
      <c r="L320" s="1">
        <v>2.9950000000000001</v>
      </c>
      <c r="M320" s="5">
        <v>9.57</v>
      </c>
      <c r="N320" s="5">
        <v>-8.9499999999999993</v>
      </c>
      <c r="O320">
        <f t="shared" si="19"/>
        <v>13.102953865445761</v>
      </c>
      <c r="Q320">
        <v>0.75193333953845887</v>
      </c>
      <c r="R320">
        <v>2.3227296663333554</v>
      </c>
      <c r="V320" s="1">
        <v>1455.7</v>
      </c>
      <c r="W320" s="1">
        <v>260.16000000000003</v>
      </c>
      <c r="X320" s="1">
        <v>2.9950000000000001</v>
      </c>
      <c r="Y320" s="5">
        <v>9.4</v>
      </c>
      <c r="Z320" s="5">
        <v>-8.6999999999999993</v>
      </c>
      <c r="AA320">
        <f t="shared" si="20"/>
        <v>12.808200498118383</v>
      </c>
      <c r="AC320">
        <v>0.74674339430030157</v>
      </c>
      <c r="AD320">
        <v>2.3175397210951978</v>
      </c>
    </row>
    <row r="321" spans="2:30" x14ac:dyDescent="0.2">
      <c r="B321" s="1">
        <v>1481.2</v>
      </c>
      <c r="C321" s="1">
        <v>259.72000000000003</v>
      </c>
      <c r="D321" s="1">
        <v>2.9950000000000001</v>
      </c>
      <c r="E321" s="5">
        <v>9.6199999999999992</v>
      </c>
      <c r="F321" s="5">
        <v>-9.0399999999999991</v>
      </c>
      <c r="G321">
        <f t="shared" si="18"/>
        <v>13.200984811747947</v>
      </c>
      <c r="J321" s="1">
        <v>1481.2</v>
      </c>
      <c r="K321" s="1">
        <v>259.72000000000003</v>
      </c>
      <c r="L321" s="1">
        <v>2.9950000000000001</v>
      </c>
      <c r="M321" s="5">
        <v>9.6199999999999992</v>
      </c>
      <c r="N321" s="5">
        <v>-9.0399999999999991</v>
      </c>
      <c r="O321">
        <f t="shared" si="19"/>
        <v>13.200984811747947</v>
      </c>
      <c r="Q321">
        <v>0.75432563797967289</v>
      </c>
      <c r="R321">
        <v>2.3251219647745693</v>
      </c>
      <c r="V321" s="1">
        <v>1462.1</v>
      </c>
      <c r="W321" s="1">
        <v>260</v>
      </c>
      <c r="X321" s="1">
        <v>2.9950000000000001</v>
      </c>
      <c r="Y321" s="5">
        <v>9.4499999999999993</v>
      </c>
      <c r="Z321" s="5">
        <v>-8.7799999999999994</v>
      </c>
      <c r="AA321">
        <f t="shared" si="20"/>
        <v>12.899259668678663</v>
      </c>
      <c r="AC321">
        <v>0.74866209231380165</v>
      </c>
      <c r="AD321">
        <v>2.319458419108698</v>
      </c>
    </row>
    <row r="322" spans="2:30" x14ac:dyDescent="0.2">
      <c r="B322" s="1">
        <v>1488</v>
      </c>
      <c r="C322" s="1">
        <v>259.56</v>
      </c>
      <c r="D322" s="1">
        <v>2.9950000000000001</v>
      </c>
      <c r="E322" s="5">
        <v>9.68</v>
      </c>
      <c r="F322" s="5">
        <v>-9.1199999999999992</v>
      </c>
      <c r="G322">
        <f t="shared" si="18"/>
        <v>13.299503750140454</v>
      </c>
      <c r="J322" s="1">
        <v>1488</v>
      </c>
      <c r="K322" s="1">
        <v>259.56</v>
      </c>
      <c r="L322" s="1">
        <v>2.9950000000000001</v>
      </c>
      <c r="M322" s="5">
        <v>9.68</v>
      </c>
      <c r="N322" s="5">
        <v>-9.1199999999999992</v>
      </c>
      <c r="O322">
        <f t="shared" si="19"/>
        <v>13.299503750140454</v>
      </c>
      <c r="Q322">
        <v>0.75561973453328679</v>
      </c>
      <c r="R322">
        <v>2.3264160613281835</v>
      </c>
      <c r="V322" s="1">
        <v>1468.5</v>
      </c>
      <c r="W322" s="1">
        <v>259.93</v>
      </c>
      <c r="X322" s="1">
        <v>2.9950000000000001</v>
      </c>
      <c r="Y322" s="5">
        <v>9.51</v>
      </c>
      <c r="Z322" s="5">
        <v>-8.8699999999999992</v>
      </c>
      <c r="AA322">
        <f t="shared" si="20"/>
        <v>13.00449922142333</v>
      </c>
      <c r="AC322">
        <v>0.75059176900294355</v>
      </c>
      <c r="AD322">
        <v>2.3213880957978401</v>
      </c>
    </row>
    <row r="323" spans="2:30" x14ac:dyDescent="0.2">
      <c r="B323" s="1">
        <v>1495.2</v>
      </c>
      <c r="C323" s="1">
        <v>259.39999999999998</v>
      </c>
      <c r="D323" s="1">
        <v>3</v>
      </c>
      <c r="E323" s="5">
        <v>9.73</v>
      </c>
      <c r="F323" s="5">
        <v>-9.1999999999999993</v>
      </c>
      <c r="G323">
        <f t="shared" ref="G323:G386" si="21">SQRT(POWER(E323,2) + POWER(F323,2))</f>
        <v>13.390776676503869</v>
      </c>
      <c r="J323" s="1">
        <v>1495.2</v>
      </c>
      <c r="K323" s="1">
        <v>259.39999999999998</v>
      </c>
      <c r="L323" s="1">
        <v>3</v>
      </c>
      <c r="M323" s="5">
        <v>9.73</v>
      </c>
      <c r="N323" s="5">
        <v>-9.1999999999999993</v>
      </c>
      <c r="O323">
        <f t="shared" ref="O323:O386" si="22">SQRT(POWER(M323,2) + POWER(N323,2))</f>
        <v>13.390776676503869</v>
      </c>
      <c r="Q323">
        <v>0.75740758868349911</v>
      </c>
      <c r="R323">
        <v>2.3282039154783956</v>
      </c>
      <c r="V323" s="1">
        <v>1474.9</v>
      </c>
      <c r="W323" s="1">
        <v>259.77999999999997</v>
      </c>
      <c r="X323" s="1">
        <v>2.9950000000000001</v>
      </c>
      <c r="Y323" s="5">
        <v>9.57</v>
      </c>
      <c r="Z323" s="5">
        <v>-8.9499999999999993</v>
      </c>
      <c r="AA323">
        <f t="shared" si="20"/>
        <v>13.102953865445761</v>
      </c>
      <c r="AC323">
        <v>0.75193333953845887</v>
      </c>
      <c r="AD323">
        <v>2.3227296663333554</v>
      </c>
    </row>
    <row r="324" spans="2:30" x14ac:dyDescent="0.2">
      <c r="B324" s="1">
        <v>1502.5</v>
      </c>
      <c r="C324" s="1">
        <v>259.33</v>
      </c>
      <c r="D324" s="1">
        <v>2.4</v>
      </c>
      <c r="E324" s="5">
        <v>9.7799999999999994</v>
      </c>
      <c r="F324" s="5">
        <v>-9.31</v>
      </c>
      <c r="G324">
        <f t="shared" si="21"/>
        <v>13.502758977334965</v>
      </c>
      <c r="J324" s="1">
        <v>1502.5</v>
      </c>
      <c r="K324" s="1">
        <v>259.33</v>
      </c>
      <c r="L324" s="1">
        <v>2.4</v>
      </c>
      <c r="M324" s="5">
        <v>9.7799999999999994</v>
      </c>
      <c r="N324" s="5">
        <v>-9.31</v>
      </c>
      <c r="O324">
        <f t="shared" si="22"/>
        <v>13.502758977334965</v>
      </c>
      <c r="Q324">
        <v>0.76078291613694382</v>
      </c>
      <c r="R324">
        <v>2.3315792429318405</v>
      </c>
      <c r="V324" s="1">
        <v>1481.2</v>
      </c>
      <c r="W324" s="1">
        <v>259.72000000000003</v>
      </c>
      <c r="X324" s="1">
        <v>2.9950000000000001</v>
      </c>
      <c r="Y324" s="5">
        <v>9.6199999999999992</v>
      </c>
      <c r="Z324" s="5">
        <v>-9.0399999999999991</v>
      </c>
      <c r="AA324">
        <f t="shared" si="20"/>
        <v>13.200984811747947</v>
      </c>
      <c r="AC324">
        <v>0.75432563797967289</v>
      </c>
      <c r="AD324">
        <v>2.3251219647745693</v>
      </c>
    </row>
    <row r="325" spans="2:30" x14ac:dyDescent="0.2">
      <c r="B325" s="1">
        <v>1509.8</v>
      </c>
      <c r="C325" s="1">
        <v>259.18</v>
      </c>
      <c r="D325" s="1">
        <v>2.4009999999999998</v>
      </c>
      <c r="E325" s="5">
        <v>9.84</v>
      </c>
      <c r="F325" s="5">
        <v>-9.4</v>
      </c>
      <c r="G325">
        <f t="shared" si="21"/>
        <v>13.60829159005641</v>
      </c>
      <c r="J325" s="1">
        <v>1509.8</v>
      </c>
      <c r="K325" s="1">
        <v>259.18</v>
      </c>
      <c r="L325" s="1">
        <v>2.4009999999999998</v>
      </c>
      <c r="M325" s="5">
        <v>9.84</v>
      </c>
      <c r="N325" s="5">
        <v>-9.4</v>
      </c>
      <c r="O325">
        <f t="shared" si="22"/>
        <v>13.60829159005641</v>
      </c>
      <c r="Q325">
        <v>0.76253312605144241</v>
      </c>
      <c r="R325">
        <v>2.3333294528463391</v>
      </c>
      <c r="V325" s="1">
        <v>1488</v>
      </c>
      <c r="W325" s="1">
        <v>259.56</v>
      </c>
      <c r="X325" s="1">
        <v>2.9950000000000001</v>
      </c>
      <c r="Y325" s="5">
        <v>9.68</v>
      </c>
      <c r="Z325" s="5">
        <v>-9.1199999999999992</v>
      </c>
      <c r="AA325">
        <f t="shared" si="20"/>
        <v>13.299503750140454</v>
      </c>
      <c r="AC325">
        <v>0.75561973453328679</v>
      </c>
      <c r="AD325">
        <v>2.3264160613281835</v>
      </c>
    </row>
    <row r="326" spans="2:30" x14ac:dyDescent="0.2">
      <c r="B326" s="1">
        <v>1517</v>
      </c>
      <c r="C326" s="1">
        <v>259.12</v>
      </c>
      <c r="D326" s="1">
        <v>2.4009999999999998</v>
      </c>
      <c r="E326" s="5">
        <v>9.89</v>
      </c>
      <c r="F326" s="5">
        <v>-9.48</v>
      </c>
      <c r="G326">
        <f t="shared" si="21"/>
        <v>13.699726274637753</v>
      </c>
      <c r="J326" s="1">
        <v>1517</v>
      </c>
      <c r="K326" s="1">
        <v>259.12</v>
      </c>
      <c r="L326" s="1">
        <v>2.4009999999999998</v>
      </c>
      <c r="M326" s="5">
        <v>9.89</v>
      </c>
      <c r="N326" s="5">
        <v>-9.48</v>
      </c>
      <c r="O326">
        <f t="shared" si="22"/>
        <v>13.699726274637753</v>
      </c>
      <c r="Q326">
        <v>0.76423457096100023</v>
      </c>
      <c r="R326">
        <v>2.3350308977558969</v>
      </c>
      <c r="V326" s="1">
        <v>1495.2</v>
      </c>
      <c r="W326" s="1">
        <v>259.39999999999998</v>
      </c>
      <c r="X326" s="1">
        <v>3</v>
      </c>
      <c r="Y326" s="5">
        <v>9.73</v>
      </c>
      <c r="Z326" s="5">
        <v>-9.1999999999999993</v>
      </c>
      <c r="AA326">
        <f t="shared" ref="AA326:AA389" si="23">SQRT(POWER(Y326,2) + POWER(Z326,2))</f>
        <v>13.390776676503869</v>
      </c>
      <c r="AC326">
        <v>0.75740758868349911</v>
      </c>
      <c r="AD326">
        <v>2.3282039154783956</v>
      </c>
    </row>
    <row r="327" spans="2:30" x14ac:dyDescent="0.2">
      <c r="B327" s="1">
        <v>1524.3</v>
      </c>
      <c r="C327" s="1">
        <v>258.95</v>
      </c>
      <c r="D327" s="1">
        <v>2.4020000000000001</v>
      </c>
      <c r="E327" s="5">
        <v>9.94</v>
      </c>
      <c r="F327" s="5">
        <v>-9.57</v>
      </c>
      <c r="G327">
        <f t="shared" si="21"/>
        <v>13.798133931803967</v>
      </c>
      <c r="J327" s="1">
        <v>1524.3</v>
      </c>
      <c r="K327" s="1">
        <v>258.95</v>
      </c>
      <c r="L327" s="1">
        <v>2.4020000000000001</v>
      </c>
      <c r="M327" s="5">
        <v>9.94</v>
      </c>
      <c r="N327" s="5">
        <v>-9.57</v>
      </c>
      <c r="O327">
        <f t="shared" si="22"/>
        <v>13.798133931803967</v>
      </c>
      <c r="Q327">
        <v>0.7664358029754601</v>
      </c>
      <c r="R327">
        <v>2.3372321297703564</v>
      </c>
      <c r="V327" s="1">
        <v>1502.5</v>
      </c>
      <c r="W327" s="1">
        <v>259.33</v>
      </c>
      <c r="X327" s="1">
        <v>2.4</v>
      </c>
      <c r="Y327" s="5">
        <v>9.7799999999999994</v>
      </c>
      <c r="Z327" s="5">
        <v>-9.31</v>
      </c>
      <c r="AA327">
        <f t="shared" si="23"/>
        <v>13.502758977334965</v>
      </c>
      <c r="AC327">
        <v>0.76078291613694382</v>
      </c>
      <c r="AD327">
        <v>2.3315792429318405</v>
      </c>
    </row>
    <row r="328" spans="2:30" x14ac:dyDescent="0.2">
      <c r="B328" s="1">
        <v>1531.6</v>
      </c>
      <c r="C328" s="1">
        <v>258.89</v>
      </c>
      <c r="D328" s="1">
        <v>2.4020000000000001</v>
      </c>
      <c r="E328" s="5">
        <v>10</v>
      </c>
      <c r="F328" s="5">
        <v>-9.66</v>
      </c>
      <c r="G328">
        <f t="shared" si="21"/>
        <v>13.903798042261691</v>
      </c>
      <c r="J328" s="1">
        <v>1531.6</v>
      </c>
      <c r="K328" s="1">
        <v>258.89</v>
      </c>
      <c r="L328" s="1">
        <v>2.4020000000000001</v>
      </c>
      <c r="M328" s="5">
        <v>10</v>
      </c>
      <c r="N328" s="5">
        <v>-9.66</v>
      </c>
      <c r="O328">
        <f t="shared" si="22"/>
        <v>13.903798042261691</v>
      </c>
      <c r="Q328">
        <v>0.76810588923265288</v>
      </c>
      <c r="R328">
        <v>2.3389022160275492</v>
      </c>
      <c r="V328" s="1">
        <v>1509.8</v>
      </c>
      <c r="W328" s="1">
        <v>259.18</v>
      </c>
      <c r="X328" s="1">
        <v>2.4009999999999998</v>
      </c>
      <c r="Y328" s="5">
        <v>9.84</v>
      </c>
      <c r="Z328" s="5">
        <v>-9.4</v>
      </c>
      <c r="AA328">
        <f t="shared" si="23"/>
        <v>13.60829159005641</v>
      </c>
      <c r="AC328">
        <v>0.76253312605144241</v>
      </c>
      <c r="AD328">
        <v>2.3333294528463391</v>
      </c>
    </row>
    <row r="329" spans="2:30" x14ac:dyDescent="0.2">
      <c r="B329" s="1">
        <v>1538.9</v>
      </c>
      <c r="C329" s="1">
        <v>258.73</v>
      </c>
      <c r="D329" s="1">
        <v>2.4020000000000001</v>
      </c>
      <c r="E329" s="5">
        <v>10.050000000000001</v>
      </c>
      <c r="F329" s="5">
        <v>-9.74</v>
      </c>
      <c r="G329">
        <f t="shared" si="21"/>
        <v>13.995359945353318</v>
      </c>
      <c r="J329" s="1">
        <v>1538.9</v>
      </c>
      <c r="K329" s="1">
        <v>258.73</v>
      </c>
      <c r="L329" s="1">
        <v>2.4020000000000001</v>
      </c>
      <c r="M329" s="5">
        <v>10.050000000000001</v>
      </c>
      <c r="N329" s="5">
        <v>-9.74</v>
      </c>
      <c r="O329">
        <f t="shared" si="22"/>
        <v>13.995359945353318</v>
      </c>
      <c r="Q329">
        <v>0.76973496742832948</v>
      </c>
      <c r="R329">
        <v>2.3405312942232261</v>
      </c>
      <c r="V329" s="1">
        <v>1517</v>
      </c>
      <c r="W329" s="1">
        <v>259.12</v>
      </c>
      <c r="X329" s="1">
        <v>2.4009999999999998</v>
      </c>
      <c r="Y329" s="5">
        <v>9.89</v>
      </c>
      <c r="Z329" s="5">
        <v>-9.48</v>
      </c>
      <c r="AA329">
        <f t="shared" si="23"/>
        <v>13.699726274637753</v>
      </c>
      <c r="AC329">
        <v>0.76423457096100023</v>
      </c>
      <c r="AD329">
        <v>2.3350308977558969</v>
      </c>
    </row>
    <row r="330" spans="2:30" x14ac:dyDescent="0.2">
      <c r="B330" s="1">
        <v>1546.1</v>
      </c>
      <c r="C330" s="1">
        <v>258.67</v>
      </c>
      <c r="D330" s="1">
        <v>2.4020000000000001</v>
      </c>
      <c r="E330" s="5">
        <v>10.18</v>
      </c>
      <c r="F330" s="5">
        <v>-9.9</v>
      </c>
      <c r="G330">
        <f t="shared" si="21"/>
        <v>14.200084506790796</v>
      </c>
      <c r="J330" s="1">
        <v>1546.1</v>
      </c>
      <c r="K330" s="1">
        <v>258.67</v>
      </c>
      <c r="L330" s="1">
        <v>2.4020000000000001</v>
      </c>
      <c r="M330" s="5">
        <v>10.18</v>
      </c>
      <c r="N330" s="5">
        <v>-9.9</v>
      </c>
      <c r="O330">
        <f t="shared" si="22"/>
        <v>14.200084506790796</v>
      </c>
      <c r="Q330">
        <v>0.77145484396234698</v>
      </c>
      <c r="R330">
        <v>2.3422511707572435</v>
      </c>
      <c r="V330" s="1">
        <v>1524.3</v>
      </c>
      <c r="W330" s="1">
        <v>258.95</v>
      </c>
      <c r="X330" s="1">
        <v>2.4020000000000001</v>
      </c>
      <c r="Y330" s="5">
        <v>9.94</v>
      </c>
      <c r="Z330" s="5">
        <v>-9.57</v>
      </c>
      <c r="AA330">
        <f t="shared" si="23"/>
        <v>13.798133931803967</v>
      </c>
      <c r="AC330">
        <v>0.7664358029754601</v>
      </c>
      <c r="AD330">
        <v>2.3372321297703564</v>
      </c>
    </row>
    <row r="331" spans="2:30" x14ac:dyDescent="0.2">
      <c r="B331" s="1">
        <v>1553.4</v>
      </c>
      <c r="C331" s="1">
        <v>258.52</v>
      </c>
      <c r="D331" s="1">
        <v>2.403</v>
      </c>
      <c r="E331" s="5">
        <v>10.23</v>
      </c>
      <c r="F331" s="5">
        <v>-9.99</v>
      </c>
      <c r="G331">
        <f t="shared" si="21"/>
        <v>14.298706235180861</v>
      </c>
      <c r="J331" s="1">
        <v>1553.4</v>
      </c>
      <c r="K331" s="1">
        <v>258.52</v>
      </c>
      <c r="L331" s="1">
        <v>2.403</v>
      </c>
      <c r="M331" s="5">
        <v>10.23</v>
      </c>
      <c r="N331" s="5">
        <v>-9.99</v>
      </c>
      <c r="O331">
        <f t="shared" si="22"/>
        <v>14.298706235180861</v>
      </c>
      <c r="Q331">
        <v>0.7735292845511893</v>
      </c>
      <c r="R331">
        <v>2.3443256113460857</v>
      </c>
      <c r="V331" s="1">
        <v>1531.6</v>
      </c>
      <c r="W331" s="1">
        <v>258.89</v>
      </c>
      <c r="X331" s="1">
        <v>2.4020000000000001</v>
      </c>
      <c r="Y331" s="5">
        <v>10</v>
      </c>
      <c r="Z331" s="5">
        <v>-9.66</v>
      </c>
      <c r="AA331">
        <f t="shared" si="23"/>
        <v>13.903798042261691</v>
      </c>
      <c r="AC331">
        <v>0.76810588923265288</v>
      </c>
      <c r="AD331">
        <v>2.3389022160275492</v>
      </c>
    </row>
    <row r="332" spans="2:30" x14ac:dyDescent="0.2">
      <c r="B332" s="1">
        <v>1560.1</v>
      </c>
      <c r="C332" s="1">
        <v>258.36</v>
      </c>
      <c r="D332" s="1">
        <v>2.4039999999999999</v>
      </c>
      <c r="E332" s="5">
        <v>10.29</v>
      </c>
      <c r="F332" s="5">
        <v>-10.07</v>
      </c>
      <c r="G332">
        <f t="shared" si="21"/>
        <v>14.397534511158499</v>
      </c>
      <c r="J332" s="1">
        <v>1560.1</v>
      </c>
      <c r="K332" s="1">
        <v>258.36</v>
      </c>
      <c r="L332" s="1">
        <v>2.4039999999999999</v>
      </c>
      <c r="M332" s="5">
        <v>10.29</v>
      </c>
      <c r="N332" s="5">
        <v>-10.07</v>
      </c>
      <c r="O332">
        <f t="shared" si="22"/>
        <v>14.397534511158499</v>
      </c>
      <c r="Q332">
        <v>0.77459308293163254</v>
      </c>
      <c r="R332">
        <v>2.3453894097265291</v>
      </c>
      <c r="V332" s="1">
        <v>1538.9</v>
      </c>
      <c r="W332" s="1">
        <v>258.73</v>
      </c>
      <c r="X332" s="1">
        <v>2.4020000000000001</v>
      </c>
      <c r="Y332" s="5">
        <v>10.050000000000001</v>
      </c>
      <c r="Z332" s="5">
        <v>-9.74</v>
      </c>
      <c r="AA332">
        <f t="shared" si="23"/>
        <v>13.995359945353318</v>
      </c>
      <c r="AC332">
        <v>0.76973496742832948</v>
      </c>
      <c r="AD332">
        <v>2.3405312942232261</v>
      </c>
    </row>
    <row r="333" spans="2:30" x14ac:dyDescent="0.2">
      <c r="B333" s="1">
        <v>1566.5</v>
      </c>
      <c r="C333" s="1">
        <v>258.3</v>
      </c>
      <c r="D333" s="1">
        <v>2.4039999999999999</v>
      </c>
      <c r="E333" s="5">
        <v>10.35</v>
      </c>
      <c r="F333" s="5">
        <v>-10.16</v>
      </c>
      <c r="G333">
        <f t="shared" si="21"/>
        <v>14.503382364124583</v>
      </c>
      <c r="J333" s="1">
        <v>1566.5</v>
      </c>
      <c r="K333" s="1">
        <v>258.3</v>
      </c>
      <c r="L333" s="1">
        <v>2.4039999999999999</v>
      </c>
      <c r="M333" s="5">
        <v>10.35</v>
      </c>
      <c r="N333" s="5">
        <v>-10.16</v>
      </c>
      <c r="O333">
        <f t="shared" si="22"/>
        <v>14.503382364124583</v>
      </c>
      <c r="Q333">
        <v>0.77613465461289322</v>
      </c>
      <c r="R333">
        <v>2.3469309814077897</v>
      </c>
      <c r="V333" s="1">
        <v>1546.1</v>
      </c>
      <c r="W333" s="1">
        <v>258.67</v>
      </c>
      <c r="X333" s="1">
        <v>2.4020000000000001</v>
      </c>
      <c r="Y333" s="5">
        <v>10.18</v>
      </c>
      <c r="Z333" s="5">
        <v>-9.9</v>
      </c>
      <c r="AA333">
        <f t="shared" si="23"/>
        <v>14.200084506790796</v>
      </c>
      <c r="AC333">
        <v>0.77145484396234698</v>
      </c>
      <c r="AD333">
        <v>2.3422511707572435</v>
      </c>
    </row>
    <row r="334" spans="2:30" x14ac:dyDescent="0.2">
      <c r="B334" s="1">
        <v>1572.8</v>
      </c>
      <c r="C334" s="1">
        <v>258.24</v>
      </c>
      <c r="D334" s="1">
        <v>2.4039999999999999</v>
      </c>
      <c r="E334" s="5">
        <v>10.4</v>
      </c>
      <c r="F334" s="5">
        <v>-10.25</v>
      </c>
      <c r="G334">
        <f t="shared" si="21"/>
        <v>14.602140254086043</v>
      </c>
      <c r="J334" s="1">
        <v>1572.8</v>
      </c>
      <c r="K334" s="1">
        <v>258.24</v>
      </c>
      <c r="L334" s="1">
        <v>2.4039999999999999</v>
      </c>
      <c r="M334" s="5">
        <v>10.4</v>
      </c>
      <c r="N334" s="5">
        <v>-10.25</v>
      </c>
      <c r="O334">
        <f t="shared" si="22"/>
        <v>14.602140254086043</v>
      </c>
      <c r="Q334">
        <v>0.77813436863449414</v>
      </c>
      <c r="R334">
        <v>2.3489306954293907</v>
      </c>
      <c r="V334" s="1">
        <v>1553.4</v>
      </c>
      <c r="W334" s="1">
        <v>258.52</v>
      </c>
      <c r="X334" s="1">
        <v>2.403</v>
      </c>
      <c r="Y334" s="5">
        <v>10.23</v>
      </c>
      <c r="Z334" s="5">
        <v>-9.99</v>
      </c>
      <c r="AA334">
        <f t="shared" si="23"/>
        <v>14.298706235180861</v>
      </c>
      <c r="AC334">
        <v>0.7735292845511893</v>
      </c>
      <c r="AD334">
        <v>2.3443256113460857</v>
      </c>
    </row>
    <row r="335" spans="2:30" x14ac:dyDescent="0.2">
      <c r="B335" s="1">
        <v>1579.2</v>
      </c>
      <c r="C335" s="1">
        <v>258.18</v>
      </c>
      <c r="D335" s="1">
        <v>2.4039999999999999</v>
      </c>
      <c r="E335" s="5">
        <v>10.45</v>
      </c>
      <c r="F335" s="5">
        <v>-10.34</v>
      </c>
      <c r="G335">
        <f t="shared" si="21"/>
        <v>14.700955751242841</v>
      </c>
      <c r="J335" s="1">
        <v>1579.2</v>
      </c>
      <c r="K335" s="1">
        <v>258.18</v>
      </c>
      <c r="L335" s="1">
        <v>2.4039999999999999</v>
      </c>
      <c r="M335" s="5">
        <v>10.45</v>
      </c>
      <c r="N335" s="5">
        <v>-10.34</v>
      </c>
      <c r="O335">
        <f t="shared" si="22"/>
        <v>14.700955751242841</v>
      </c>
      <c r="Q335">
        <v>0.7801072074790476</v>
      </c>
      <c r="R335">
        <v>2.3509035342739439</v>
      </c>
      <c r="V335" s="1">
        <v>1560.1</v>
      </c>
      <c r="W335" s="1">
        <v>258.36</v>
      </c>
      <c r="X335" s="1">
        <v>2.4039999999999999</v>
      </c>
      <c r="Y335" s="5">
        <v>10.29</v>
      </c>
      <c r="Z335" s="5">
        <v>-10.07</v>
      </c>
      <c r="AA335">
        <f t="shared" si="23"/>
        <v>14.397534511158499</v>
      </c>
      <c r="AC335">
        <v>0.77459308293163254</v>
      </c>
      <c r="AD335">
        <v>2.3453894097265291</v>
      </c>
    </row>
    <row r="336" spans="2:30" x14ac:dyDescent="0.2">
      <c r="B336" s="1">
        <v>1585.6</v>
      </c>
      <c r="C336" s="1">
        <v>258.12</v>
      </c>
      <c r="D336" s="1">
        <v>2.4039999999999999</v>
      </c>
      <c r="E336" s="5">
        <v>10.5</v>
      </c>
      <c r="F336" s="5">
        <v>-10.43</v>
      </c>
      <c r="G336">
        <f t="shared" si="21"/>
        <v>14.799827701699773</v>
      </c>
      <c r="J336" s="1">
        <v>1585.6</v>
      </c>
      <c r="K336" s="1">
        <v>258.12</v>
      </c>
      <c r="L336" s="1">
        <v>2.4039999999999999</v>
      </c>
      <c r="M336" s="5">
        <v>10.5</v>
      </c>
      <c r="N336" s="5">
        <v>-10.43</v>
      </c>
      <c r="O336">
        <f t="shared" si="22"/>
        <v>14.799827701699773</v>
      </c>
      <c r="Q336">
        <v>0.7820536942619768</v>
      </c>
      <c r="R336">
        <v>2.3528500210568737</v>
      </c>
      <c r="V336" s="1">
        <v>1566.5</v>
      </c>
      <c r="W336" s="1">
        <v>258.3</v>
      </c>
      <c r="X336" s="1">
        <v>2.4039999999999999</v>
      </c>
      <c r="Y336" s="5">
        <v>10.35</v>
      </c>
      <c r="Z336" s="5">
        <v>-10.16</v>
      </c>
      <c r="AA336">
        <f t="shared" si="23"/>
        <v>14.503382364124583</v>
      </c>
      <c r="AC336">
        <v>0.77613465461289322</v>
      </c>
      <c r="AD336">
        <v>2.3469309814077897</v>
      </c>
    </row>
    <row r="337" spans="2:30" x14ac:dyDescent="0.2">
      <c r="B337" s="1">
        <v>1591.9</v>
      </c>
      <c r="C337" s="1">
        <v>258.16000000000003</v>
      </c>
      <c r="D337" s="1">
        <v>2.4039999999999999</v>
      </c>
      <c r="E337" s="5">
        <v>10.55</v>
      </c>
      <c r="F337" s="5">
        <v>-10.51</v>
      </c>
      <c r="G337">
        <f t="shared" si="21"/>
        <v>14.891695672420923</v>
      </c>
      <c r="J337" s="1">
        <v>1591.9</v>
      </c>
      <c r="K337" s="1">
        <v>258.16000000000003</v>
      </c>
      <c r="L337" s="1">
        <v>2.4039999999999999</v>
      </c>
      <c r="M337" s="5">
        <v>10.55</v>
      </c>
      <c r="N337" s="5">
        <v>-10.51</v>
      </c>
      <c r="O337">
        <f t="shared" si="22"/>
        <v>14.891695672420923</v>
      </c>
      <c r="Q337">
        <v>0.78349883044870916</v>
      </c>
      <c r="R337">
        <v>2.3542951572436053</v>
      </c>
      <c r="V337" s="1">
        <v>1572.8</v>
      </c>
      <c r="W337" s="1">
        <v>258.24</v>
      </c>
      <c r="X337" s="1">
        <v>2.4039999999999999</v>
      </c>
      <c r="Y337" s="5">
        <v>10.4</v>
      </c>
      <c r="Z337" s="5">
        <v>-10.25</v>
      </c>
      <c r="AA337">
        <f t="shared" si="23"/>
        <v>14.602140254086043</v>
      </c>
      <c r="AC337">
        <v>0.77813436863449414</v>
      </c>
      <c r="AD337">
        <v>2.3489306954293907</v>
      </c>
    </row>
    <row r="338" spans="2:30" x14ac:dyDescent="0.2">
      <c r="B338" s="1">
        <v>1598.3</v>
      </c>
      <c r="C338" s="1">
        <v>258.10000000000002</v>
      </c>
      <c r="D338" s="1">
        <v>2.4039999999999999</v>
      </c>
      <c r="E338" s="5">
        <v>10.6</v>
      </c>
      <c r="F338" s="5">
        <v>-10.6</v>
      </c>
      <c r="G338">
        <f t="shared" si="21"/>
        <v>14.990663761154808</v>
      </c>
      <c r="J338" s="1">
        <v>1598.3</v>
      </c>
      <c r="K338" s="1">
        <v>258.10000000000002</v>
      </c>
      <c r="L338" s="1">
        <v>2.4039999999999999</v>
      </c>
      <c r="M338" s="5">
        <v>10.6</v>
      </c>
      <c r="N338" s="5">
        <v>-10.6</v>
      </c>
      <c r="O338">
        <f t="shared" si="22"/>
        <v>14.990663761154808</v>
      </c>
      <c r="Q338">
        <v>0.78539816339744828</v>
      </c>
      <c r="R338">
        <v>2.3561944901923448</v>
      </c>
      <c r="V338" s="1">
        <v>1579.2</v>
      </c>
      <c r="W338" s="1">
        <v>258.18</v>
      </c>
      <c r="X338" s="1">
        <v>2.4039999999999999</v>
      </c>
      <c r="Y338" s="5">
        <v>10.45</v>
      </c>
      <c r="Z338" s="5">
        <v>-10.34</v>
      </c>
      <c r="AA338">
        <f t="shared" si="23"/>
        <v>14.700955751242841</v>
      </c>
      <c r="AC338">
        <v>0.7801072074790476</v>
      </c>
      <c r="AD338">
        <v>2.3509035342739439</v>
      </c>
    </row>
    <row r="339" spans="2:30" x14ac:dyDescent="0.2">
      <c r="B339" s="1">
        <v>1604.6</v>
      </c>
      <c r="C339" s="1">
        <v>258.04000000000002</v>
      </c>
      <c r="D339" s="1">
        <v>2.4039999999999999</v>
      </c>
      <c r="E339" s="5">
        <v>10.67</v>
      </c>
      <c r="F339" s="5">
        <v>-10.67</v>
      </c>
      <c r="G339">
        <f t="shared" si="21"/>
        <v>15.089658710520924</v>
      </c>
      <c r="J339" s="1">
        <v>1604.6</v>
      </c>
      <c r="K339" s="1">
        <v>258.04000000000002</v>
      </c>
      <c r="L339" s="1">
        <v>2.4039999999999999</v>
      </c>
      <c r="M339" s="5">
        <v>10.67</v>
      </c>
      <c r="N339" s="5">
        <v>-10.67</v>
      </c>
      <c r="O339">
        <f t="shared" si="22"/>
        <v>15.089658710520924</v>
      </c>
      <c r="Q339">
        <v>0.78539816339744817</v>
      </c>
      <c r="R339">
        <v>2.3561944901923448</v>
      </c>
      <c r="V339" s="1">
        <v>1585.6</v>
      </c>
      <c r="W339" s="1">
        <v>258.12</v>
      </c>
      <c r="X339" s="1">
        <v>2.4039999999999999</v>
      </c>
      <c r="Y339" s="5">
        <v>10.5</v>
      </c>
      <c r="Z339" s="5">
        <v>-10.43</v>
      </c>
      <c r="AA339">
        <f t="shared" si="23"/>
        <v>14.799827701699773</v>
      </c>
      <c r="AC339">
        <v>0.7820536942619768</v>
      </c>
      <c r="AD339">
        <v>2.3528500210568737</v>
      </c>
    </row>
    <row r="340" spans="2:30" x14ac:dyDescent="0.2">
      <c r="B340" s="1">
        <v>1611</v>
      </c>
      <c r="C340" s="1">
        <v>257.99</v>
      </c>
      <c r="D340" s="1">
        <v>2.403</v>
      </c>
      <c r="E340" s="5">
        <v>10.73</v>
      </c>
      <c r="F340" s="5">
        <v>-10.77</v>
      </c>
      <c r="G340">
        <f t="shared" si="21"/>
        <v>15.202822106438001</v>
      </c>
      <c r="J340" s="1">
        <v>1611</v>
      </c>
      <c r="K340" s="1">
        <v>257.99</v>
      </c>
      <c r="L340" s="1">
        <v>2.403</v>
      </c>
      <c r="M340" s="5">
        <v>10.73</v>
      </c>
      <c r="N340" s="5">
        <v>-10.77</v>
      </c>
      <c r="O340">
        <f t="shared" si="22"/>
        <v>15.202822106438001</v>
      </c>
      <c r="Q340">
        <v>0.78725862636717014</v>
      </c>
      <c r="R340">
        <v>2.3580549531620667</v>
      </c>
      <c r="V340" s="1">
        <v>1591.9</v>
      </c>
      <c r="W340" s="1">
        <v>258.16000000000003</v>
      </c>
      <c r="X340" s="1">
        <v>2.4039999999999999</v>
      </c>
      <c r="Y340" s="5">
        <v>10.55</v>
      </c>
      <c r="Z340" s="5">
        <v>-10.51</v>
      </c>
      <c r="AA340">
        <f t="shared" si="23"/>
        <v>14.891695672420923</v>
      </c>
      <c r="AC340">
        <v>0.78349883044870916</v>
      </c>
      <c r="AD340">
        <v>2.3542951572436053</v>
      </c>
    </row>
    <row r="341" spans="2:30" x14ac:dyDescent="0.2">
      <c r="B341" s="1">
        <v>1617.3</v>
      </c>
      <c r="C341" s="1">
        <v>257.93</v>
      </c>
      <c r="D341" s="1">
        <v>2.403</v>
      </c>
      <c r="E341" s="5">
        <v>10.79</v>
      </c>
      <c r="F341" s="5">
        <v>-10.86</v>
      </c>
      <c r="G341">
        <f t="shared" si="21"/>
        <v>15.308941831491815</v>
      </c>
      <c r="J341" s="1">
        <v>1617.3</v>
      </c>
      <c r="K341" s="1">
        <v>257.93</v>
      </c>
      <c r="L341" s="1">
        <v>2.403</v>
      </c>
      <c r="M341" s="5">
        <v>10.79</v>
      </c>
      <c r="N341" s="5">
        <v>-10.86</v>
      </c>
      <c r="O341">
        <f t="shared" si="22"/>
        <v>15.308941831491815</v>
      </c>
      <c r="Q341">
        <v>0.78863140848179492</v>
      </c>
      <c r="R341">
        <v>2.3594277352766917</v>
      </c>
      <c r="V341" s="1">
        <v>1598.3</v>
      </c>
      <c r="W341" s="1">
        <v>258.10000000000002</v>
      </c>
      <c r="X341" s="1">
        <v>2.4039999999999999</v>
      </c>
      <c r="Y341" s="5">
        <v>10.6</v>
      </c>
      <c r="Z341" s="5">
        <v>-10.6</v>
      </c>
      <c r="AA341">
        <f t="shared" si="23"/>
        <v>14.990663761154808</v>
      </c>
      <c r="AC341">
        <v>0.78539816339744828</v>
      </c>
      <c r="AD341">
        <v>2.3561944901923448</v>
      </c>
    </row>
    <row r="342" spans="2:30" x14ac:dyDescent="0.2">
      <c r="B342" s="1">
        <v>1623.7</v>
      </c>
      <c r="C342" s="1">
        <v>257.77999999999997</v>
      </c>
      <c r="D342" s="1">
        <v>2.4039999999999999</v>
      </c>
      <c r="E342" s="5">
        <v>10.84</v>
      </c>
      <c r="F342" s="5">
        <v>-10.95</v>
      </c>
      <c r="G342">
        <f t="shared" si="21"/>
        <v>15.408053089212796</v>
      </c>
      <c r="J342" s="1">
        <v>1623.7</v>
      </c>
      <c r="K342" s="1">
        <v>257.77999999999997</v>
      </c>
      <c r="L342" s="1">
        <v>2.4039999999999999</v>
      </c>
      <c r="M342" s="5">
        <v>10.84</v>
      </c>
      <c r="N342" s="5">
        <v>-10.95</v>
      </c>
      <c r="O342">
        <f t="shared" si="22"/>
        <v>15.408053089212796</v>
      </c>
      <c r="Q342">
        <v>0.79044630775696301</v>
      </c>
      <c r="R342">
        <v>2.3612426345518598</v>
      </c>
      <c r="V342" s="1">
        <v>1604.6</v>
      </c>
      <c r="W342" s="1">
        <v>258.04000000000002</v>
      </c>
      <c r="X342" s="1">
        <v>2.4039999999999999</v>
      </c>
      <c r="Y342" s="5">
        <v>10.67</v>
      </c>
      <c r="Z342" s="5">
        <v>-10.67</v>
      </c>
      <c r="AA342">
        <f t="shared" si="23"/>
        <v>15.089658710520924</v>
      </c>
      <c r="AC342">
        <v>0.78539816339744817</v>
      </c>
      <c r="AD342">
        <v>2.3561944901923448</v>
      </c>
    </row>
    <row r="343" spans="2:30" x14ac:dyDescent="0.2">
      <c r="B343" s="1">
        <v>1630</v>
      </c>
      <c r="C343" s="1">
        <v>257.63</v>
      </c>
      <c r="D343" s="1">
        <v>1.804</v>
      </c>
      <c r="E343" s="5">
        <v>10.89</v>
      </c>
      <c r="F343" s="5">
        <v>-11.04</v>
      </c>
      <c r="G343">
        <f t="shared" si="21"/>
        <v>15.507214450055175</v>
      </c>
      <c r="J343" s="1">
        <v>1630</v>
      </c>
      <c r="K343" s="1">
        <v>257.63</v>
      </c>
      <c r="L343" s="1">
        <v>1.804</v>
      </c>
      <c r="M343" s="5">
        <v>10.89</v>
      </c>
      <c r="N343" s="5">
        <v>-11.04</v>
      </c>
      <c r="O343">
        <f t="shared" si="22"/>
        <v>15.507214450055175</v>
      </c>
      <c r="Q343">
        <v>0.79223800201227224</v>
      </c>
      <c r="R343">
        <v>2.3630343288071689</v>
      </c>
      <c r="V343" s="1">
        <v>1611</v>
      </c>
      <c r="W343" s="1">
        <v>257.99</v>
      </c>
      <c r="X343" s="1">
        <v>2.403</v>
      </c>
      <c r="Y343" s="5">
        <v>10.73</v>
      </c>
      <c r="Z343" s="5">
        <v>-10.77</v>
      </c>
      <c r="AA343">
        <f t="shared" si="23"/>
        <v>15.202822106438001</v>
      </c>
      <c r="AC343">
        <v>0.78725862636717014</v>
      </c>
      <c r="AD343">
        <v>2.3580549531620667</v>
      </c>
    </row>
    <row r="344" spans="2:30" x14ac:dyDescent="0.2">
      <c r="B344" s="1">
        <v>1636.4</v>
      </c>
      <c r="C344" s="1">
        <v>257.47000000000003</v>
      </c>
      <c r="D344" s="1">
        <v>1.804</v>
      </c>
      <c r="E344" s="5">
        <v>10.94</v>
      </c>
      <c r="F344" s="5">
        <v>-11.13</v>
      </c>
      <c r="G344">
        <f t="shared" si="21"/>
        <v>15.606424958971225</v>
      </c>
      <c r="J344" s="1">
        <v>1636.4</v>
      </c>
      <c r="K344" s="1">
        <v>257.47000000000003</v>
      </c>
      <c r="L344" s="1">
        <v>1.804</v>
      </c>
      <c r="M344" s="5">
        <v>10.94</v>
      </c>
      <c r="N344" s="5">
        <v>-11.13</v>
      </c>
      <c r="O344">
        <f t="shared" si="22"/>
        <v>15.606424958971225</v>
      </c>
      <c r="Q344">
        <v>0.79400692217848068</v>
      </c>
      <c r="R344">
        <v>2.3648032489733772</v>
      </c>
      <c r="V344" s="1">
        <v>1617.3</v>
      </c>
      <c r="W344" s="1">
        <v>257.93</v>
      </c>
      <c r="X344" s="1">
        <v>2.403</v>
      </c>
      <c r="Y344" s="5">
        <v>10.79</v>
      </c>
      <c r="Z344" s="5">
        <v>-10.86</v>
      </c>
      <c r="AA344">
        <f t="shared" si="23"/>
        <v>15.308941831491815</v>
      </c>
      <c r="AC344">
        <v>0.78863140848179492</v>
      </c>
      <c r="AD344">
        <v>2.3594277352766917</v>
      </c>
    </row>
    <row r="345" spans="2:30" x14ac:dyDescent="0.2">
      <c r="B345" s="1">
        <v>1642.7</v>
      </c>
      <c r="C345" s="1">
        <v>257.33</v>
      </c>
      <c r="D345" s="1">
        <v>1.8049999999999999</v>
      </c>
      <c r="E345" s="5">
        <v>10.98</v>
      </c>
      <c r="F345" s="5">
        <v>-11.22</v>
      </c>
      <c r="G345">
        <f t="shared" si="21"/>
        <v>15.6986878432562</v>
      </c>
      <c r="J345" s="1">
        <v>1642.7</v>
      </c>
      <c r="K345" s="1">
        <v>257.33</v>
      </c>
      <c r="L345" s="1">
        <v>1.8049999999999999</v>
      </c>
      <c r="M345" s="5">
        <v>10.98</v>
      </c>
      <c r="N345" s="5">
        <v>-11.22</v>
      </c>
      <c r="O345">
        <f t="shared" si="22"/>
        <v>15.6986878432562</v>
      </c>
      <c r="Q345">
        <v>0.79620855307155503</v>
      </c>
      <c r="R345">
        <v>2.3670048798664514</v>
      </c>
      <c r="V345" s="1">
        <v>1623.7</v>
      </c>
      <c r="W345" s="1">
        <v>257.77999999999997</v>
      </c>
      <c r="X345" s="1">
        <v>2.4039999999999999</v>
      </c>
      <c r="Y345" s="5">
        <v>10.84</v>
      </c>
      <c r="Z345" s="5">
        <v>-10.95</v>
      </c>
      <c r="AA345">
        <f t="shared" si="23"/>
        <v>15.408053089212796</v>
      </c>
      <c r="AC345">
        <v>0.79044630775696301</v>
      </c>
      <c r="AD345">
        <v>2.3612426345518598</v>
      </c>
    </row>
    <row r="346" spans="2:30" x14ac:dyDescent="0.2">
      <c r="B346" s="1">
        <v>1649.1</v>
      </c>
      <c r="C346" s="1">
        <v>257.18</v>
      </c>
      <c r="D346" s="1">
        <v>1.806</v>
      </c>
      <c r="E346" s="5">
        <v>11.05</v>
      </c>
      <c r="F346" s="5">
        <v>-11.29</v>
      </c>
      <c r="G346">
        <f t="shared" si="21"/>
        <v>15.7976770444265</v>
      </c>
      <c r="J346" s="1">
        <v>1649.1</v>
      </c>
      <c r="K346" s="1">
        <v>257.18</v>
      </c>
      <c r="L346" s="1">
        <v>1.806</v>
      </c>
      <c r="M346" s="5">
        <v>11.05</v>
      </c>
      <c r="N346" s="5">
        <v>-11.29</v>
      </c>
      <c r="O346">
        <f t="shared" si="22"/>
        <v>15.7976770444265</v>
      </c>
      <c r="Q346">
        <v>0.79614081190099428</v>
      </c>
      <c r="R346">
        <v>2.3669371386958908</v>
      </c>
      <c r="V346" s="1">
        <v>1630</v>
      </c>
      <c r="W346" s="1">
        <v>257.63</v>
      </c>
      <c r="X346" s="1">
        <v>1.804</v>
      </c>
      <c r="Y346" s="5">
        <v>10.89</v>
      </c>
      <c r="Z346" s="5">
        <v>-11.04</v>
      </c>
      <c r="AA346">
        <f t="shared" si="23"/>
        <v>15.507214450055175</v>
      </c>
      <c r="AC346">
        <v>0.79223800201227224</v>
      </c>
      <c r="AD346">
        <v>2.3630343288071689</v>
      </c>
    </row>
    <row r="347" spans="2:30" x14ac:dyDescent="0.2">
      <c r="B347" s="1">
        <v>1654.9</v>
      </c>
      <c r="C347" s="1">
        <v>257.02999999999997</v>
      </c>
      <c r="D347" s="1">
        <v>1.806</v>
      </c>
      <c r="E347" s="5">
        <v>11.1</v>
      </c>
      <c r="F347" s="5">
        <v>-11.38</v>
      </c>
      <c r="G347">
        <f t="shared" si="21"/>
        <v>15.896993426431301</v>
      </c>
      <c r="J347" s="1">
        <v>1654.9</v>
      </c>
      <c r="K347" s="1">
        <v>257.02999999999997</v>
      </c>
      <c r="L347" s="1">
        <v>1.806</v>
      </c>
      <c r="M347" s="5">
        <v>11.1</v>
      </c>
      <c r="N347" s="5">
        <v>-11.38</v>
      </c>
      <c r="O347">
        <f t="shared" si="22"/>
        <v>15.896993426431301</v>
      </c>
      <c r="Q347">
        <v>0.79785303535588337</v>
      </c>
      <c r="R347">
        <v>2.36864936215078</v>
      </c>
      <c r="V347" s="1">
        <v>1636.4</v>
      </c>
      <c r="W347" s="1">
        <v>257.47000000000003</v>
      </c>
      <c r="X347" s="1">
        <v>1.804</v>
      </c>
      <c r="Y347" s="5">
        <v>10.94</v>
      </c>
      <c r="Z347" s="5">
        <v>-11.13</v>
      </c>
      <c r="AA347">
        <f t="shared" si="23"/>
        <v>15.606424958971225</v>
      </c>
      <c r="AC347">
        <v>0.79400692217848068</v>
      </c>
      <c r="AD347">
        <v>2.3648032489733772</v>
      </c>
    </row>
    <row r="348" spans="2:30" x14ac:dyDescent="0.2">
      <c r="B348" s="1">
        <v>1660.6</v>
      </c>
      <c r="C348" s="1">
        <v>256.88</v>
      </c>
      <c r="D348" s="1">
        <v>1.8069999999999999</v>
      </c>
      <c r="E348" s="5">
        <v>11.26</v>
      </c>
      <c r="F348" s="5">
        <v>-11.51</v>
      </c>
      <c r="G348">
        <f t="shared" si="21"/>
        <v>16.101791825756536</v>
      </c>
      <c r="J348" s="1">
        <v>1660.6</v>
      </c>
      <c r="K348" s="1">
        <v>256.88</v>
      </c>
      <c r="L348" s="1">
        <v>1.8069999999999999</v>
      </c>
      <c r="M348" s="5">
        <v>11.26</v>
      </c>
      <c r="N348" s="5">
        <v>-11.51</v>
      </c>
      <c r="O348">
        <f t="shared" si="22"/>
        <v>16.101791825756536</v>
      </c>
      <c r="Q348">
        <v>0.79637708106103466</v>
      </c>
      <c r="R348">
        <v>2.3671734078559314</v>
      </c>
      <c r="V348" s="1">
        <v>1642.7</v>
      </c>
      <c r="W348" s="1">
        <v>257.33</v>
      </c>
      <c r="X348" s="1">
        <v>1.8049999999999999</v>
      </c>
      <c r="Y348" s="5">
        <v>10.98</v>
      </c>
      <c r="Z348" s="5">
        <v>-11.22</v>
      </c>
      <c r="AA348">
        <f t="shared" si="23"/>
        <v>15.6986878432562</v>
      </c>
      <c r="AC348">
        <v>0.79620855307155503</v>
      </c>
      <c r="AD348">
        <v>2.3670048798664514</v>
      </c>
    </row>
    <row r="349" spans="2:30" x14ac:dyDescent="0.2">
      <c r="B349" s="1">
        <v>1666.3</v>
      </c>
      <c r="C349" s="1">
        <v>256.73</v>
      </c>
      <c r="D349" s="1">
        <v>1.8069999999999999</v>
      </c>
      <c r="E349" s="5">
        <v>11.38</v>
      </c>
      <c r="F349" s="5">
        <v>-11.54</v>
      </c>
      <c r="G349">
        <f t="shared" si="21"/>
        <v>16.207282313824241</v>
      </c>
      <c r="J349" s="1">
        <v>1666.3</v>
      </c>
      <c r="K349" s="1">
        <v>256.73</v>
      </c>
      <c r="L349" s="1">
        <v>1.8069999999999999</v>
      </c>
      <c r="M349" s="5">
        <v>11.38</v>
      </c>
      <c r="N349" s="5">
        <v>-11.54</v>
      </c>
      <c r="O349">
        <f t="shared" si="22"/>
        <v>16.207282313824241</v>
      </c>
      <c r="Q349">
        <v>0.79237885279783715</v>
      </c>
      <c r="R349">
        <v>2.3631751795927336</v>
      </c>
      <c r="V349" s="1">
        <v>1649.1</v>
      </c>
      <c r="W349" s="1">
        <v>257.18</v>
      </c>
      <c r="X349" s="1">
        <v>1.806</v>
      </c>
      <c r="Y349" s="5">
        <v>11.05</v>
      </c>
      <c r="Z349" s="5">
        <v>-11.29</v>
      </c>
      <c r="AA349">
        <f t="shared" si="23"/>
        <v>15.7976770444265</v>
      </c>
      <c r="AC349">
        <v>0.79614081190099428</v>
      </c>
      <c r="AD349">
        <v>2.3669371386958908</v>
      </c>
    </row>
    <row r="350" spans="2:30" x14ac:dyDescent="0.2">
      <c r="B350" s="1">
        <v>1672</v>
      </c>
      <c r="C350" s="1">
        <v>256.77</v>
      </c>
      <c r="D350" s="1">
        <v>1.8069999999999999</v>
      </c>
      <c r="E350" s="5">
        <v>11.49</v>
      </c>
      <c r="F350" s="5">
        <v>-11.57</v>
      </c>
      <c r="G350">
        <f t="shared" si="21"/>
        <v>16.305980497964544</v>
      </c>
      <c r="J350" s="1">
        <v>1672</v>
      </c>
      <c r="K350" s="1">
        <v>256.77</v>
      </c>
      <c r="L350" s="1">
        <v>1.8069999999999999</v>
      </c>
      <c r="M350" s="5">
        <v>11.49</v>
      </c>
      <c r="N350" s="5">
        <v>-11.57</v>
      </c>
      <c r="O350">
        <f t="shared" si="22"/>
        <v>16.305980497964544</v>
      </c>
      <c r="Q350">
        <v>0.7888673602342956</v>
      </c>
      <c r="R350">
        <v>2.359663687029192</v>
      </c>
      <c r="V350" s="1">
        <v>1654.9</v>
      </c>
      <c r="W350" s="1">
        <v>257.02999999999997</v>
      </c>
      <c r="X350" s="1">
        <v>1.806</v>
      </c>
      <c r="Y350" s="5">
        <v>11.1</v>
      </c>
      <c r="Z350" s="5">
        <v>-11.38</v>
      </c>
      <c r="AA350">
        <f t="shared" si="23"/>
        <v>15.896993426431301</v>
      </c>
      <c r="AC350">
        <v>0.79785303535588337</v>
      </c>
      <c r="AD350">
        <v>2.36864936215078</v>
      </c>
    </row>
    <row r="351" spans="2:30" x14ac:dyDescent="0.2">
      <c r="B351" s="1">
        <v>1677.7</v>
      </c>
      <c r="C351" s="1">
        <v>256.72000000000003</v>
      </c>
      <c r="D351" s="1">
        <v>1.8069999999999999</v>
      </c>
      <c r="E351" s="5">
        <v>11.57</v>
      </c>
      <c r="F351" s="5">
        <v>-11.62</v>
      </c>
      <c r="G351">
        <f t="shared" si="21"/>
        <v>16.397844370526268</v>
      </c>
      <c r="J351" s="1">
        <v>1677.7</v>
      </c>
      <c r="K351" s="1">
        <v>256.72000000000003</v>
      </c>
      <c r="L351" s="1">
        <v>1.8069999999999999</v>
      </c>
      <c r="M351" s="5">
        <v>11.57</v>
      </c>
      <c r="N351" s="5">
        <v>-11.62</v>
      </c>
      <c r="O351">
        <f t="shared" si="22"/>
        <v>16.397844370526268</v>
      </c>
      <c r="Q351">
        <v>0.78755426182438371</v>
      </c>
      <c r="R351">
        <v>2.3583505886192802</v>
      </c>
      <c r="V351" s="1">
        <v>1660.6</v>
      </c>
      <c r="W351" s="1">
        <v>256.88</v>
      </c>
      <c r="X351" s="1">
        <v>1.8069999999999999</v>
      </c>
      <c r="Y351" s="5">
        <v>11.26</v>
      </c>
      <c r="Z351" s="5">
        <v>-11.51</v>
      </c>
      <c r="AA351">
        <f t="shared" si="23"/>
        <v>16.101791825756536</v>
      </c>
      <c r="AC351">
        <v>0.79637708106103466</v>
      </c>
      <c r="AD351">
        <v>2.3671734078559314</v>
      </c>
    </row>
    <row r="352" spans="2:30" x14ac:dyDescent="0.2">
      <c r="B352" s="1">
        <v>1683.4</v>
      </c>
      <c r="C352" s="1">
        <v>256.76</v>
      </c>
      <c r="D352" s="1">
        <v>1.806</v>
      </c>
      <c r="E352" s="5">
        <v>11.69</v>
      </c>
      <c r="F352" s="5">
        <v>-11.64</v>
      </c>
      <c r="G352">
        <f t="shared" si="21"/>
        <v>16.496839091171378</v>
      </c>
      <c r="J352" s="1">
        <v>1683.4</v>
      </c>
      <c r="K352" s="1">
        <v>256.76</v>
      </c>
      <c r="L352" s="1">
        <v>1.806</v>
      </c>
      <c r="M352" s="5">
        <v>11.69</v>
      </c>
      <c r="N352" s="5">
        <v>-11.64</v>
      </c>
      <c r="O352">
        <f t="shared" si="22"/>
        <v>16.496839091171378</v>
      </c>
      <c r="Q352">
        <v>0.78325500336968479</v>
      </c>
      <c r="R352">
        <v>2.3540513301645811</v>
      </c>
      <c r="V352" s="1">
        <v>1666.3</v>
      </c>
      <c r="W352" s="1">
        <v>256.73</v>
      </c>
      <c r="X352" s="1">
        <v>1.8069999999999999</v>
      </c>
      <c r="Y352" s="5">
        <v>11.38</v>
      </c>
      <c r="Z352" s="5">
        <v>-11.54</v>
      </c>
      <c r="AA352">
        <f t="shared" si="23"/>
        <v>16.207282313824241</v>
      </c>
      <c r="AC352">
        <v>0.79237885279783715</v>
      </c>
      <c r="AD352">
        <v>2.3631751795927336</v>
      </c>
    </row>
    <row r="353" spans="2:30" x14ac:dyDescent="0.2">
      <c r="B353" s="1">
        <v>1689.1</v>
      </c>
      <c r="C353" s="1">
        <v>256.7</v>
      </c>
      <c r="D353" s="1">
        <v>1.806</v>
      </c>
      <c r="E353" s="5">
        <v>11.78</v>
      </c>
      <c r="F353" s="5">
        <v>-11.7</v>
      </c>
      <c r="G353">
        <f t="shared" si="21"/>
        <v>16.602963590877383</v>
      </c>
      <c r="J353" s="1">
        <v>1689.1</v>
      </c>
      <c r="K353" s="1">
        <v>256.7</v>
      </c>
      <c r="L353" s="1">
        <v>1.806</v>
      </c>
      <c r="M353" s="5">
        <v>11.78</v>
      </c>
      <c r="N353" s="5">
        <v>-11.7</v>
      </c>
      <c r="O353">
        <f t="shared" si="22"/>
        <v>16.602963590877383</v>
      </c>
      <c r="Q353">
        <v>0.78199102155602251</v>
      </c>
      <c r="R353">
        <v>2.352787348350919</v>
      </c>
      <c r="V353" s="1">
        <v>1672</v>
      </c>
      <c r="W353" s="1">
        <v>256.77</v>
      </c>
      <c r="X353" s="1">
        <v>1.8069999999999999</v>
      </c>
      <c r="Y353" s="5">
        <v>11.49</v>
      </c>
      <c r="Z353" s="5">
        <v>-11.57</v>
      </c>
      <c r="AA353">
        <f t="shared" si="23"/>
        <v>16.305980497964544</v>
      </c>
      <c r="AC353">
        <v>0.7888673602342956</v>
      </c>
      <c r="AD353">
        <v>2.359663687029192</v>
      </c>
    </row>
    <row r="354" spans="2:30" x14ac:dyDescent="0.2">
      <c r="B354" s="1">
        <v>1694.8</v>
      </c>
      <c r="C354" s="1">
        <v>256.75</v>
      </c>
      <c r="D354" s="1">
        <v>1.806</v>
      </c>
      <c r="E354" s="5">
        <v>11.89</v>
      </c>
      <c r="F354" s="5">
        <v>-11.73</v>
      </c>
      <c r="G354">
        <f t="shared" si="21"/>
        <v>16.702245358034951</v>
      </c>
      <c r="J354" s="1">
        <v>1694.8</v>
      </c>
      <c r="K354" s="1">
        <v>256.75</v>
      </c>
      <c r="L354" s="1">
        <v>1.806</v>
      </c>
      <c r="M354" s="5">
        <v>11.89</v>
      </c>
      <c r="N354" s="5">
        <v>-11.73</v>
      </c>
      <c r="O354">
        <f t="shared" si="22"/>
        <v>16.702245358034951</v>
      </c>
      <c r="Q354">
        <v>0.778624346597526</v>
      </c>
      <c r="R354">
        <v>2.3494206733924226</v>
      </c>
      <c r="V354" s="1">
        <v>1677.7</v>
      </c>
      <c r="W354" s="1">
        <v>256.72000000000003</v>
      </c>
      <c r="X354" s="1">
        <v>1.8069999999999999</v>
      </c>
      <c r="Y354" s="5">
        <v>11.57</v>
      </c>
      <c r="Z354" s="5">
        <v>-11.62</v>
      </c>
      <c r="AA354">
        <f t="shared" si="23"/>
        <v>16.397844370526268</v>
      </c>
      <c r="AC354">
        <v>0.78755426182438371</v>
      </c>
      <c r="AD354">
        <v>2.3583505886192802</v>
      </c>
    </row>
    <row r="355" spans="2:30" x14ac:dyDescent="0.2">
      <c r="B355" s="1">
        <v>1700.5</v>
      </c>
      <c r="C355" s="1">
        <v>256.7</v>
      </c>
      <c r="D355" s="1">
        <v>1.806</v>
      </c>
      <c r="E355" s="5">
        <v>11.99</v>
      </c>
      <c r="F355" s="5">
        <v>-11.78</v>
      </c>
      <c r="G355">
        <f t="shared" si="21"/>
        <v>16.808584116456686</v>
      </c>
      <c r="J355" s="1">
        <v>1700.5</v>
      </c>
      <c r="K355" s="1">
        <v>256.7</v>
      </c>
      <c r="L355" s="1">
        <v>1.806</v>
      </c>
      <c r="M355" s="5">
        <v>11.99</v>
      </c>
      <c r="N355" s="5">
        <v>-11.78</v>
      </c>
      <c r="O355">
        <f t="shared" si="22"/>
        <v>16.808584116456686</v>
      </c>
      <c r="Q355">
        <v>0.77656372769430237</v>
      </c>
      <c r="R355">
        <v>2.347360054489199</v>
      </c>
      <c r="V355" s="1">
        <v>1683.4</v>
      </c>
      <c r="W355" s="1">
        <v>256.76</v>
      </c>
      <c r="X355" s="1">
        <v>1.806</v>
      </c>
      <c r="Y355" s="5">
        <v>11.69</v>
      </c>
      <c r="Z355" s="5">
        <v>-11.64</v>
      </c>
      <c r="AA355">
        <f t="shared" si="23"/>
        <v>16.496839091171378</v>
      </c>
      <c r="AC355">
        <v>0.78325500336968479</v>
      </c>
      <c r="AD355">
        <v>2.3540513301645811</v>
      </c>
    </row>
    <row r="356" spans="2:30" x14ac:dyDescent="0.2">
      <c r="B356" s="1">
        <v>1706.2</v>
      </c>
      <c r="C356" s="1">
        <v>256.74</v>
      </c>
      <c r="D356" s="1">
        <v>1.8049999999999999</v>
      </c>
      <c r="E356" s="5">
        <v>12.09</v>
      </c>
      <c r="F356" s="5">
        <v>-11.8</v>
      </c>
      <c r="G356">
        <f t="shared" si="21"/>
        <v>16.89402557118936</v>
      </c>
      <c r="J356" s="1">
        <v>1706.2</v>
      </c>
      <c r="K356" s="1">
        <v>256.74</v>
      </c>
      <c r="L356" s="1">
        <v>1.8049999999999999</v>
      </c>
      <c r="M356" s="5">
        <v>12.09</v>
      </c>
      <c r="N356" s="5">
        <v>-11.8</v>
      </c>
      <c r="O356">
        <f t="shared" si="22"/>
        <v>16.89402557118936</v>
      </c>
      <c r="Q356">
        <v>0.77325978930865391</v>
      </c>
      <c r="R356">
        <v>2.3440561161035509</v>
      </c>
      <c r="V356" s="1">
        <v>1689.1</v>
      </c>
      <c r="W356" s="1">
        <v>256.7</v>
      </c>
      <c r="X356" s="1">
        <v>1.806</v>
      </c>
      <c r="Y356" s="5">
        <v>11.78</v>
      </c>
      <c r="Z356" s="5">
        <v>-11.7</v>
      </c>
      <c r="AA356">
        <f t="shared" si="23"/>
        <v>16.602963590877383</v>
      </c>
      <c r="AC356">
        <v>0.78199102155602251</v>
      </c>
      <c r="AD356">
        <v>2.352787348350919</v>
      </c>
    </row>
    <row r="357" spans="2:30" x14ac:dyDescent="0.2">
      <c r="B357" s="1">
        <v>1712</v>
      </c>
      <c r="C357" s="1">
        <v>256.7</v>
      </c>
      <c r="D357" s="1">
        <v>1.8049999999999999</v>
      </c>
      <c r="E357" s="5">
        <v>12.18</v>
      </c>
      <c r="F357" s="5">
        <v>-11.85</v>
      </c>
      <c r="G357">
        <f t="shared" si="21"/>
        <v>16.993378122080376</v>
      </c>
      <c r="J357" s="1">
        <v>1712</v>
      </c>
      <c r="K357" s="1">
        <v>256.7</v>
      </c>
      <c r="L357" s="1">
        <v>1.8049999999999999</v>
      </c>
      <c r="M357" s="5">
        <v>12.18</v>
      </c>
      <c r="N357" s="5">
        <v>-11.85</v>
      </c>
      <c r="O357">
        <f t="shared" si="22"/>
        <v>16.993378122080376</v>
      </c>
      <c r="Q357">
        <v>0.7716661926372762</v>
      </c>
      <c r="R357">
        <v>2.3424625194321727</v>
      </c>
      <c r="V357" s="1">
        <v>1694.8</v>
      </c>
      <c r="W357" s="1">
        <v>256.75</v>
      </c>
      <c r="X357" s="1">
        <v>1.806</v>
      </c>
      <c r="Y357" s="5">
        <v>11.89</v>
      </c>
      <c r="Z357" s="5">
        <v>-11.73</v>
      </c>
      <c r="AA357">
        <f t="shared" si="23"/>
        <v>16.702245358034951</v>
      </c>
      <c r="AC357">
        <v>0.778624346597526</v>
      </c>
      <c r="AD357">
        <v>2.3494206733924226</v>
      </c>
    </row>
    <row r="358" spans="2:30" x14ac:dyDescent="0.2">
      <c r="B358" s="1">
        <v>1717</v>
      </c>
      <c r="C358" s="1">
        <v>256.55</v>
      </c>
      <c r="D358" s="1">
        <v>1.806</v>
      </c>
      <c r="E358" s="5">
        <v>12.37</v>
      </c>
      <c r="F358" s="5">
        <v>-11.95</v>
      </c>
      <c r="G358">
        <f t="shared" si="21"/>
        <v>17.199401152365741</v>
      </c>
      <c r="J358" s="1">
        <v>1717</v>
      </c>
      <c r="K358" s="1">
        <v>256.55</v>
      </c>
      <c r="L358" s="1">
        <v>1.806</v>
      </c>
      <c r="M358" s="5">
        <v>12.37</v>
      </c>
      <c r="N358" s="5">
        <v>-11.95</v>
      </c>
      <c r="O358">
        <f t="shared" si="22"/>
        <v>17.199401152365741</v>
      </c>
      <c r="Q358">
        <v>0.76813014311222327</v>
      </c>
      <c r="R358">
        <v>2.3389264699071197</v>
      </c>
      <c r="V358" s="1">
        <v>1700.5</v>
      </c>
      <c r="W358" s="1">
        <v>256.7</v>
      </c>
      <c r="X358" s="1">
        <v>1.806</v>
      </c>
      <c r="Y358" s="5">
        <v>11.99</v>
      </c>
      <c r="Z358" s="5">
        <v>-11.78</v>
      </c>
      <c r="AA358">
        <f t="shared" si="23"/>
        <v>16.808584116456686</v>
      </c>
      <c r="AC358">
        <v>0.77656372769430237</v>
      </c>
      <c r="AD358">
        <v>2.347360054489199</v>
      </c>
    </row>
    <row r="359" spans="2:30" x14ac:dyDescent="0.2">
      <c r="B359" s="1">
        <v>1722</v>
      </c>
      <c r="C359" s="1">
        <v>256.51</v>
      </c>
      <c r="D359" s="1">
        <v>1.806</v>
      </c>
      <c r="E359" s="5">
        <v>12.47</v>
      </c>
      <c r="F359" s="5">
        <v>-12</v>
      </c>
      <c r="G359">
        <f t="shared" si="21"/>
        <v>17.306094302297097</v>
      </c>
      <c r="J359" s="1">
        <v>1722</v>
      </c>
      <c r="K359" s="1">
        <v>256.51</v>
      </c>
      <c r="L359" s="1">
        <v>1.806</v>
      </c>
      <c r="M359" s="5">
        <v>12.47</v>
      </c>
      <c r="N359" s="5">
        <v>-12</v>
      </c>
      <c r="O359">
        <f t="shared" si="22"/>
        <v>17.306094302297097</v>
      </c>
      <c r="Q359">
        <v>0.76619333234261022</v>
      </c>
      <c r="R359">
        <v>2.3369896591375068</v>
      </c>
      <c r="V359" s="1">
        <v>1706.2</v>
      </c>
      <c r="W359" s="1">
        <v>256.74</v>
      </c>
      <c r="X359" s="1">
        <v>1.8049999999999999</v>
      </c>
      <c r="Y359" s="5">
        <v>12.09</v>
      </c>
      <c r="Z359" s="5">
        <v>-11.8</v>
      </c>
      <c r="AA359">
        <f t="shared" si="23"/>
        <v>16.89402557118936</v>
      </c>
      <c r="AC359">
        <v>0.77325978930865391</v>
      </c>
      <c r="AD359">
        <v>2.3440561161035509</v>
      </c>
    </row>
    <row r="360" spans="2:30" x14ac:dyDescent="0.2">
      <c r="B360" s="1">
        <v>1727.1</v>
      </c>
      <c r="C360" s="1">
        <v>256.37</v>
      </c>
      <c r="D360" s="1">
        <v>1.806</v>
      </c>
      <c r="E360" s="5">
        <v>12.56</v>
      </c>
      <c r="F360" s="5">
        <v>-12.05</v>
      </c>
      <c r="G360">
        <f t="shared" si="21"/>
        <v>17.405634145299043</v>
      </c>
      <c r="J360" s="1">
        <v>1727.1</v>
      </c>
      <c r="K360" s="1">
        <v>256.37</v>
      </c>
      <c r="L360" s="1">
        <v>1.806</v>
      </c>
      <c r="M360" s="5">
        <v>12.56</v>
      </c>
      <c r="N360" s="5">
        <v>-12.05</v>
      </c>
      <c r="O360">
        <f t="shared" si="22"/>
        <v>17.405634145299043</v>
      </c>
      <c r="Q360">
        <v>0.76467784598392685</v>
      </c>
      <c r="R360">
        <v>2.3354741727788237</v>
      </c>
      <c r="V360" s="1">
        <v>1712</v>
      </c>
      <c r="W360" s="1">
        <v>256.7</v>
      </c>
      <c r="X360" s="1">
        <v>1.8049999999999999</v>
      </c>
      <c r="Y360" s="5">
        <v>12.18</v>
      </c>
      <c r="Z360" s="5">
        <v>-11.85</v>
      </c>
      <c r="AA360">
        <f t="shared" si="23"/>
        <v>16.993378122080376</v>
      </c>
      <c r="AC360">
        <v>0.7716661926372762</v>
      </c>
      <c r="AD360">
        <v>2.3424625194321727</v>
      </c>
    </row>
    <row r="361" spans="2:30" x14ac:dyDescent="0.2">
      <c r="B361" s="1">
        <v>1732.1</v>
      </c>
      <c r="C361" s="1">
        <v>256.22000000000003</v>
      </c>
      <c r="D361" s="1">
        <v>1.8069999999999999</v>
      </c>
      <c r="E361" s="5">
        <v>12.68</v>
      </c>
      <c r="F361" s="5">
        <v>-12.07</v>
      </c>
      <c r="G361">
        <f t="shared" si="21"/>
        <v>17.506207470494573</v>
      </c>
      <c r="J361" s="1">
        <v>1732.1</v>
      </c>
      <c r="K361" s="1">
        <v>256.22000000000003</v>
      </c>
      <c r="L361" s="1">
        <v>1.8069999999999999</v>
      </c>
      <c r="M361" s="5">
        <v>12.68</v>
      </c>
      <c r="N361" s="5">
        <v>-12.07</v>
      </c>
      <c r="O361">
        <f t="shared" si="22"/>
        <v>17.506207470494573</v>
      </c>
      <c r="Q361">
        <v>0.76075668741658553</v>
      </c>
      <c r="R361">
        <v>2.3315530142114822</v>
      </c>
      <c r="V361" s="1">
        <v>1717</v>
      </c>
      <c r="W361" s="1">
        <v>256.55</v>
      </c>
      <c r="X361" s="1">
        <v>1.806</v>
      </c>
      <c r="Y361" s="5">
        <v>12.37</v>
      </c>
      <c r="Z361" s="5">
        <v>-11.95</v>
      </c>
      <c r="AA361">
        <f t="shared" si="23"/>
        <v>17.199401152365741</v>
      </c>
      <c r="AC361">
        <v>0.76813014311222327</v>
      </c>
      <c r="AD361">
        <v>2.3389264699071197</v>
      </c>
    </row>
    <row r="362" spans="2:30" x14ac:dyDescent="0.2">
      <c r="B362" s="1">
        <v>1737.1</v>
      </c>
      <c r="C362" s="1">
        <v>256.17</v>
      </c>
      <c r="D362" s="1">
        <v>1.8069999999999999</v>
      </c>
      <c r="E362" s="5">
        <v>12.76</v>
      </c>
      <c r="F362" s="5">
        <v>-12.11</v>
      </c>
      <c r="G362">
        <f t="shared" si="21"/>
        <v>17.591750907740821</v>
      </c>
      <c r="J362" s="1">
        <v>1737.1</v>
      </c>
      <c r="K362" s="1">
        <v>256.17</v>
      </c>
      <c r="L362" s="1">
        <v>1.8069999999999999</v>
      </c>
      <c r="M362" s="5">
        <v>12.76</v>
      </c>
      <c r="N362" s="5">
        <v>-12.11</v>
      </c>
      <c r="O362">
        <f t="shared" si="22"/>
        <v>17.591750907740821</v>
      </c>
      <c r="Q362">
        <v>0.75926820526536531</v>
      </c>
      <c r="R362">
        <v>2.3300645320602622</v>
      </c>
      <c r="V362" s="1">
        <v>1722</v>
      </c>
      <c r="W362" s="1">
        <v>256.51</v>
      </c>
      <c r="X362" s="1">
        <v>1.806</v>
      </c>
      <c r="Y362" s="5">
        <v>12.47</v>
      </c>
      <c r="Z362" s="5">
        <v>-12</v>
      </c>
      <c r="AA362">
        <f t="shared" si="23"/>
        <v>17.306094302297097</v>
      </c>
      <c r="AC362">
        <v>0.76619333234261022</v>
      </c>
      <c r="AD362">
        <v>2.3369896591375068</v>
      </c>
    </row>
    <row r="363" spans="2:30" x14ac:dyDescent="0.2">
      <c r="B363" s="1">
        <v>1742.1</v>
      </c>
      <c r="C363" s="1">
        <v>256.02999999999997</v>
      </c>
      <c r="D363" s="1">
        <v>1.8080000000000001</v>
      </c>
      <c r="E363" s="5">
        <v>12.86</v>
      </c>
      <c r="F363" s="5">
        <v>-12.16</v>
      </c>
      <c r="G363">
        <f t="shared" si="21"/>
        <v>17.698734418031137</v>
      </c>
      <c r="J363" s="1">
        <v>1742.1</v>
      </c>
      <c r="K363" s="1">
        <v>256.02999999999997</v>
      </c>
      <c r="L363" s="1">
        <v>1.8080000000000001</v>
      </c>
      <c r="M363" s="5">
        <v>12.86</v>
      </c>
      <c r="N363" s="5">
        <v>-12.16</v>
      </c>
      <c r="O363">
        <f t="shared" si="22"/>
        <v>17.698734418031137</v>
      </c>
      <c r="Q363">
        <v>0.75742784186514456</v>
      </c>
      <c r="R363">
        <v>2.3282241686600411</v>
      </c>
      <c r="V363" s="1">
        <v>1727.1</v>
      </c>
      <c r="W363" s="1">
        <v>256.37</v>
      </c>
      <c r="X363" s="1">
        <v>1.806</v>
      </c>
      <c r="Y363" s="5">
        <v>12.56</v>
      </c>
      <c r="Z363" s="5">
        <v>-12.05</v>
      </c>
      <c r="AA363">
        <f t="shared" si="23"/>
        <v>17.405634145299043</v>
      </c>
      <c r="AC363">
        <v>0.76467784598392685</v>
      </c>
      <c r="AD363">
        <v>2.3354741727788237</v>
      </c>
    </row>
    <row r="364" spans="2:30" x14ac:dyDescent="0.2">
      <c r="B364" s="1">
        <v>1747.1</v>
      </c>
      <c r="C364" s="1">
        <v>255.98</v>
      </c>
      <c r="D364" s="1">
        <v>1.8080000000000001</v>
      </c>
      <c r="E364" s="5">
        <v>12.97</v>
      </c>
      <c r="F364" s="5">
        <v>-12.19</v>
      </c>
      <c r="G364">
        <f t="shared" si="21"/>
        <v>17.799353920859037</v>
      </c>
      <c r="J364" s="1">
        <v>1747.1</v>
      </c>
      <c r="K364" s="1">
        <v>255.98</v>
      </c>
      <c r="L364" s="1">
        <v>1.8080000000000001</v>
      </c>
      <c r="M364" s="5">
        <v>12.97</v>
      </c>
      <c r="N364" s="5">
        <v>-12.19</v>
      </c>
      <c r="O364">
        <f t="shared" si="22"/>
        <v>17.799353920859037</v>
      </c>
      <c r="Q364">
        <v>0.7544064997101928</v>
      </c>
      <c r="R364">
        <v>2.3252028265050897</v>
      </c>
      <c r="V364" s="1">
        <v>1732.1</v>
      </c>
      <c r="W364" s="1">
        <v>256.22000000000003</v>
      </c>
      <c r="X364" s="1">
        <v>1.8069999999999999</v>
      </c>
      <c r="Y364" s="5">
        <v>12.68</v>
      </c>
      <c r="Z364" s="5">
        <v>-12.07</v>
      </c>
      <c r="AA364">
        <f t="shared" si="23"/>
        <v>17.506207470494573</v>
      </c>
      <c r="AC364">
        <v>0.76075668741658553</v>
      </c>
      <c r="AD364">
        <v>2.3315530142114822</v>
      </c>
    </row>
    <row r="365" spans="2:30" x14ac:dyDescent="0.2">
      <c r="B365" s="1">
        <v>1752.1</v>
      </c>
      <c r="C365" s="1">
        <v>255.84</v>
      </c>
      <c r="D365" s="1">
        <v>1.8080000000000001</v>
      </c>
      <c r="E365" s="5">
        <v>13.07</v>
      </c>
      <c r="F365" s="5">
        <v>-12.23</v>
      </c>
      <c r="G365">
        <f t="shared" si="21"/>
        <v>17.899659214633111</v>
      </c>
      <c r="J365" s="1">
        <v>1752.1</v>
      </c>
      <c r="K365" s="1">
        <v>255.84</v>
      </c>
      <c r="L365" s="1">
        <v>1.8080000000000001</v>
      </c>
      <c r="M365" s="5">
        <v>13.07</v>
      </c>
      <c r="N365" s="5">
        <v>-12.23</v>
      </c>
      <c r="O365">
        <f t="shared" si="22"/>
        <v>17.899659214633111</v>
      </c>
      <c r="Q365">
        <v>0.75220877417247367</v>
      </c>
      <c r="R365">
        <v>2.3230051009673702</v>
      </c>
      <c r="V365" s="1">
        <v>1737.1</v>
      </c>
      <c r="W365" s="1">
        <v>256.17</v>
      </c>
      <c r="X365" s="1">
        <v>1.8069999999999999</v>
      </c>
      <c r="Y365" s="5">
        <v>12.76</v>
      </c>
      <c r="Z365" s="5">
        <v>-12.11</v>
      </c>
      <c r="AA365">
        <f t="shared" si="23"/>
        <v>17.591750907740821</v>
      </c>
      <c r="AC365">
        <v>0.75926820526536531</v>
      </c>
      <c r="AD365">
        <v>2.3300645320602622</v>
      </c>
    </row>
    <row r="366" spans="2:30" x14ac:dyDescent="0.2">
      <c r="B366" s="1">
        <v>1757.1</v>
      </c>
      <c r="C366" s="1">
        <v>255.7</v>
      </c>
      <c r="D366" s="1">
        <v>1.8089999999999999</v>
      </c>
      <c r="E366" s="5">
        <v>13.17</v>
      </c>
      <c r="F366" s="5">
        <v>-12.28</v>
      </c>
      <c r="G366">
        <f t="shared" si="21"/>
        <v>18.006868134131487</v>
      </c>
      <c r="J366" s="1">
        <v>1757.1</v>
      </c>
      <c r="K366" s="1">
        <v>255.7</v>
      </c>
      <c r="L366" s="1">
        <v>1.8089999999999999</v>
      </c>
      <c r="M366" s="5">
        <v>13.17</v>
      </c>
      <c r="N366" s="5">
        <v>-12.28</v>
      </c>
      <c r="O366">
        <f t="shared" si="22"/>
        <v>18.006868134131487</v>
      </c>
      <c r="Q366">
        <v>0.75044187809134133</v>
      </c>
      <c r="R366">
        <v>2.3212382048862379</v>
      </c>
      <c r="V366" s="1">
        <v>1742.1</v>
      </c>
      <c r="W366" s="1">
        <v>256.02999999999997</v>
      </c>
      <c r="X366" s="1">
        <v>1.8080000000000001</v>
      </c>
      <c r="Y366" s="5">
        <v>12.86</v>
      </c>
      <c r="Z366" s="5">
        <v>-12.16</v>
      </c>
      <c r="AA366">
        <f t="shared" si="23"/>
        <v>17.698734418031137</v>
      </c>
      <c r="AC366">
        <v>0.75742784186514456</v>
      </c>
      <c r="AD366">
        <v>2.3282241686600411</v>
      </c>
    </row>
    <row r="367" spans="2:30" x14ac:dyDescent="0.2">
      <c r="B367" s="1">
        <v>1762.1</v>
      </c>
      <c r="C367" s="1">
        <v>255.66</v>
      </c>
      <c r="D367" s="1">
        <v>1.8089999999999999</v>
      </c>
      <c r="E367" s="5">
        <v>13.28</v>
      </c>
      <c r="F367" s="5">
        <v>-12.3</v>
      </c>
      <c r="G367">
        <f t="shared" si="21"/>
        <v>18.101060742398499</v>
      </c>
      <c r="J367" s="1">
        <v>1762.1</v>
      </c>
      <c r="K367" s="1">
        <v>255.66</v>
      </c>
      <c r="L367" s="1">
        <v>1.8089999999999999</v>
      </c>
      <c r="M367" s="5">
        <v>13.28</v>
      </c>
      <c r="N367" s="5">
        <v>-12.3</v>
      </c>
      <c r="O367">
        <f t="shared" si="22"/>
        <v>18.101060742398499</v>
      </c>
      <c r="Q367">
        <v>0.74710570999946047</v>
      </c>
      <c r="R367">
        <v>2.317902036794357</v>
      </c>
      <c r="V367" s="1">
        <v>1747.1</v>
      </c>
      <c r="W367" s="1">
        <v>255.98</v>
      </c>
      <c r="X367" s="1">
        <v>1.8080000000000001</v>
      </c>
      <c r="Y367" s="5">
        <v>12.97</v>
      </c>
      <c r="Z367" s="5">
        <v>-12.19</v>
      </c>
      <c r="AA367">
        <f t="shared" si="23"/>
        <v>17.799353920859037</v>
      </c>
      <c r="AC367">
        <v>0.7544064997101928</v>
      </c>
      <c r="AD367">
        <v>2.3252028265050897</v>
      </c>
    </row>
    <row r="368" spans="2:30" x14ac:dyDescent="0.2">
      <c r="B368" s="1">
        <v>1767.1</v>
      </c>
      <c r="C368" s="1">
        <v>255.53</v>
      </c>
      <c r="D368" s="1">
        <v>1.81</v>
      </c>
      <c r="E368" s="5">
        <v>13.45</v>
      </c>
      <c r="F368" s="5">
        <v>-12.41</v>
      </c>
      <c r="G368">
        <f t="shared" si="21"/>
        <v>18.300562832874839</v>
      </c>
      <c r="J368" s="1">
        <v>1767.1</v>
      </c>
      <c r="K368" s="1">
        <v>255.53</v>
      </c>
      <c r="L368" s="1">
        <v>1.81</v>
      </c>
      <c r="M368" s="5">
        <v>13.45</v>
      </c>
      <c r="N368" s="5">
        <v>-12.41</v>
      </c>
      <c r="O368">
        <f t="shared" si="22"/>
        <v>18.300562832874839</v>
      </c>
      <c r="Q368">
        <v>0.74520327341747195</v>
      </c>
      <c r="R368">
        <v>2.3159996002123684</v>
      </c>
      <c r="V368" s="1">
        <v>1752.1</v>
      </c>
      <c r="W368" s="1">
        <v>255.84</v>
      </c>
      <c r="X368" s="1">
        <v>1.8080000000000001</v>
      </c>
      <c r="Y368" s="5">
        <v>13.07</v>
      </c>
      <c r="Z368" s="5">
        <v>-12.23</v>
      </c>
      <c r="AA368">
        <f t="shared" si="23"/>
        <v>17.899659214633111</v>
      </c>
      <c r="AC368">
        <v>0.75220877417247367</v>
      </c>
      <c r="AD368">
        <v>2.3230051009673702</v>
      </c>
    </row>
    <row r="369" spans="2:30" x14ac:dyDescent="0.2">
      <c r="B369" s="1">
        <v>1772.1</v>
      </c>
      <c r="C369" s="1">
        <v>255.39</v>
      </c>
      <c r="D369" s="1">
        <v>1.81</v>
      </c>
      <c r="E369" s="5">
        <v>13.54</v>
      </c>
      <c r="F369" s="5">
        <v>-12.45</v>
      </c>
      <c r="G369">
        <f t="shared" si="21"/>
        <v>18.393860388727536</v>
      </c>
      <c r="J369" s="1">
        <v>1772.1</v>
      </c>
      <c r="K369" s="1">
        <v>255.39</v>
      </c>
      <c r="L369" s="1">
        <v>1.81</v>
      </c>
      <c r="M369" s="5">
        <v>13.54</v>
      </c>
      <c r="N369" s="5">
        <v>-12.45</v>
      </c>
      <c r="O369">
        <f t="shared" si="22"/>
        <v>18.393860388727536</v>
      </c>
      <c r="Q369">
        <v>0.74348351900990151</v>
      </c>
      <c r="R369">
        <v>2.3142798458047986</v>
      </c>
      <c r="V369" s="1">
        <v>1757.1</v>
      </c>
      <c r="W369" s="1">
        <v>255.7</v>
      </c>
      <c r="X369" s="1">
        <v>1.8089999999999999</v>
      </c>
      <c r="Y369" s="5">
        <v>13.17</v>
      </c>
      <c r="Z369" s="5">
        <v>-12.28</v>
      </c>
      <c r="AA369">
        <f t="shared" si="23"/>
        <v>18.006868134131487</v>
      </c>
      <c r="AC369">
        <v>0.75044187809134133</v>
      </c>
      <c r="AD369">
        <v>2.3212382048862379</v>
      </c>
    </row>
    <row r="370" spans="2:30" x14ac:dyDescent="0.2">
      <c r="B370" s="1">
        <v>1777.1</v>
      </c>
      <c r="C370" s="1">
        <v>255.36</v>
      </c>
      <c r="D370" s="1">
        <v>1.81</v>
      </c>
      <c r="E370" s="5">
        <v>13.64</v>
      </c>
      <c r="F370" s="5">
        <v>-12.49</v>
      </c>
      <c r="G370">
        <f t="shared" si="21"/>
        <v>18.494585694197099</v>
      </c>
      <c r="J370" s="1">
        <v>1777.1</v>
      </c>
      <c r="K370" s="1">
        <v>255.36</v>
      </c>
      <c r="L370" s="1">
        <v>1.81</v>
      </c>
      <c r="M370" s="5">
        <v>13.64</v>
      </c>
      <c r="N370" s="5">
        <v>-12.49</v>
      </c>
      <c r="O370">
        <f t="shared" si="22"/>
        <v>18.494585694197099</v>
      </c>
      <c r="Q370">
        <v>0.74141583018435653</v>
      </c>
      <c r="R370">
        <v>2.3122121569792533</v>
      </c>
      <c r="V370" s="1">
        <v>1762.1</v>
      </c>
      <c r="W370" s="1">
        <v>255.66</v>
      </c>
      <c r="X370" s="1">
        <v>1.8089999999999999</v>
      </c>
      <c r="Y370" s="5">
        <v>13.28</v>
      </c>
      <c r="Z370" s="5">
        <v>-12.3</v>
      </c>
      <c r="AA370">
        <f t="shared" si="23"/>
        <v>18.101060742398499</v>
      </c>
      <c r="AC370">
        <v>0.74710570999946047</v>
      </c>
      <c r="AD370">
        <v>2.317902036794357</v>
      </c>
    </row>
    <row r="371" spans="2:30" x14ac:dyDescent="0.2">
      <c r="B371" s="1">
        <v>1782.1</v>
      </c>
      <c r="C371" s="1">
        <v>255.22</v>
      </c>
      <c r="D371" s="1">
        <v>1.8109999999999999</v>
      </c>
      <c r="E371" s="5">
        <v>13.76</v>
      </c>
      <c r="F371" s="5">
        <v>-12.52</v>
      </c>
      <c r="G371">
        <f t="shared" si="21"/>
        <v>18.603440542007277</v>
      </c>
      <c r="J371" s="1">
        <v>1782.1</v>
      </c>
      <c r="K371" s="1">
        <v>255.22</v>
      </c>
      <c r="L371" s="1">
        <v>1.8109999999999999</v>
      </c>
      <c r="M371" s="5">
        <v>13.76</v>
      </c>
      <c r="N371" s="5">
        <v>-12.52</v>
      </c>
      <c r="O371">
        <f t="shared" si="22"/>
        <v>18.603440542007277</v>
      </c>
      <c r="Q371">
        <v>0.73824896232059922</v>
      </c>
      <c r="R371">
        <v>2.3090452891154958</v>
      </c>
      <c r="V371" s="1">
        <v>1767.1</v>
      </c>
      <c r="W371" s="1">
        <v>255.53</v>
      </c>
      <c r="X371" s="1">
        <v>1.81</v>
      </c>
      <c r="Y371" s="5">
        <v>13.45</v>
      </c>
      <c r="Z371" s="5">
        <v>-12.41</v>
      </c>
      <c r="AA371">
        <f t="shared" si="23"/>
        <v>18.300562832874839</v>
      </c>
      <c r="AC371">
        <v>0.74520327341747195</v>
      </c>
      <c r="AD371">
        <v>2.3159996002123684</v>
      </c>
    </row>
    <row r="372" spans="2:30" x14ac:dyDescent="0.2">
      <c r="B372" s="1">
        <v>1787.1</v>
      </c>
      <c r="C372" s="1">
        <v>255.09</v>
      </c>
      <c r="D372" s="1">
        <v>1.8120000000000001</v>
      </c>
      <c r="E372" s="5">
        <v>13.85</v>
      </c>
      <c r="F372" s="5">
        <v>-12.56</v>
      </c>
      <c r="G372">
        <f t="shared" si="21"/>
        <v>18.696954297425023</v>
      </c>
      <c r="J372" s="1">
        <v>1787.1</v>
      </c>
      <c r="K372" s="1">
        <v>255.09</v>
      </c>
      <c r="L372" s="1">
        <v>1.8120000000000001</v>
      </c>
      <c r="M372" s="5">
        <v>13.85</v>
      </c>
      <c r="N372" s="5">
        <v>-12.56</v>
      </c>
      <c r="O372">
        <f t="shared" si="22"/>
        <v>18.696954297425023</v>
      </c>
      <c r="Q372">
        <v>0.73659181914037064</v>
      </c>
      <c r="R372">
        <v>2.307388145935267</v>
      </c>
      <c r="V372" s="1">
        <v>1772.1</v>
      </c>
      <c r="W372" s="1">
        <v>255.39</v>
      </c>
      <c r="X372" s="1">
        <v>1.81</v>
      </c>
      <c r="Y372" s="5">
        <v>13.54</v>
      </c>
      <c r="Z372" s="5">
        <v>-12.45</v>
      </c>
      <c r="AA372">
        <f t="shared" si="23"/>
        <v>18.393860388727536</v>
      </c>
      <c r="AC372">
        <v>0.74348351900990151</v>
      </c>
      <c r="AD372">
        <v>2.3142798458047986</v>
      </c>
    </row>
    <row r="373" spans="2:30" x14ac:dyDescent="0.2">
      <c r="B373" s="1">
        <v>1792.1</v>
      </c>
      <c r="C373" s="1">
        <v>255.04</v>
      </c>
      <c r="D373" s="1">
        <v>1.8120000000000001</v>
      </c>
      <c r="E373" s="5">
        <v>13.95</v>
      </c>
      <c r="F373" s="5">
        <v>-12.6</v>
      </c>
      <c r="G373">
        <f t="shared" si="21"/>
        <v>18.797938716784881</v>
      </c>
      <c r="J373" s="1">
        <v>1792.1</v>
      </c>
      <c r="K373" s="1">
        <v>255.04</v>
      </c>
      <c r="L373" s="1">
        <v>1.8120000000000001</v>
      </c>
      <c r="M373" s="5">
        <v>13.95</v>
      </c>
      <c r="N373" s="5">
        <v>-12.6</v>
      </c>
      <c r="O373">
        <f t="shared" si="22"/>
        <v>18.797938716784881</v>
      </c>
      <c r="Q373">
        <v>0.73459445933922662</v>
      </c>
      <c r="R373">
        <v>2.3053907861341232</v>
      </c>
      <c r="V373" s="1">
        <v>1777.1</v>
      </c>
      <c r="W373" s="1">
        <v>255.36</v>
      </c>
      <c r="X373" s="1">
        <v>1.81</v>
      </c>
      <c r="Y373" s="5">
        <v>13.64</v>
      </c>
      <c r="Z373" s="5">
        <v>-12.49</v>
      </c>
      <c r="AA373">
        <f t="shared" si="23"/>
        <v>18.494585694197099</v>
      </c>
      <c r="AC373">
        <v>0.74141583018435653</v>
      </c>
      <c r="AD373">
        <v>2.3122121569792533</v>
      </c>
    </row>
    <row r="374" spans="2:30" x14ac:dyDescent="0.2">
      <c r="B374" s="1">
        <v>1797.2</v>
      </c>
      <c r="C374" s="1">
        <v>254.91</v>
      </c>
      <c r="D374" s="1">
        <v>1.8120000000000001</v>
      </c>
      <c r="E374" s="5">
        <v>14.05</v>
      </c>
      <c r="F374" s="5">
        <v>-12.65</v>
      </c>
      <c r="G374">
        <f t="shared" si="21"/>
        <v>18.905686975087683</v>
      </c>
      <c r="J374" s="1">
        <v>1797.2</v>
      </c>
      <c r="K374" s="1">
        <v>254.91</v>
      </c>
      <c r="L374" s="1">
        <v>1.8120000000000001</v>
      </c>
      <c r="M374" s="5">
        <v>14.05</v>
      </c>
      <c r="N374" s="5">
        <v>-12.65</v>
      </c>
      <c r="O374">
        <f t="shared" si="22"/>
        <v>18.905686975087683</v>
      </c>
      <c r="Q374">
        <v>0.73301168130038885</v>
      </c>
      <c r="R374">
        <v>2.3038080080952854</v>
      </c>
      <c r="V374" s="1">
        <v>1782.1</v>
      </c>
      <c r="W374" s="1">
        <v>255.22</v>
      </c>
      <c r="X374" s="1">
        <v>1.8109999999999999</v>
      </c>
      <c r="Y374" s="5">
        <v>13.76</v>
      </c>
      <c r="Z374" s="5">
        <v>-12.52</v>
      </c>
      <c r="AA374">
        <f t="shared" si="23"/>
        <v>18.603440542007277</v>
      </c>
      <c r="AC374">
        <v>0.73824896232059922</v>
      </c>
      <c r="AD374">
        <v>2.3090452891154958</v>
      </c>
    </row>
    <row r="375" spans="2:30" x14ac:dyDescent="0.2">
      <c r="B375" s="1">
        <v>1802.2</v>
      </c>
      <c r="C375" s="1">
        <v>254.77</v>
      </c>
      <c r="D375" s="1">
        <v>1.8129999999999999</v>
      </c>
      <c r="E375" s="5">
        <v>14.15</v>
      </c>
      <c r="F375" s="5">
        <v>-12.69</v>
      </c>
      <c r="G375">
        <f t="shared" si="21"/>
        <v>19.006804044867721</v>
      </c>
      <c r="J375" s="1">
        <v>1802.2</v>
      </c>
      <c r="K375" s="1">
        <v>254.77</v>
      </c>
      <c r="L375" s="1">
        <v>1.8129999999999999</v>
      </c>
      <c r="M375" s="5">
        <v>14.15</v>
      </c>
      <c r="N375" s="5">
        <v>-12.69</v>
      </c>
      <c r="O375">
        <f t="shared" si="22"/>
        <v>19.006804044867721</v>
      </c>
      <c r="Q375">
        <v>0.73105529757289223</v>
      </c>
      <c r="R375">
        <v>2.3018516243677887</v>
      </c>
      <c r="V375" s="1">
        <v>1787.1</v>
      </c>
      <c r="W375" s="1">
        <v>255.09</v>
      </c>
      <c r="X375" s="1">
        <v>1.8120000000000001</v>
      </c>
      <c r="Y375" s="5">
        <v>13.85</v>
      </c>
      <c r="Z375" s="5">
        <v>-12.56</v>
      </c>
      <c r="AA375">
        <f t="shared" si="23"/>
        <v>18.696954297425023</v>
      </c>
      <c r="AC375">
        <v>0.73659181914037064</v>
      </c>
      <c r="AD375">
        <v>2.307388145935267</v>
      </c>
    </row>
    <row r="376" spans="2:30" x14ac:dyDescent="0.2">
      <c r="B376" s="1">
        <v>1807.2</v>
      </c>
      <c r="C376" s="1">
        <v>254.74</v>
      </c>
      <c r="D376" s="1">
        <v>1.8129999999999999</v>
      </c>
      <c r="E376" s="5">
        <v>14.33</v>
      </c>
      <c r="F376" s="5">
        <v>-12.77</v>
      </c>
      <c r="G376">
        <f t="shared" si="21"/>
        <v>19.194316867239635</v>
      </c>
      <c r="J376" s="1">
        <v>1807.2</v>
      </c>
      <c r="K376" s="1">
        <v>254.74</v>
      </c>
      <c r="L376" s="1">
        <v>1.8129999999999999</v>
      </c>
      <c r="M376" s="5">
        <v>14.33</v>
      </c>
      <c r="N376" s="5">
        <v>-12.77</v>
      </c>
      <c r="O376">
        <f t="shared" si="22"/>
        <v>19.194316867239635</v>
      </c>
      <c r="Q376">
        <v>0.72789704516759601</v>
      </c>
      <c r="R376">
        <v>2.2986933719624929</v>
      </c>
      <c r="V376" s="1">
        <v>1792.1</v>
      </c>
      <c r="W376" s="1">
        <v>255.04</v>
      </c>
      <c r="X376" s="1">
        <v>1.8120000000000001</v>
      </c>
      <c r="Y376" s="5">
        <v>13.95</v>
      </c>
      <c r="Z376" s="5">
        <v>-12.6</v>
      </c>
      <c r="AA376">
        <f t="shared" si="23"/>
        <v>18.797938716784881</v>
      </c>
      <c r="AC376">
        <v>0.73459445933922662</v>
      </c>
      <c r="AD376">
        <v>2.3053907861341232</v>
      </c>
    </row>
    <row r="377" spans="2:30" x14ac:dyDescent="0.2">
      <c r="B377" s="1">
        <v>1812.2</v>
      </c>
      <c r="C377" s="1">
        <v>254.6</v>
      </c>
      <c r="D377" s="1">
        <v>1.8140000000000001</v>
      </c>
      <c r="E377" s="5">
        <v>14.43</v>
      </c>
      <c r="F377" s="5">
        <v>-12.82</v>
      </c>
      <c r="G377">
        <f t="shared" si="21"/>
        <v>19.302261525531147</v>
      </c>
      <c r="J377" s="1">
        <v>1812.2</v>
      </c>
      <c r="K377" s="1">
        <v>254.6</v>
      </c>
      <c r="L377" s="1">
        <v>1.8140000000000001</v>
      </c>
      <c r="M377" s="5">
        <v>14.43</v>
      </c>
      <c r="N377" s="5">
        <v>-12.82</v>
      </c>
      <c r="O377">
        <f t="shared" si="22"/>
        <v>19.302261525531147</v>
      </c>
      <c r="Q377">
        <v>0.72638419845108737</v>
      </c>
      <c r="R377">
        <v>2.2971805252459836</v>
      </c>
      <c r="V377" s="1">
        <v>1797.2</v>
      </c>
      <c r="W377" s="1">
        <v>254.91</v>
      </c>
      <c r="X377" s="1">
        <v>1.8120000000000001</v>
      </c>
      <c r="Y377" s="5">
        <v>14.05</v>
      </c>
      <c r="Z377" s="5">
        <v>-12.65</v>
      </c>
      <c r="AA377">
        <f t="shared" si="23"/>
        <v>18.905686975087683</v>
      </c>
      <c r="AC377">
        <v>0.73301168130038885</v>
      </c>
      <c r="AD377">
        <v>2.3038080080952854</v>
      </c>
    </row>
    <row r="378" spans="2:30" x14ac:dyDescent="0.2">
      <c r="B378" s="1">
        <v>1817.2</v>
      </c>
      <c r="C378" s="1">
        <v>254.47</v>
      </c>
      <c r="D378" s="1">
        <v>1.8140000000000001</v>
      </c>
      <c r="E378" s="5">
        <v>14.48</v>
      </c>
      <c r="F378" s="5">
        <v>-12.76</v>
      </c>
      <c r="G378">
        <f t="shared" si="21"/>
        <v>19.299948186458948</v>
      </c>
      <c r="J378" s="1">
        <v>1817.2</v>
      </c>
      <c r="K378" s="1">
        <v>254.47</v>
      </c>
      <c r="L378" s="1">
        <v>1.8140000000000001</v>
      </c>
      <c r="M378" s="5">
        <v>14.48</v>
      </c>
      <c r="N378" s="5">
        <v>-12.76</v>
      </c>
      <c r="O378">
        <f t="shared" si="22"/>
        <v>19.299948186458948</v>
      </c>
      <c r="Q378">
        <v>0.72233944124822935</v>
      </c>
      <c r="R378">
        <v>2.2931357680431259</v>
      </c>
      <c r="V378" s="1">
        <v>1802.2</v>
      </c>
      <c r="W378" s="1">
        <v>254.77</v>
      </c>
      <c r="X378" s="1">
        <v>1.8129999999999999</v>
      </c>
      <c r="Y378" s="5">
        <v>14.15</v>
      </c>
      <c r="Z378" s="5">
        <v>-12.69</v>
      </c>
      <c r="AA378">
        <f t="shared" si="23"/>
        <v>19.006804044867721</v>
      </c>
      <c r="AC378">
        <v>0.73105529757289223</v>
      </c>
      <c r="AD378">
        <v>2.3018516243677887</v>
      </c>
    </row>
    <row r="379" spans="2:30" x14ac:dyDescent="0.2">
      <c r="B379" s="1">
        <v>1821.5</v>
      </c>
      <c r="C379" s="1">
        <v>254.43</v>
      </c>
      <c r="D379" s="1">
        <v>1.8140000000000001</v>
      </c>
      <c r="E379" s="5">
        <v>14.52</v>
      </c>
      <c r="F379" s="5">
        <v>-12.71</v>
      </c>
      <c r="G379">
        <f t="shared" si="21"/>
        <v>19.297007540030656</v>
      </c>
      <c r="J379" s="1">
        <v>1821.5</v>
      </c>
      <c r="K379" s="1">
        <v>254.43</v>
      </c>
      <c r="L379" s="1">
        <v>1.8140000000000001</v>
      </c>
      <c r="M379" s="5">
        <v>14.52</v>
      </c>
      <c r="N379" s="5">
        <v>-12.71</v>
      </c>
      <c r="O379">
        <f t="shared" si="22"/>
        <v>19.297007540030656</v>
      </c>
      <c r="Q379">
        <v>0.71902499791291774</v>
      </c>
      <c r="R379">
        <v>2.2898213247078147</v>
      </c>
      <c r="V379" s="1">
        <v>1807.2</v>
      </c>
      <c r="W379" s="1">
        <v>254.74</v>
      </c>
      <c r="X379" s="1">
        <v>1.8129999999999999</v>
      </c>
      <c r="Y379" s="5">
        <v>14.33</v>
      </c>
      <c r="Z379" s="5">
        <v>-12.77</v>
      </c>
      <c r="AA379">
        <f t="shared" si="23"/>
        <v>19.194316867239635</v>
      </c>
      <c r="AC379">
        <v>0.72789704516759601</v>
      </c>
      <c r="AD379">
        <v>2.2986933719624929</v>
      </c>
    </row>
    <row r="380" spans="2:30" x14ac:dyDescent="0.2">
      <c r="B380" s="1">
        <v>1825.2</v>
      </c>
      <c r="C380" s="1">
        <v>254.3</v>
      </c>
      <c r="D380" s="1">
        <v>1.8149999999999999</v>
      </c>
      <c r="E380" s="5">
        <v>14.57</v>
      </c>
      <c r="F380" s="5">
        <v>-12.66</v>
      </c>
      <c r="G380">
        <f t="shared" si="21"/>
        <v>19.301826338458234</v>
      </c>
      <c r="J380" s="1">
        <v>1825.2</v>
      </c>
      <c r="K380" s="1">
        <v>254.3</v>
      </c>
      <c r="L380" s="1">
        <v>1.8149999999999999</v>
      </c>
      <c r="M380" s="5">
        <v>14.57</v>
      </c>
      <c r="N380" s="5">
        <v>-12.66</v>
      </c>
      <c r="O380">
        <f t="shared" si="22"/>
        <v>19.301826338458234</v>
      </c>
      <c r="Q380">
        <v>0.71536963717827984</v>
      </c>
      <c r="R380">
        <v>2.2861659639731764</v>
      </c>
      <c r="V380" s="1">
        <v>1812.2</v>
      </c>
      <c r="W380" s="1">
        <v>254.6</v>
      </c>
      <c r="X380" s="1">
        <v>1.8140000000000001</v>
      </c>
      <c r="Y380" s="5">
        <v>14.43</v>
      </c>
      <c r="Z380" s="5">
        <v>-12.82</v>
      </c>
      <c r="AA380">
        <f t="shared" si="23"/>
        <v>19.302261525531147</v>
      </c>
      <c r="AC380">
        <v>0.72638419845108737</v>
      </c>
      <c r="AD380">
        <v>2.2971805252459836</v>
      </c>
    </row>
    <row r="381" spans="2:30" x14ac:dyDescent="0.2">
      <c r="B381" s="1">
        <v>1828.9</v>
      </c>
      <c r="C381" s="1">
        <v>254.25</v>
      </c>
      <c r="D381" s="1">
        <v>1.8149999999999999</v>
      </c>
      <c r="E381" s="5">
        <v>14.68</v>
      </c>
      <c r="F381" s="5">
        <v>-12.68</v>
      </c>
      <c r="G381">
        <f t="shared" si="21"/>
        <v>19.398061758845909</v>
      </c>
      <c r="J381" s="1">
        <v>1828.9</v>
      </c>
      <c r="K381" s="1">
        <v>254.25</v>
      </c>
      <c r="L381" s="1">
        <v>1.8149999999999999</v>
      </c>
      <c r="M381" s="5">
        <v>14.68</v>
      </c>
      <c r="N381" s="5">
        <v>-12.68</v>
      </c>
      <c r="O381">
        <f t="shared" si="22"/>
        <v>19.398061758845909</v>
      </c>
      <c r="Q381">
        <v>0.71242853517302107</v>
      </c>
      <c r="R381">
        <v>2.2832248619679176</v>
      </c>
      <c r="V381" s="1">
        <v>1817.2</v>
      </c>
      <c r="W381" s="1">
        <v>254.47</v>
      </c>
      <c r="X381" s="1">
        <v>1.8140000000000001</v>
      </c>
      <c r="Y381" s="5">
        <v>14.48</v>
      </c>
      <c r="Z381" s="5">
        <v>-12.76</v>
      </c>
      <c r="AA381">
        <f t="shared" si="23"/>
        <v>19.299948186458948</v>
      </c>
      <c r="AC381">
        <v>0.72233944124822935</v>
      </c>
      <c r="AD381">
        <v>2.2931357680431259</v>
      </c>
    </row>
    <row r="382" spans="2:30" x14ac:dyDescent="0.2">
      <c r="B382" s="1">
        <v>1832.6</v>
      </c>
      <c r="C382" s="1">
        <v>254.12</v>
      </c>
      <c r="D382" s="1">
        <v>1.8160000000000001</v>
      </c>
      <c r="E382" s="5">
        <v>14.73</v>
      </c>
      <c r="F382" s="5">
        <v>-12.63</v>
      </c>
      <c r="G382">
        <f t="shared" si="21"/>
        <v>19.403345072435322</v>
      </c>
      <c r="J382" s="1">
        <v>1832.6</v>
      </c>
      <c r="K382" s="1">
        <v>254.12</v>
      </c>
      <c r="L382" s="1">
        <v>1.8160000000000001</v>
      </c>
      <c r="M382" s="5">
        <v>14.73</v>
      </c>
      <c r="N382" s="5">
        <v>-12.63</v>
      </c>
      <c r="O382">
        <f t="shared" si="22"/>
        <v>19.403345072435322</v>
      </c>
      <c r="Q382">
        <v>0.7087939729478322</v>
      </c>
      <c r="R382">
        <v>2.2795902997427286</v>
      </c>
      <c r="V382" s="1">
        <v>1821.5</v>
      </c>
      <c r="W382" s="1">
        <v>254.43</v>
      </c>
      <c r="X382" s="1">
        <v>1.8140000000000001</v>
      </c>
      <c r="Y382" s="5">
        <v>14.52</v>
      </c>
      <c r="Z382" s="5">
        <v>-12.71</v>
      </c>
      <c r="AA382">
        <f t="shared" si="23"/>
        <v>19.297007540030656</v>
      </c>
      <c r="AC382">
        <v>0.71902499791291774</v>
      </c>
      <c r="AD382">
        <v>2.2898213247078147</v>
      </c>
    </row>
    <row r="383" spans="2:30" x14ac:dyDescent="0.2">
      <c r="B383" s="1">
        <v>1836.3</v>
      </c>
      <c r="C383" s="1">
        <v>253.98</v>
      </c>
      <c r="D383" s="1">
        <v>1.8160000000000001</v>
      </c>
      <c r="E383" s="5">
        <v>14.78</v>
      </c>
      <c r="F383" s="5">
        <v>-12.57</v>
      </c>
      <c r="G383">
        <f t="shared" si="21"/>
        <v>19.402404490165647</v>
      </c>
      <c r="J383" s="1">
        <v>1836.3</v>
      </c>
      <c r="K383" s="1">
        <v>253.98</v>
      </c>
      <c r="L383" s="1">
        <v>1.8160000000000001</v>
      </c>
      <c r="M383" s="5">
        <v>14.78</v>
      </c>
      <c r="N383" s="5">
        <v>-12.57</v>
      </c>
      <c r="O383">
        <f t="shared" si="22"/>
        <v>19.402404490165647</v>
      </c>
      <c r="Q383">
        <v>0.70476895673269202</v>
      </c>
      <c r="R383">
        <v>2.2755652835275884</v>
      </c>
      <c r="V383" s="1">
        <v>1825.2</v>
      </c>
      <c r="W383" s="1">
        <v>254.3</v>
      </c>
      <c r="X383" s="1">
        <v>1.8149999999999999</v>
      </c>
      <c r="Y383" s="5">
        <v>14.57</v>
      </c>
      <c r="Z383" s="5">
        <v>-12.66</v>
      </c>
      <c r="AA383">
        <f t="shared" si="23"/>
        <v>19.301826338458234</v>
      </c>
      <c r="AC383">
        <v>0.71536963717827984</v>
      </c>
      <c r="AD383">
        <v>2.2861659639731764</v>
      </c>
    </row>
    <row r="384" spans="2:30" x14ac:dyDescent="0.2">
      <c r="B384" s="1">
        <v>1840</v>
      </c>
      <c r="C384" s="1">
        <v>253.95</v>
      </c>
      <c r="D384" s="1">
        <v>1.8160000000000001</v>
      </c>
      <c r="E384" s="5">
        <v>14.82</v>
      </c>
      <c r="F384" s="5">
        <v>-12.52</v>
      </c>
      <c r="G384">
        <f t="shared" si="21"/>
        <v>19.400587619966565</v>
      </c>
      <c r="J384" s="1">
        <v>1840</v>
      </c>
      <c r="K384" s="1">
        <v>253.95</v>
      </c>
      <c r="L384" s="1">
        <v>1.8160000000000001</v>
      </c>
      <c r="M384" s="5">
        <v>14.82</v>
      </c>
      <c r="N384" s="5">
        <v>-12.52</v>
      </c>
      <c r="O384">
        <f t="shared" si="22"/>
        <v>19.400587619966565</v>
      </c>
      <c r="Q384">
        <v>0.70146995909443866</v>
      </c>
      <c r="R384">
        <v>2.2722662858893354</v>
      </c>
      <c r="V384" s="1">
        <v>1828.9</v>
      </c>
      <c r="W384" s="1">
        <v>254.25</v>
      </c>
      <c r="X384" s="1">
        <v>1.8149999999999999</v>
      </c>
      <c r="Y384" s="5">
        <v>14.68</v>
      </c>
      <c r="Z384" s="5">
        <v>-12.68</v>
      </c>
      <c r="AA384">
        <f t="shared" si="23"/>
        <v>19.398061758845909</v>
      </c>
      <c r="AC384">
        <v>0.71242853517302107</v>
      </c>
      <c r="AD384">
        <v>2.2832248619679176</v>
      </c>
    </row>
    <row r="385" spans="2:30" x14ac:dyDescent="0.2">
      <c r="B385" s="1">
        <v>1843.7</v>
      </c>
      <c r="C385" s="1">
        <v>253.81</v>
      </c>
      <c r="D385" s="1">
        <v>1.8169999999999999</v>
      </c>
      <c r="E385" s="5">
        <v>14.93</v>
      </c>
      <c r="F385" s="5">
        <v>-12.54</v>
      </c>
      <c r="G385">
        <f t="shared" si="21"/>
        <v>19.497602416707547</v>
      </c>
      <c r="J385" s="1">
        <v>1843.7</v>
      </c>
      <c r="K385" s="1">
        <v>253.81</v>
      </c>
      <c r="L385" s="1">
        <v>1.8169999999999999</v>
      </c>
      <c r="M385" s="5">
        <v>14.93</v>
      </c>
      <c r="N385" s="5">
        <v>-12.54</v>
      </c>
      <c r="O385">
        <f t="shared" si="22"/>
        <v>19.497602416707547</v>
      </c>
      <c r="Q385">
        <v>0.69861269862777997</v>
      </c>
      <c r="R385">
        <v>2.2694090254226764</v>
      </c>
      <c r="V385" s="1">
        <v>1832.6</v>
      </c>
      <c r="W385" s="1">
        <v>254.12</v>
      </c>
      <c r="X385" s="1">
        <v>1.8160000000000001</v>
      </c>
      <c r="Y385" s="5">
        <v>14.73</v>
      </c>
      <c r="Z385" s="5">
        <v>-12.63</v>
      </c>
      <c r="AA385">
        <f t="shared" si="23"/>
        <v>19.403345072435322</v>
      </c>
      <c r="AC385">
        <v>0.7087939729478322</v>
      </c>
      <c r="AD385">
        <v>2.2795902997427286</v>
      </c>
    </row>
    <row r="386" spans="2:30" x14ac:dyDescent="0.2">
      <c r="B386" s="1">
        <v>1847.4</v>
      </c>
      <c r="C386" s="1">
        <v>253.68</v>
      </c>
      <c r="D386" s="1">
        <v>1.8169999999999999</v>
      </c>
      <c r="E386" s="5">
        <v>14.98</v>
      </c>
      <c r="F386" s="5">
        <v>-12.48</v>
      </c>
      <c r="G386">
        <f t="shared" si="21"/>
        <v>19.497456244341208</v>
      </c>
      <c r="J386" s="1">
        <v>1847.4</v>
      </c>
      <c r="K386" s="1">
        <v>253.68</v>
      </c>
      <c r="L386" s="1">
        <v>1.8169999999999999</v>
      </c>
      <c r="M386" s="5">
        <v>14.98</v>
      </c>
      <c r="N386" s="5">
        <v>-12.48</v>
      </c>
      <c r="O386">
        <f t="shared" si="22"/>
        <v>19.497456244341208</v>
      </c>
      <c r="Q386">
        <v>0.69460693918668859</v>
      </c>
      <c r="R386">
        <v>2.2654032659815853</v>
      </c>
      <c r="V386" s="1">
        <v>1836.3</v>
      </c>
      <c r="W386" s="1">
        <v>253.98</v>
      </c>
      <c r="X386" s="1">
        <v>1.8160000000000001</v>
      </c>
      <c r="Y386" s="5">
        <v>14.78</v>
      </c>
      <c r="Z386" s="5">
        <v>-12.57</v>
      </c>
      <c r="AA386">
        <f t="shared" si="23"/>
        <v>19.402404490165647</v>
      </c>
      <c r="AC386">
        <v>0.70476895673269202</v>
      </c>
      <c r="AD386">
        <v>2.2755652835275884</v>
      </c>
    </row>
    <row r="387" spans="2:30" x14ac:dyDescent="0.2">
      <c r="B387" s="1">
        <v>1851.1</v>
      </c>
      <c r="C387" s="1">
        <v>253.64</v>
      </c>
      <c r="D387" s="1">
        <v>1.8180000000000001</v>
      </c>
      <c r="E387" s="5">
        <v>15.03</v>
      </c>
      <c r="F387" s="5">
        <v>-12.43</v>
      </c>
      <c r="G387">
        <f t="shared" ref="G387:G450" si="24">SQRT(POWER(E387,2) + POWER(F387,2))</f>
        <v>19.503994462673536</v>
      </c>
      <c r="J387" s="1">
        <v>1851.1</v>
      </c>
      <c r="K387" s="1">
        <v>253.64</v>
      </c>
      <c r="L387" s="1">
        <v>1.8180000000000001</v>
      </c>
      <c r="M387" s="5">
        <v>15.03</v>
      </c>
      <c r="N387" s="5">
        <v>-12.43</v>
      </c>
      <c r="O387">
        <f t="shared" ref="O387:O450" si="25">SQRT(POWER(M387,2) + POWER(N387,2))</f>
        <v>19.503994462673536</v>
      </c>
      <c r="Q387">
        <v>0.69099641747083662</v>
      </c>
      <c r="R387">
        <v>2.2617927442657333</v>
      </c>
      <c r="V387" s="1">
        <v>1840</v>
      </c>
      <c r="W387" s="1">
        <v>253.95</v>
      </c>
      <c r="X387" s="1">
        <v>1.8160000000000001</v>
      </c>
      <c r="Y387" s="5">
        <v>14.82</v>
      </c>
      <c r="Z387" s="5">
        <v>-12.52</v>
      </c>
      <c r="AA387">
        <f t="shared" si="23"/>
        <v>19.400587619966565</v>
      </c>
      <c r="AC387">
        <v>0.70146995909443866</v>
      </c>
      <c r="AD387">
        <v>2.2722662858893354</v>
      </c>
    </row>
    <row r="388" spans="2:30" x14ac:dyDescent="0.2">
      <c r="B388" s="1">
        <v>1854.9</v>
      </c>
      <c r="C388" s="1">
        <v>253.51</v>
      </c>
      <c r="D388" s="1">
        <v>1.8180000000000001</v>
      </c>
      <c r="E388" s="5">
        <v>15.07</v>
      </c>
      <c r="F388" s="5">
        <v>-12.38</v>
      </c>
      <c r="G388">
        <f t="shared" si="24"/>
        <v>19.50305873446522</v>
      </c>
      <c r="J388" s="1">
        <v>1854.9</v>
      </c>
      <c r="K388" s="1">
        <v>253.51</v>
      </c>
      <c r="L388" s="1">
        <v>1.8180000000000001</v>
      </c>
      <c r="M388" s="5">
        <v>15.07</v>
      </c>
      <c r="N388" s="5">
        <v>-12.38</v>
      </c>
      <c r="O388">
        <f t="shared" si="25"/>
        <v>19.50305873446522</v>
      </c>
      <c r="Q388">
        <v>0.68771370686649536</v>
      </c>
      <c r="R388">
        <v>2.2585100336613917</v>
      </c>
      <c r="V388" s="1">
        <v>1843.7</v>
      </c>
      <c r="W388" s="1">
        <v>253.81</v>
      </c>
      <c r="X388" s="1">
        <v>1.8169999999999999</v>
      </c>
      <c r="Y388" s="5">
        <v>14.93</v>
      </c>
      <c r="Z388" s="5">
        <v>-12.54</v>
      </c>
      <c r="AA388">
        <f t="shared" si="23"/>
        <v>19.497602416707547</v>
      </c>
      <c r="AC388">
        <v>0.69861269862777997</v>
      </c>
      <c r="AD388">
        <v>2.2694090254226764</v>
      </c>
    </row>
    <row r="389" spans="2:30" x14ac:dyDescent="0.2">
      <c r="B389" s="1">
        <v>1858.6</v>
      </c>
      <c r="C389" s="1">
        <v>253.46</v>
      </c>
      <c r="D389" s="1">
        <v>1.8180000000000001</v>
      </c>
      <c r="E389" s="5">
        <v>15.17</v>
      </c>
      <c r="F389" s="5">
        <v>-12.42</v>
      </c>
      <c r="G389">
        <f t="shared" si="24"/>
        <v>19.605746606543704</v>
      </c>
      <c r="J389" s="1">
        <v>1858.6</v>
      </c>
      <c r="K389" s="1">
        <v>253.46</v>
      </c>
      <c r="L389" s="1">
        <v>1.8180000000000001</v>
      </c>
      <c r="M389" s="5">
        <v>15.17</v>
      </c>
      <c r="N389" s="5">
        <v>-12.42</v>
      </c>
      <c r="O389">
        <f t="shared" si="25"/>
        <v>19.605746606543704</v>
      </c>
      <c r="Q389">
        <v>0.68605249671956592</v>
      </c>
      <c r="R389">
        <v>2.2568488235144626</v>
      </c>
      <c r="V389" s="1">
        <v>1847.4</v>
      </c>
      <c r="W389" s="1">
        <v>253.68</v>
      </c>
      <c r="X389" s="1">
        <v>1.8169999999999999</v>
      </c>
      <c r="Y389" s="5">
        <v>14.98</v>
      </c>
      <c r="Z389" s="5">
        <v>-12.48</v>
      </c>
      <c r="AA389">
        <f t="shared" si="23"/>
        <v>19.497456244341208</v>
      </c>
      <c r="AC389">
        <v>0.69460693918668859</v>
      </c>
      <c r="AD389">
        <v>2.2654032659815853</v>
      </c>
    </row>
    <row r="390" spans="2:30" x14ac:dyDescent="0.2">
      <c r="B390" s="1">
        <v>1862.3</v>
      </c>
      <c r="C390" s="1">
        <v>253.33</v>
      </c>
      <c r="D390" s="1">
        <v>1.819</v>
      </c>
      <c r="E390" s="5">
        <v>15.21</v>
      </c>
      <c r="F390" s="5">
        <v>-12.36</v>
      </c>
      <c r="G390">
        <f t="shared" si="24"/>
        <v>19.59881884196086</v>
      </c>
      <c r="J390" s="1">
        <v>1862.3</v>
      </c>
      <c r="K390" s="1">
        <v>253.33</v>
      </c>
      <c r="L390" s="1">
        <v>1.819</v>
      </c>
      <c r="M390" s="5">
        <v>15.21</v>
      </c>
      <c r="N390" s="5">
        <v>-12.36</v>
      </c>
      <c r="O390">
        <f t="shared" si="25"/>
        <v>19.59881884196086</v>
      </c>
      <c r="Q390">
        <v>0.68239080494886162</v>
      </c>
      <c r="R390">
        <v>2.2531871317437582</v>
      </c>
      <c r="V390" s="1">
        <v>1851.1</v>
      </c>
      <c r="W390" s="1">
        <v>253.64</v>
      </c>
      <c r="X390" s="1">
        <v>1.8180000000000001</v>
      </c>
      <c r="Y390" s="5">
        <v>15.03</v>
      </c>
      <c r="Z390" s="5">
        <v>-12.43</v>
      </c>
      <c r="AA390">
        <f t="shared" ref="AA390:AA453" si="26">SQRT(POWER(Y390,2) + POWER(Z390,2))</f>
        <v>19.503994462673536</v>
      </c>
      <c r="AC390">
        <v>0.69099641747083662</v>
      </c>
      <c r="AD390">
        <v>2.2617927442657333</v>
      </c>
    </row>
    <row r="391" spans="2:30" x14ac:dyDescent="0.2">
      <c r="B391" s="1">
        <v>1865.8</v>
      </c>
      <c r="C391" s="1">
        <v>253.2</v>
      </c>
      <c r="D391" s="1">
        <v>1.82</v>
      </c>
      <c r="E391" s="5">
        <v>15.25</v>
      </c>
      <c r="F391" s="5">
        <v>-12.31</v>
      </c>
      <c r="G391">
        <f t="shared" si="24"/>
        <v>19.598433610878192</v>
      </c>
      <c r="J391" s="1">
        <v>1865.8</v>
      </c>
      <c r="K391" s="1">
        <v>253.2</v>
      </c>
      <c r="L391" s="1">
        <v>1.82</v>
      </c>
      <c r="M391" s="5">
        <v>15.25</v>
      </c>
      <c r="N391" s="5">
        <v>-12.31</v>
      </c>
      <c r="O391">
        <f t="shared" si="25"/>
        <v>19.598433610878192</v>
      </c>
      <c r="Q391">
        <v>0.67912373350868493</v>
      </c>
      <c r="R391">
        <v>2.2499200603035816</v>
      </c>
      <c r="V391" s="1">
        <v>1854.9</v>
      </c>
      <c r="W391" s="1">
        <v>253.51</v>
      </c>
      <c r="X391" s="1">
        <v>1.8180000000000001</v>
      </c>
      <c r="Y391" s="5">
        <v>15.07</v>
      </c>
      <c r="Z391" s="5">
        <v>-12.38</v>
      </c>
      <c r="AA391">
        <f t="shared" si="26"/>
        <v>19.50305873446522</v>
      </c>
      <c r="AC391">
        <v>0.68771370686649536</v>
      </c>
      <c r="AD391">
        <v>2.2585100336613917</v>
      </c>
    </row>
    <row r="392" spans="2:30" x14ac:dyDescent="0.2">
      <c r="B392" s="1">
        <v>1869.3</v>
      </c>
      <c r="C392" s="1">
        <v>253.18</v>
      </c>
      <c r="D392" s="1">
        <v>1.82</v>
      </c>
      <c r="E392" s="5">
        <v>15.37</v>
      </c>
      <c r="F392" s="5">
        <v>-12.31</v>
      </c>
      <c r="G392">
        <f t="shared" si="24"/>
        <v>19.69195267107861</v>
      </c>
      <c r="J392" s="1">
        <v>1869.3</v>
      </c>
      <c r="K392" s="1">
        <v>253.18</v>
      </c>
      <c r="L392" s="1">
        <v>1.82</v>
      </c>
      <c r="M392" s="5">
        <v>15.37</v>
      </c>
      <c r="N392" s="5">
        <v>-12.31</v>
      </c>
      <c r="O392">
        <f t="shared" si="25"/>
        <v>19.69195267107861</v>
      </c>
      <c r="Q392">
        <v>0.67529610117992223</v>
      </c>
      <c r="R392">
        <v>2.2460924279748187</v>
      </c>
      <c r="V392" s="1">
        <v>1858.6</v>
      </c>
      <c r="W392" s="1">
        <v>253.46</v>
      </c>
      <c r="X392" s="1">
        <v>1.8180000000000001</v>
      </c>
      <c r="Y392" s="5">
        <v>15.17</v>
      </c>
      <c r="Z392" s="5">
        <v>-12.42</v>
      </c>
      <c r="AA392">
        <f t="shared" si="26"/>
        <v>19.605746606543704</v>
      </c>
      <c r="AC392">
        <v>0.68605249671956592</v>
      </c>
      <c r="AD392">
        <v>2.2568488235144626</v>
      </c>
    </row>
    <row r="393" spans="2:30" x14ac:dyDescent="0.2">
      <c r="B393" s="1">
        <v>1872.8</v>
      </c>
      <c r="C393" s="1">
        <v>253.05</v>
      </c>
      <c r="D393" s="1">
        <v>1.82</v>
      </c>
      <c r="E393" s="5">
        <v>15.42</v>
      </c>
      <c r="F393" s="5">
        <v>-12.27</v>
      </c>
      <c r="G393">
        <f t="shared" si="24"/>
        <v>19.70607266808889</v>
      </c>
      <c r="J393" s="1">
        <v>1872.8</v>
      </c>
      <c r="K393" s="1">
        <v>253.05</v>
      </c>
      <c r="L393" s="1">
        <v>1.82</v>
      </c>
      <c r="M393" s="5">
        <v>15.42</v>
      </c>
      <c r="N393" s="5">
        <v>-12.27</v>
      </c>
      <c r="O393">
        <f t="shared" si="25"/>
        <v>19.70607266808889</v>
      </c>
      <c r="Q393">
        <v>0.67212563672649162</v>
      </c>
      <c r="R393">
        <v>2.2429219635213884</v>
      </c>
      <c r="V393" s="1">
        <v>1862.3</v>
      </c>
      <c r="W393" s="1">
        <v>253.33</v>
      </c>
      <c r="X393" s="1">
        <v>1.819</v>
      </c>
      <c r="Y393" s="5">
        <v>15.21</v>
      </c>
      <c r="Z393" s="5">
        <v>-12.36</v>
      </c>
      <c r="AA393">
        <f t="shared" si="26"/>
        <v>19.59881884196086</v>
      </c>
      <c r="AC393">
        <v>0.68239080494886162</v>
      </c>
      <c r="AD393">
        <v>2.2531871317437582</v>
      </c>
    </row>
    <row r="394" spans="2:30" x14ac:dyDescent="0.2">
      <c r="B394" s="1">
        <v>1876.3</v>
      </c>
      <c r="C394" s="1">
        <v>253.02</v>
      </c>
      <c r="D394" s="1">
        <v>1.82</v>
      </c>
      <c r="E394" s="5">
        <v>15.46</v>
      </c>
      <c r="F394" s="5">
        <v>-12.21</v>
      </c>
      <c r="G394">
        <f t="shared" si="24"/>
        <v>19.700144669519563</v>
      </c>
      <c r="J394" s="1">
        <v>1876.3</v>
      </c>
      <c r="K394" s="1">
        <v>253.02</v>
      </c>
      <c r="L394" s="1">
        <v>1.82</v>
      </c>
      <c r="M394" s="5">
        <v>15.46</v>
      </c>
      <c r="N394" s="5">
        <v>-12.21</v>
      </c>
      <c r="O394">
        <f t="shared" si="25"/>
        <v>19.700144669519563</v>
      </c>
      <c r="Q394">
        <v>0.66847814159459984</v>
      </c>
      <c r="R394">
        <v>2.2392744683894965</v>
      </c>
      <c r="V394" s="1">
        <v>1865.8</v>
      </c>
      <c r="W394" s="1">
        <v>253.2</v>
      </c>
      <c r="X394" s="1">
        <v>1.82</v>
      </c>
      <c r="Y394" s="5">
        <v>15.25</v>
      </c>
      <c r="Z394" s="5">
        <v>-12.31</v>
      </c>
      <c r="AA394">
        <f t="shared" si="26"/>
        <v>19.598433610878192</v>
      </c>
      <c r="AC394">
        <v>0.67912373350868493</v>
      </c>
      <c r="AD394">
        <v>2.2499200603035816</v>
      </c>
    </row>
    <row r="395" spans="2:30" x14ac:dyDescent="0.2">
      <c r="B395" s="1">
        <v>1879.8</v>
      </c>
      <c r="C395" s="1">
        <v>252.9</v>
      </c>
      <c r="D395" s="1">
        <v>1.82</v>
      </c>
      <c r="E395" s="5">
        <v>15.5</v>
      </c>
      <c r="F395" s="5">
        <v>-12.15</v>
      </c>
      <c r="G395">
        <f t="shared" si="24"/>
        <v>19.694478921768912</v>
      </c>
      <c r="J395" s="1">
        <v>1879.8</v>
      </c>
      <c r="K395" s="1">
        <v>252.9</v>
      </c>
      <c r="L395" s="1">
        <v>1.82</v>
      </c>
      <c r="M395" s="5">
        <v>15.5</v>
      </c>
      <c r="N395" s="5">
        <v>-12.15</v>
      </c>
      <c r="O395">
        <f t="shared" si="25"/>
        <v>19.694478921768912</v>
      </c>
      <c r="Q395">
        <v>0.66482849924565612</v>
      </c>
      <c r="R395">
        <v>2.2356248260405529</v>
      </c>
      <c r="V395" s="1">
        <v>1869.3</v>
      </c>
      <c r="W395" s="1">
        <v>253.18</v>
      </c>
      <c r="X395" s="1">
        <v>1.82</v>
      </c>
      <c r="Y395" s="5">
        <v>15.37</v>
      </c>
      <c r="Z395" s="5">
        <v>-12.31</v>
      </c>
      <c r="AA395">
        <f t="shared" si="26"/>
        <v>19.69195267107861</v>
      </c>
      <c r="AC395">
        <v>0.67529610117992223</v>
      </c>
      <c r="AD395">
        <v>2.2460924279748187</v>
      </c>
    </row>
    <row r="396" spans="2:30" x14ac:dyDescent="0.2">
      <c r="B396" s="1">
        <v>1883.2</v>
      </c>
      <c r="C396" s="1">
        <v>252.86</v>
      </c>
      <c r="D396" s="1">
        <v>1.821</v>
      </c>
      <c r="E396" s="5">
        <v>15.62</v>
      </c>
      <c r="F396" s="5">
        <v>-12.17</v>
      </c>
      <c r="G396">
        <f t="shared" si="24"/>
        <v>19.80134591385141</v>
      </c>
      <c r="J396" s="1">
        <v>1883.2</v>
      </c>
      <c r="K396" s="1">
        <v>252.86</v>
      </c>
      <c r="L396" s="1">
        <v>1.821</v>
      </c>
      <c r="M396" s="5">
        <v>15.62</v>
      </c>
      <c r="N396" s="5">
        <v>-12.17</v>
      </c>
      <c r="O396">
        <f t="shared" si="25"/>
        <v>19.80134591385141</v>
      </c>
      <c r="Q396">
        <v>0.66188473307598417</v>
      </c>
      <c r="R396">
        <v>2.2326810598708811</v>
      </c>
      <c r="V396" s="1">
        <v>1872.8</v>
      </c>
      <c r="W396" s="1">
        <v>253.05</v>
      </c>
      <c r="X396" s="1">
        <v>1.82</v>
      </c>
      <c r="Y396" s="5">
        <v>15.42</v>
      </c>
      <c r="Z396" s="5">
        <v>-12.27</v>
      </c>
      <c r="AA396">
        <f t="shared" si="26"/>
        <v>19.70607266808889</v>
      </c>
      <c r="AC396">
        <v>0.67212563672649162</v>
      </c>
      <c r="AD396">
        <v>2.2429219635213884</v>
      </c>
    </row>
    <row r="397" spans="2:30" x14ac:dyDescent="0.2">
      <c r="B397" s="1">
        <v>1886.7</v>
      </c>
      <c r="C397" s="1">
        <v>252.84</v>
      </c>
      <c r="D397" s="1">
        <v>1.821</v>
      </c>
      <c r="E397" s="5">
        <v>15.67</v>
      </c>
      <c r="F397" s="5">
        <v>-12.11</v>
      </c>
      <c r="G397">
        <f t="shared" si="24"/>
        <v>19.804065239238131</v>
      </c>
      <c r="J397" s="1">
        <v>1886.7</v>
      </c>
      <c r="K397" s="1">
        <v>252.84</v>
      </c>
      <c r="L397" s="1">
        <v>1.821</v>
      </c>
      <c r="M397" s="5">
        <v>15.67</v>
      </c>
      <c r="N397" s="5">
        <v>-12.11</v>
      </c>
      <c r="O397">
        <f t="shared" si="25"/>
        <v>19.804065239238131</v>
      </c>
      <c r="Q397">
        <v>0.65794309020785491</v>
      </c>
      <c r="R397">
        <v>2.2287394170027515</v>
      </c>
      <c r="V397" s="1">
        <v>1876.3</v>
      </c>
      <c r="W397" s="1">
        <v>253.02</v>
      </c>
      <c r="X397" s="1">
        <v>1.82</v>
      </c>
      <c r="Y397" s="5">
        <v>15.46</v>
      </c>
      <c r="Z397" s="5">
        <v>-12.21</v>
      </c>
      <c r="AA397">
        <f t="shared" si="26"/>
        <v>19.700144669519563</v>
      </c>
      <c r="AC397">
        <v>0.66847814159459984</v>
      </c>
      <c r="AD397">
        <v>2.2392744683894965</v>
      </c>
    </row>
    <row r="398" spans="2:30" x14ac:dyDescent="0.2">
      <c r="B398" s="1">
        <v>1890.2</v>
      </c>
      <c r="C398" s="1">
        <v>252.8</v>
      </c>
      <c r="D398" s="1">
        <v>1.821</v>
      </c>
      <c r="E398" s="5">
        <v>15.71</v>
      </c>
      <c r="F398" s="5">
        <v>-12.05</v>
      </c>
      <c r="G398">
        <f t="shared" si="24"/>
        <v>19.799156547691624</v>
      </c>
      <c r="J398" s="1">
        <v>1890.2</v>
      </c>
      <c r="K398" s="1">
        <v>252.8</v>
      </c>
      <c r="L398" s="1">
        <v>1.821</v>
      </c>
      <c r="M398" s="5">
        <v>15.71</v>
      </c>
      <c r="N398" s="5">
        <v>-12.05</v>
      </c>
      <c r="O398">
        <f t="shared" si="25"/>
        <v>19.799156547691624</v>
      </c>
      <c r="Q398">
        <v>0.65430986049168882</v>
      </c>
      <c r="R398">
        <v>2.2251061872865852</v>
      </c>
      <c r="V398" s="1">
        <v>1879.8</v>
      </c>
      <c r="W398" s="1">
        <v>252.9</v>
      </c>
      <c r="X398" s="1">
        <v>1.82</v>
      </c>
      <c r="Y398" s="5">
        <v>15.5</v>
      </c>
      <c r="Z398" s="5">
        <v>-12.15</v>
      </c>
      <c r="AA398">
        <f t="shared" si="26"/>
        <v>19.694478921768912</v>
      </c>
      <c r="AC398">
        <v>0.66482849924565612</v>
      </c>
      <c r="AD398">
        <v>2.2356248260405529</v>
      </c>
    </row>
    <row r="399" spans="2:30" x14ac:dyDescent="0.2">
      <c r="B399" s="1">
        <v>1893.7</v>
      </c>
      <c r="C399" s="1">
        <v>252.77</v>
      </c>
      <c r="D399" s="1">
        <v>1.821</v>
      </c>
      <c r="E399" s="5">
        <v>15.83</v>
      </c>
      <c r="F399" s="5">
        <v>-12.06</v>
      </c>
      <c r="G399">
        <f t="shared" si="24"/>
        <v>19.900565318603391</v>
      </c>
      <c r="J399" s="1">
        <v>1893.7</v>
      </c>
      <c r="K399" s="1">
        <v>252.77</v>
      </c>
      <c r="L399" s="1">
        <v>1.821</v>
      </c>
      <c r="M399" s="5">
        <v>15.83</v>
      </c>
      <c r="N399" s="5">
        <v>-12.06</v>
      </c>
      <c r="O399">
        <f t="shared" si="25"/>
        <v>19.900565318603391</v>
      </c>
      <c r="Q399">
        <v>0.65103865448471598</v>
      </c>
      <c r="R399">
        <v>2.2218349812796125</v>
      </c>
      <c r="V399" s="1">
        <v>1883.2</v>
      </c>
      <c r="W399" s="1">
        <v>252.86</v>
      </c>
      <c r="X399" s="1">
        <v>1.821</v>
      </c>
      <c r="Y399" s="5">
        <v>15.62</v>
      </c>
      <c r="Z399" s="5">
        <v>-12.17</v>
      </c>
      <c r="AA399">
        <f t="shared" si="26"/>
        <v>19.80134591385141</v>
      </c>
      <c r="AC399">
        <v>0.66188473307598417</v>
      </c>
      <c r="AD399">
        <v>2.2326810598708811</v>
      </c>
    </row>
    <row r="400" spans="2:30" x14ac:dyDescent="0.2">
      <c r="B400" s="1">
        <v>1897.2</v>
      </c>
      <c r="C400" s="1">
        <v>252.64</v>
      </c>
      <c r="D400" s="1">
        <v>1.8220000000000001</v>
      </c>
      <c r="E400" s="5">
        <v>15.87</v>
      </c>
      <c r="F400" s="5">
        <v>-12.01</v>
      </c>
      <c r="G400">
        <f t="shared" si="24"/>
        <v>19.902185809603928</v>
      </c>
      <c r="J400" s="1">
        <v>1897.2</v>
      </c>
      <c r="K400" s="1">
        <v>252.64</v>
      </c>
      <c r="L400" s="1">
        <v>1.8220000000000001</v>
      </c>
      <c r="M400" s="5">
        <v>15.87</v>
      </c>
      <c r="N400" s="5">
        <v>-12.01</v>
      </c>
      <c r="O400">
        <f t="shared" si="25"/>
        <v>19.902185809603928</v>
      </c>
      <c r="Q400">
        <v>0.64782225564920037</v>
      </c>
      <c r="R400">
        <v>2.2186185824440972</v>
      </c>
      <c r="V400" s="1">
        <v>1886.7</v>
      </c>
      <c r="W400" s="1">
        <v>252.84</v>
      </c>
      <c r="X400" s="1">
        <v>1.821</v>
      </c>
      <c r="Y400" s="5">
        <v>15.67</v>
      </c>
      <c r="Z400" s="5">
        <v>-12.11</v>
      </c>
      <c r="AA400">
        <f t="shared" si="26"/>
        <v>19.804065239238131</v>
      </c>
      <c r="AC400">
        <v>0.65794309020785491</v>
      </c>
      <c r="AD400">
        <v>2.2287394170027515</v>
      </c>
    </row>
    <row r="401" spans="2:30" x14ac:dyDescent="0.2">
      <c r="B401" s="1">
        <v>1900.7</v>
      </c>
      <c r="C401" s="1">
        <v>252.62</v>
      </c>
      <c r="D401" s="1">
        <v>1.8220000000000001</v>
      </c>
      <c r="E401" s="5">
        <v>15.89</v>
      </c>
      <c r="F401" s="5">
        <v>-11.98</v>
      </c>
      <c r="G401">
        <f t="shared" si="24"/>
        <v>19.900062813971218</v>
      </c>
      <c r="J401" s="1">
        <v>1900.7</v>
      </c>
      <c r="K401" s="1">
        <v>252.62</v>
      </c>
      <c r="L401" s="1">
        <v>1.8220000000000001</v>
      </c>
      <c r="M401" s="5">
        <v>15.89</v>
      </c>
      <c r="N401" s="5">
        <v>-11.98</v>
      </c>
      <c r="O401">
        <f t="shared" si="25"/>
        <v>19.900062813971218</v>
      </c>
      <c r="Q401">
        <v>0.64601366632012858</v>
      </c>
      <c r="R401">
        <v>2.2168099931150254</v>
      </c>
      <c r="V401" s="1">
        <v>1890.2</v>
      </c>
      <c r="W401" s="1">
        <v>252.8</v>
      </c>
      <c r="X401" s="1">
        <v>1.821</v>
      </c>
      <c r="Y401" s="5">
        <v>15.71</v>
      </c>
      <c r="Z401" s="5">
        <v>-12.05</v>
      </c>
      <c r="AA401">
        <f t="shared" si="26"/>
        <v>19.799156547691624</v>
      </c>
      <c r="AC401">
        <v>0.65430986049168882</v>
      </c>
      <c r="AD401">
        <v>2.2251061872865852</v>
      </c>
    </row>
    <row r="402" spans="2:30" x14ac:dyDescent="0.2">
      <c r="B402" s="1">
        <v>1904.2</v>
      </c>
      <c r="C402" s="1">
        <v>252.58</v>
      </c>
      <c r="D402" s="1">
        <v>1.8220000000000001</v>
      </c>
      <c r="E402" s="5">
        <v>15.94</v>
      </c>
      <c r="F402" s="5">
        <v>-11.92</v>
      </c>
      <c r="G402">
        <f t="shared" si="24"/>
        <v>19.904019694524017</v>
      </c>
      <c r="J402" s="1">
        <v>1904.2</v>
      </c>
      <c r="K402" s="1">
        <v>252.58</v>
      </c>
      <c r="L402" s="1">
        <v>1.8220000000000001</v>
      </c>
      <c r="M402" s="5">
        <v>15.94</v>
      </c>
      <c r="N402" s="5">
        <v>-11.92</v>
      </c>
      <c r="O402">
        <f t="shared" si="25"/>
        <v>19.904019694524017</v>
      </c>
      <c r="Q402">
        <v>0.6420943573096729</v>
      </c>
      <c r="R402">
        <v>2.2128906841045697</v>
      </c>
      <c r="V402" s="1">
        <v>1893.7</v>
      </c>
      <c r="W402" s="1">
        <v>252.77</v>
      </c>
      <c r="X402" s="1">
        <v>1.821</v>
      </c>
      <c r="Y402" s="5">
        <v>15.83</v>
      </c>
      <c r="Z402" s="5">
        <v>-12.06</v>
      </c>
      <c r="AA402">
        <f t="shared" si="26"/>
        <v>19.900565318603391</v>
      </c>
      <c r="AC402">
        <v>0.65103865448471598</v>
      </c>
      <c r="AD402">
        <v>2.2218349812796125</v>
      </c>
    </row>
    <row r="403" spans="2:30" x14ac:dyDescent="0.2">
      <c r="B403" s="1">
        <v>1907.7</v>
      </c>
      <c r="C403" s="1">
        <v>252.55</v>
      </c>
      <c r="D403" s="1">
        <v>1.8220000000000001</v>
      </c>
      <c r="E403" s="5">
        <v>16.059999999999999</v>
      </c>
      <c r="F403" s="5">
        <v>-11.92</v>
      </c>
      <c r="G403">
        <f t="shared" si="24"/>
        <v>20.000249998437518</v>
      </c>
      <c r="J403" s="1">
        <v>1907.7</v>
      </c>
      <c r="K403" s="1">
        <v>252.55</v>
      </c>
      <c r="L403" s="1">
        <v>1.8220000000000001</v>
      </c>
      <c r="M403" s="5">
        <v>16.059999999999999</v>
      </c>
      <c r="N403" s="5">
        <v>-11.92</v>
      </c>
      <c r="O403">
        <f t="shared" si="25"/>
        <v>20.000249998437518</v>
      </c>
      <c r="Q403">
        <v>0.63850115045932598</v>
      </c>
      <c r="R403">
        <v>2.2092974772542231</v>
      </c>
      <c r="V403" s="1">
        <v>1897.2</v>
      </c>
      <c r="W403" s="1">
        <v>252.64</v>
      </c>
      <c r="X403" s="1">
        <v>1.8220000000000001</v>
      </c>
      <c r="Y403" s="5">
        <v>15.87</v>
      </c>
      <c r="Z403" s="5">
        <v>-12.01</v>
      </c>
      <c r="AA403">
        <f t="shared" si="26"/>
        <v>19.902185809603928</v>
      </c>
      <c r="AC403">
        <v>0.64782225564920037</v>
      </c>
      <c r="AD403">
        <v>2.2186185824440972</v>
      </c>
    </row>
    <row r="404" spans="2:30" x14ac:dyDescent="0.2">
      <c r="B404" s="1">
        <v>1911.2</v>
      </c>
      <c r="C404" s="1">
        <v>252.42</v>
      </c>
      <c r="D404" s="1">
        <v>1.823</v>
      </c>
      <c r="E404" s="5">
        <v>16.100000000000001</v>
      </c>
      <c r="F404" s="5">
        <v>-11.87</v>
      </c>
      <c r="G404">
        <f t="shared" si="24"/>
        <v>20.00267232146745</v>
      </c>
      <c r="J404" s="1">
        <v>1911.2</v>
      </c>
      <c r="K404" s="1">
        <v>252.42</v>
      </c>
      <c r="L404" s="1">
        <v>1.823</v>
      </c>
      <c r="M404" s="5">
        <v>16.100000000000001</v>
      </c>
      <c r="N404" s="5">
        <v>-11.87</v>
      </c>
      <c r="O404">
        <f t="shared" si="25"/>
        <v>20.00267232146745</v>
      </c>
      <c r="Q404">
        <v>0.63530211243808932</v>
      </c>
      <c r="R404">
        <v>2.2060984392329859</v>
      </c>
      <c r="V404" s="1">
        <v>1900.7</v>
      </c>
      <c r="W404" s="1">
        <v>252.62</v>
      </c>
      <c r="X404" s="1">
        <v>1.8220000000000001</v>
      </c>
      <c r="Y404" s="5">
        <v>15.89</v>
      </c>
      <c r="Z404" s="5">
        <v>-11.98</v>
      </c>
      <c r="AA404">
        <f t="shared" si="26"/>
        <v>19.900062813971218</v>
      </c>
      <c r="AC404">
        <v>0.64601366632012858</v>
      </c>
      <c r="AD404">
        <v>2.2168099931150254</v>
      </c>
    </row>
    <row r="405" spans="2:30" x14ac:dyDescent="0.2">
      <c r="B405" s="1">
        <v>1914.7</v>
      </c>
      <c r="C405" s="1">
        <v>252.4</v>
      </c>
      <c r="D405" s="1">
        <v>1.823</v>
      </c>
      <c r="E405" s="5">
        <v>16.14</v>
      </c>
      <c r="F405" s="5">
        <v>-11.81</v>
      </c>
      <c r="G405">
        <f t="shared" si="24"/>
        <v>19.999392490773314</v>
      </c>
      <c r="J405" s="1">
        <v>1914.7</v>
      </c>
      <c r="K405" s="1">
        <v>252.4</v>
      </c>
      <c r="L405" s="1">
        <v>1.823</v>
      </c>
      <c r="M405" s="5">
        <v>16.14</v>
      </c>
      <c r="N405" s="5">
        <v>-11.81</v>
      </c>
      <c r="O405">
        <f t="shared" si="25"/>
        <v>19.999392490773314</v>
      </c>
      <c r="Q405">
        <v>0.63170047647116834</v>
      </c>
      <c r="R405">
        <v>2.2024968032660652</v>
      </c>
      <c r="V405" s="1">
        <v>1904.2</v>
      </c>
      <c r="W405" s="1">
        <v>252.58</v>
      </c>
      <c r="X405" s="1">
        <v>1.8220000000000001</v>
      </c>
      <c r="Y405" s="5">
        <v>15.94</v>
      </c>
      <c r="Z405" s="5">
        <v>-11.92</v>
      </c>
      <c r="AA405">
        <f t="shared" si="26"/>
        <v>19.904019694524017</v>
      </c>
      <c r="AC405">
        <v>0.6420943573096729</v>
      </c>
      <c r="AD405">
        <v>2.2128906841045697</v>
      </c>
    </row>
    <row r="406" spans="2:30" x14ac:dyDescent="0.2">
      <c r="B406" s="1">
        <v>1917.9</v>
      </c>
      <c r="C406" s="1">
        <v>252.36</v>
      </c>
      <c r="D406" s="1">
        <v>1.823</v>
      </c>
      <c r="E406" s="5">
        <v>16.260000000000002</v>
      </c>
      <c r="F406" s="5">
        <v>-11.81</v>
      </c>
      <c r="G406">
        <f t="shared" si="24"/>
        <v>20.096360366991831</v>
      </c>
      <c r="J406" s="1">
        <v>1917.9</v>
      </c>
      <c r="K406" s="1">
        <v>252.36</v>
      </c>
      <c r="L406" s="1">
        <v>1.823</v>
      </c>
      <c r="M406" s="5">
        <v>16.260000000000002</v>
      </c>
      <c r="N406" s="5">
        <v>-11.81</v>
      </c>
      <c r="O406">
        <f t="shared" si="25"/>
        <v>20.096360366991831</v>
      </c>
      <c r="Q406">
        <v>0.6281743504452818</v>
      </c>
      <c r="R406">
        <v>2.1989706772401787</v>
      </c>
      <c r="V406" s="1">
        <v>1907.7</v>
      </c>
      <c r="W406" s="1">
        <v>252.55</v>
      </c>
      <c r="X406" s="1">
        <v>1.8220000000000001</v>
      </c>
      <c r="Y406" s="5">
        <v>16.059999999999999</v>
      </c>
      <c r="Z406" s="5">
        <v>-11.92</v>
      </c>
      <c r="AA406">
        <f t="shared" si="26"/>
        <v>20.000249998437518</v>
      </c>
      <c r="AC406">
        <v>0.63850115045932598</v>
      </c>
      <c r="AD406">
        <v>2.2092974772542231</v>
      </c>
    </row>
    <row r="407" spans="2:30" x14ac:dyDescent="0.2">
      <c r="B407" s="1">
        <v>1921.2</v>
      </c>
      <c r="C407" s="1">
        <v>252.33</v>
      </c>
      <c r="D407" s="1">
        <v>1.823</v>
      </c>
      <c r="E407" s="5">
        <v>16.3</v>
      </c>
      <c r="F407" s="5">
        <v>-11.76</v>
      </c>
      <c r="G407">
        <f t="shared" si="24"/>
        <v>20.099442778345871</v>
      </c>
      <c r="J407" s="1">
        <v>1921.2</v>
      </c>
      <c r="K407" s="1">
        <v>252.33</v>
      </c>
      <c r="L407" s="1">
        <v>1.823</v>
      </c>
      <c r="M407" s="5">
        <v>16.3</v>
      </c>
      <c r="N407" s="5">
        <v>-11.76</v>
      </c>
      <c r="O407">
        <f t="shared" si="25"/>
        <v>20.099442778345871</v>
      </c>
      <c r="Q407">
        <v>0.6249920762207225</v>
      </c>
      <c r="R407">
        <v>2.1957884030156194</v>
      </c>
      <c r="V407" s="1">
        <v>1911.2</v>
      </c>
      <c r="W407" s="1">
        <v>252.42</v>
      </c>
      <c r="X407" s="1">
        <v>1.823</v>
      </c>
      <c r="Y407" s="5">
        <v>16.100000000000001</v>
      </c>
      <c r="Z407" s="5">
        <v>-11.87</v>
      </c>
      <c r="AA407">
        <f t="shared" si="26"/>
        <v>20.00267232146745</v>
      </c>
      <c r="AC407">
        <v>0.63530211243808932</v>
      </c>
      <c r="AD407">
        <v>2.2060984392329859</v>
      </c>
    </row>
    <row r="408" spans="2:30" x14ac:dyDescent="0.2">
      <c r="B408" s="1">
        <v>1924.5</v>
      </c>
      <c r="C408" s="1">
        <v>252.21</v>
      </c>
      <c r="D408" s="1">
        <v>1.823</v>
      </c>
      <c r="E408" s="5">
        <v>16.3</v>
      </c>
      <c r="F408" s="5">
        <v>-11.76</v>
      </c>
      <c r="G408">
        <f t="shared" si="24"/>
        <v>20.099442778345871</v>
      </c>
      <c r="J408" s="1">
        <v>1924.5</v>
      </c>
      <c r="K408" s="1">
        <v>252.21</v>
      </c>
      <c r="L408" s="1">
        <v>1.823</v>
      </c>
      <c r="M408" s="5">
        <v>16.3</v>
      </c>
      <c r="N408" s="5">
        <v>-11.76</v>
      </c>
      <c r="O408">
        <f t="shared" si="25"/>
        <v>20.099442778345871</v>
      </c>
      <c r="Q408">
        <v>0.6249920762207225</v>
      </c>
      <c r="R408">
        <v>2.1957884030156194</v>
      </c>
      <c r="V408" s="1">
        <v>1914.7</v>
      </c>
      <c r="W408" s="1">
        <v>252.4</v>
      </c>
      <c r="X408" s="1">
        <v>1.823</v>
      </c>
      <c r="Y408" s="5">
        <v>16.14</v>
      </c>
      <c r="Z408" s="5">
        <v>-11.81</v>
      </c>
      <c r="AA408">
        <f t="shared" si="26"/>
        <v>19.999392490773314</v>
      </c>
      <c r="AC408">
        <v>0.63170047647116834</v>
      </c>
      <c r="AD408">
        <v>2.2024968032660652</v>
      </c>
    </row>
    <row r="409" spans="2:30" x14ac:dyDescent="0.2">
      <c r="B409" s="1">
        <v>1927.7</v>
      </c>
      <c r="C409" s="1">
        <v>252.18</v>
      </c>
      <c r="D409" s="1">
        <v>1.823</v>
      </c>
      <c r="E409" s="5">
        <v>16.41</v>
      </c>
      <c r="F409" s="5">
        <v>-11.79</v>
      </c>
      <c r="G409">
        <f t="shared" si="24"/>
        <v>20.206241609958049</v>
      </c>
      <c r="J409" s="1">
        <v>1927.7</v>
      </c>
      <c r="K409" s="1">
        <v>252.18</v>
      </c>
      <c r="L409" s="1">
        <v>1.823</v>
      </c>
      <c r="M409" s="5">
        <v>16.41</v>
      </c>
      <c r="N409" s="5">
        <v>-11.79</v>
      </c>
      <c r="O409">
        <f t="shared" si="25"/>
        <v>20.206241609958049</v>
      </c>
      <c r="Q409">
        <v>0.62301095635380521</v>
      </c>
      <c r="R409">
        <v>2.1938072831487019</v>
      </c>
      <c r="V409" s="1">
        <v>1917.9</v>
      </c>
      <c r="W409" s="1">
        <v>252.36</v>
      </c>
      <c r="X409" s="1">
        <v>1.823</v>
      </c>
      <c r="Y409" s="5">
        <v>16.260000000000002</v>
      </c>
      <c r="Z409" s="5">
        <v>-11.81</v>
      </c>
      <c r="AA409">
        <f t="shared" si="26"/>
        <v>20.096360366991831</v>
      </c>
      <c r="AC409">
        <v>0.6281743504452818</v>
      </c>
      <c r="AD409">
        <v>2.1989706772401787</v>
      </c>
    </row>
    <row r="410" spans="2:30" x14ac:dyDescent="0.2">
      <c r="B410" s="1">
        <v>1931</v>
      </c>
      <c r="C410" s="1">
        <v>252.15</v>
      </c>
      <c r="D410" s="1">
        <v>1.823</v>
      </c>
      <c r="E410" s="5">
        <v>16.41</v>
      </c>
      <c r="F410" s="5">
        <v>-11.79</v>
      </c>
      <c r="G410">
        <f t="shared" si="24"/>
        <v>20.206241609958049</v>
      </c>
      <c r="J410" s="1">
        <v>1931</v>
      </c>
      <c r="K410" s="1">
        <v>252.15</v>
      </c>
      <c r="L410" s="1">
        <v>1.823</v>
      </c>
      <c r="M410" s="5">
        <v>16.41</v>
      </c>
      <c r="N410" s="5">
        <v>-11.79</v>
      </c>
      <c r="O410">
        <f t="shared" si="25"/>
        <v>20.206241609958049</v>
      </c>
      <c r="Q410">
        <v>0.62301095635380521</v>
      </c>
      <c r="R410">
        <v>2.1938072831487019</v>
      </c>
      <c r="V410" s="1">
        <v>1921.2</v>
      </c>
      <c r="W410" s="1">
        <v>252.33</v>
      </c>
      <c r="X410" s="1">
        <v>1.823</v>
      </c>
      <c r="Y410" s="5">
        <v>16.3</v>
      </c>
      <c r="Z410" s="5">
        <v>-11.76</v>
      </c>
      <c r="AA410">
        <f t="shared" si="26"/>
        <v>20.099442778345871</v>
      </c>
      <c r="AC410">
        <v>0.6249920762207225</v>
      </c>
      <c r="AD410">
        <v>2.1957884030156194</v>
      </c>
    </row>
    <row r="411" spans="2:30" x14ac:dyDescent="0.2">
      <c r="B411" s="1">
        <v>1934.3</v>
      </c>
      <c r="C411" s="1">
        <v>252.12</v>
      </c>
      <c r="D411" s="1">
        <v>1.823</v>
      </c>
      <c r="E411" s="5">
        <v>16.510000000000002</v>
      </c>
      <c r="F411" s="5">
        <v>-11.82</v>
      </c>
      <c r="G411">
        <f t="shared" si="24"/>
        <v>20.304987072145604</v>
      </c>
      <c r="J411" s="1">
        <v>1934.3</v>
      </c>
      <c r="K411" s="1">
        <v>252.12</v>
      </c>
      <c r="L411" s="1">
        <v>1.823</v>
      </c>
      <c r="M411" s="5">
        <v>16.510000000000002</v>
      </c>
      <c r="N411" s="5">
        <v>-11.82</v>
      </c>
      <c r="O411">
        <f t="shared" si="25"/>
        <v>20.304987072145604</v>
      </c>
      <c r="Q411">
        <v>0.62133725105445325</v>
      </c>
      <c r="R411">
        <v>2.1921335778493498</v>
      </c>
      <c r="V411" s="1">
        <v>1924.5</v>
      </c>
      <c r="W411" s="1">
        <v>252.21</v>
      </c>
      <c r="X411" s="1">
        <v>1.823</v>
      </c>
      <c r="Y411" s="5">
        <v>16.3</v>
      </c>
      <c r="Z411" s="5">
        <v>-11.76</v>
      </c>
      <c r="AA411">
        <f t="shared" si="26"/>
        <v>20.099442778345871</v>
      </c>
      <c r="AC411">
        <v>0.6249920762207225</v>
      </c>
      <c r="AD411">
        <v>2.1957884030156194</v>
      </c>
    </row>
    <row r="412" spans="2:30" x14ac:dyDescent="0.2">
      <c r="B412" s="1">
        <v>1937.6</v>
      </c>
      <c r="C412" s="1">
        <v>251.99</v>
      </c>
      <c r="D412" s="1">
        <v>1.823</v>
      </c>
      <c r="E412" s="5">
        <v>16.61</v>
      </c>
      <c r="F412" s="5">
        <v>-11.85</v>
      </c>
      <c r="G412">
        <f t="shared" si="24"/>
        <v>20.403788863836049</v>
      </c>
      <c r="J412" s="1">
        <v>1937.6</v>
      </c>
      <c r="K412" s="1">
        <v>251.99</v>
      </c>
      <c r="L412" s="1">
        <v>1.823</v>
      </c>
      <c r="M412" s="5">
        <v>16.61</v>
      </c>
      <c r="N412" s="5">
        <v>-11.85</v>
      </c>
      <c r="O412">
        <f t="shared" si="25"/>
        <v>20.403788863836049</v>
      </c>
      <c r="Q412">
        <v>0.61967975040180479</v>
      </c>
      <c r="R412">
        <v>2.1904760771967013</v>
      </c>
      <c r="V412" s="1">
        <v>1927.7</v>
      </c>
      <c r="W412" s="1">
        <v>252.18</v>
      </c>
      <c r="X412" s="1">
        <v>1.823</v>
      </c>
      <c r="Y412" s="5">
        <v>16.41</v>
      </c>
      <c r="Z412" s="5">
        <v>-11.79</v>
      </c>
      <c r="AA412">
        <f t="shared" si="26"/>
        <v>20.206241609958049</v>
      </c>
      <c r="AC412">
        <v>0.62301095635380521</v>
      </c>
      <c r="AD412">
        <v>2.1938072831487019</v>
      </c>
    </row>
    <row r="413" spans="2:30" x14ac:dyDescent="0.2">
      <c r="B413" s="1">
        <v>1940.8</v>
      </c>
      <c r="C413" s="1">
        <v>251.96</v>
      </c>
      <c r="D413" s="1">
        <v>1.8240000000000001</v>
      </c>
      <c r="E413" s="5">
        <v>16.61</v>
      </c>
      <c r="F413" s="5">
        <v>-11.85</v>
      </c>
      <c r="G413">
        <f t="shared" si="24"/>
        <v>20.403788863836049</v>
      </c>
      <c r="J413" s="1">
        <v>1940.8</v>
      </c>
      <c r="K413" s="1">
        <v>251.96</v>
      </c>
      <c r="L413" s="1">
        <v>1.8240000000000001</v>
      </c>
      <c r="M413" s="5">
        <v>16.61</v>
      </c>
      <c r="N413" s="5">
        <v>-11.85</v>
      </c>
      <c r="O413">
        <f t="shared" si="25"/>
        <v>20.403788863836049</v>
      </c>
      <c r="Q413">
        <v>0.61967975040180479</v>
      </c>
      <c r="R413">
        <v>2.1904760771967013</v>
      </c>
      <c r="V413" s="1">
        <v>1931</v>
      </c>
      <c r="W413" s="1">
        <v>252.15</v>
      </c>
      <c r="X413" s="1">
        <v>1.823</v>
      </c>
      <c r="Y413" s="5">
        <v>16.41</v>
      </c>
      <c r="Z413" s="5">
        <v>-11.79</v>
      </c>
      <c r="AA413">
        <f t="shared" si="26"/>
        <v>20.206241609958049</v>
      </c>
      <c r="AC413">
        <v>0.62301095635380521</v>
      </c>
      <c r="AD413">
        <v>2.1938072831487019</v>
      </c>
    </row>
    <row r="414" spans="2:30" x14ac:dyDescent="0.2">
      <c r="B414" s="1">
        <v>1944.1</v>
      </c>
      <c r="C414" s="1">
        <v>251.92</v>
      </c>
      <c r="D414" s="1">
        <v>1.8240000000000001</v>
      </c>
      <c r="E414" s="5">
        <v>16.71</v>
      </c>
      <c r="F414" s="5">
        <v>-11.87</v>
      </c>
      <c r="G414">
        <f t="shared" si="24"/>
        <v>20.496853417049163</v>
      </c>
      <c r="J414" s="1">
        <v>1944.1</v>
      </c>
      <c r="K414" s="1">
        <v>251.92</v>
      </c>
      <c r="L414" s="1">
        <v>1.8240000000000001</v>
      </c>
      <c r="M414" s="5">
        <v>16.71</v>
      </c>
      <c r="N414" s="5">
        <v>-11.87</v>
      </c>
      <c r="O414">
        <f t="shared" si="25"/>
        <v>20.496853417049163</v>
      </c>
      <c r="Q414">
        <v>0.61764059897982582</v>
      </c>
      <c r="R414">
        <v>2.1884369257747225</v>
      </c>
      <c r="V414" s="1">
        <v>1934.3</v>
      </c>
      <c r="W414" s="1">
        <v>252.12</v>
      </c>
      <c r="X414" s="1">
        <v>1.823</v>
      </c>
      <c r="Y414" s="5">
        <v>16.510000000000002</v>
      </c>
      <c r="Z414" s="5">
        <v>-11.82</v>
      </c>
      <c r="AA414">
        <f t="shared" si="26"/>
        <v>20.304987072145604</v>
      </c>
      <c r="AC414">
        <v>0.62133725105445325</v>
      </c>
      <c r="AD414">
        <v>2.1921335778493498</v>
      </c>
    </row>
    <row r="415" spans="2:30" x14ac:dyDescent="0.2">
      <c r="B415" s="1">
        <v>1947.4</v>
      </c>
      <c r="C415" s="1">
        <v>251.88</v>
      </c>
      <c r="D415" s="1">
        <v>1.8240000000000001</v>
      </c>
      <c r="E415" s="5">
        <v>16.71</v>
      </c>
      <c r="F415" s="5">
        <v>-11.87</v>
      </c>
      <c r="G415">
        <f t="shared" si="24"/>
        <v>20.496853417049163</v>
      </c>
      <c r="J415" s="1">
        <v>1947.4</v>
      </c>
      <c r="K415" s="1">
        <v>251.88</v>
      </c>
      <c r="L415" s="1">
        <v>1.8240000000000001</v>
      </c>
      <c r="M415" s="5">
        <v>16.71</v>
      </c>
      <c r="N415" s="5">
        <v>-11.87</v>
      </c>
      <c r="O415">
        <f t="shared" si="25"/>
        <v>20.496853417049163</v>
      </c>
      <c r="Q415">
        <v>0.61764059897982582</v>
      </c>
      <c r="R415">
        <v>2.1884369257747225</v>
      </c>
      <c r="V415" s="1">
        <v>1937.6</v>
      </c>
      <c r="W415" s="1">
        <v>251.99</v>
      </c>
      <c r="X415" s="1">
        <v>1.823</v>
      </c>
      <c r="Y415" s="5">
        <v>16.61</v>
      </c>
      <c r="Z415" s="5">
        <v>-11.85</v>
      </c>
      <c r="AA415">
        <f t="shared" si="26"/>
        <v>20.403788863836049</v>
      </c>
      <c r="AC415">
        <v>0.61967975040180479</v>
      </c>
      <c r="AD415">
        <v>2.1904760771967013</v>
      </c>
    </row>
    <row r="416" spans="2:30" x14ac:dyDescent="0.2">
      <c r="B416" s="1">
        <v>1950.6</v>
      </c>
      <c r="C416" s="1">
        <v>251.75</v>
      </c>
      <c r="D416" s="1">
        <v>1.8240000000000001</v>
      </c>
      <c r="E416" s="5">
        <v>16.809999999999999</v>
      </c>
      <c r="F416" s="5">
        <v>-11.9</v>
      </c>
      <c r="G416">
        <f t="shared" si="24"/>
        <v>20.595778693703231</v>
      </c>
      <c r="J416" s="1">
        <v>1950.6</v>
      </c>
      <c r="K416" s="1">
        <v>251.75</v>
      </c>
      <c r="L416" s="1">
        <v>1.8240000000000001</v>
      </c>
      <c r="M416" s="5">
        <v>16.809999999999999</v>
      </c>
      <c r="N416" s="5">
        <v>-11.9</v>
      </c>
      <c r="O416">
        <f t="shared" si="25"/>
        <v>20.595778693703231</v>
      </c>
      <c r="Q416">
        <v>0.6160162889404025</v>
      </c>
      <c r="R416">
        <v>2.1868126157352994</v>
      </c>
      <c r="V416" s="1">
        <v>1940.8</v>
      </c>
      <c r="W416" s="1">
        <v>251.96</v>
      </c>
      <c r="X416" s="1">
        <v>1.8240000000000001</v>
      </c>
      <c r="Y416" s="5">
        <v>16.61</v>
      </c>
      <c r="Z416" s="5">
        <v>-11.85</v>
      </c>
      <c r="AA416">
        <f t="shared" si="26"/>
        <v>20.403788863836049</v>
      </c>
      <c r="AC416">
        <v>0.61967975040180479</v>
      </c>
      <c r="AD416">
        <v>2.1904760771967013</v>
      </c>
    </row>
    <row r="417" spans="2:30" x14ac:dyDescent="0.2">
      <c r="B417" s="1">
        <v>1954.8</v>
      </c>
      <c r="C417" s="1">
        <v>251.7</v>
      </c>
      <c r="D417" s="1">
        <v>1.825</v>
      </c>
      <c r="E417" s="5">
        <v>16.809999999999999</v>
      </c>
      <c r="F417" s="5">
        <v>-11.9</v>
      </c>
      <c r="G417">
        <f t="shared" si="24"/>
        <v>20.595778693703231</v>
      </c>
      <c r="J417" s="1">
        <v>1954.8</v>
      </c>
      <c r="K417" s="1">
        <v>251.7</v>
      </c>
      <c r="L417" s="1">
        <v>1.825</v>
      </c>
      <c r="M417" s="5">
        <v>16.809999999999999</v>
      </c>
      <c r="N417" s="5">
        <v>-11.9</v>
      </c>
      <c r="O417">
        <f t="shared" si="25"/>
        <v>20.595778693703231</v>
      </c>
      <c r="Q417">
        <v>0.6160162889404025</v>
      </c>
      <c r="R417">
        <v>2.1868126157352994</v>
      </c>
      <c r="V417" s="1">
        <v>1944.1</v>
      </c>
      <c r="W417" s="1">
        <v>251.92</v>
      </c>
      <c r="X417" s="1">
        <v>1.8240000000000001</v>
      </c>
      <c r="Y417" s="5">
        <v>16.71</v>
      </c>
      <c r="Z417" s="5">
        <v>-11.87</v>
      </c>
      <c r="AA417">
        <f t="shared" si="26"/>
        <v>20.496853417049163</v>
      </c>
      <c r="AC417">
        <v>0.61764059897982582</v>
      </c>
      <c r="AD417">
        <v>2.1884369257747225</v>
      </c>
    </row>
    <row r="418" spans="2:30" x14ac:dyDescent="0.2">
      <c r="B418" s="1">
        <v>1959.5</v>
      </c>
      <c r="C418" s="1">
        <v>251.67</v>
      </c>
      <c r="D418" s="1">
        <v>1.825</v>
      </c>
      <c r="E418" s="5">
        <v>16.91</v>
      </c>
      <c r="F418" s="5">
        <v>-11.93</v>
      </c>
      <c r="G418">
        <f t="shared" si="24"/>
        <v>20.694757790319752</v>
      </c>
      <c r="J418" s="1">
        <v>1959.5</v>
      </c>
      <c r="K418" s="1">
        <v>251.67</v>
      </c>
      <c r="L418" s="1">
        <v>1.825</v>
      </c>
      <c r="M418" s="5">
        <v>16.91</v>
      </c>
      <c r="N418" s="5">
        <v>-11.93</v>
      </c>
      <c r="O418">
        <f t="shared" si="25"/>
        <v>20.694757790319752</v>
      </c>
      <c r="Q418">
        <v>0.61440751222310241</v>
      </c>
      <c r="R418">
        <v>2.1852038390179991</v>
      </c>
      <c r="V418" s="1">
        <v>1947.4</v>
      </c>
      <c r="W418" s="1">
        <v>251.88</v>
      </c>
      <c r="X418" s="1">
        <v>1.8240000000000001</v>
      </c>
      <c r="Y418" s="5">
        <v>16.71</v>
      </c>
      <c r="Z418" s="5">
        <v>-11.87</v>
      </c>
      <c r="AA418">
        <f t="shared" si="26"/>
        <v>20.496853417049163</v>
      </c>
      <c r="AC418">
        <v>0.61764059897982582</v>
      </c>
      <c r="AD418">
        <v>2.1884369257747225</v>
      </c>
    </row>
    <row r="419" spans="2:30" x14ac:dyDescent="0.2">
      <c r="B419" s="1">
        <v>1964.3</v>
      </c>
      <c r="C419" s="1">
        <v>251.62</v>
      </c>
      <c r="D419" s="1">
        <v>1.825</v>
      </c>
      <c r="E419" s="5">
        <v>16.93</v>
      </c>
      <c r="F419" s="5">
        <v>-11.9</v>
      </c>
      <c r="G419">
        <f t="shared" si="24"/>
        <v>20.69383724687135</v>
      </c>
      <c r="J419" s="1">
        <v>1964.3</v>
      </c>
      <c r="K419" s="1">
        <v>251.62</v>
      </c>
      <c r="L419" s="1">
        <v>1.825</v>
      </c>
      <c r="M419" s="5">
        <v>16.93</v>
      </c>
      <c r="N419" s="5">
        <v>-11.9</v>
      </c>
      <c r="O419">
        <f t="shared" si="25"/>
        <v>20.69383724687135</v>
      </c>
      <c r="Q419">
        <v>0.6126657877676347</v>
      </c>
      <c r="R419">
        <v>2.1834621145625315</v>
      </c>
      <c r="V419" s="1">
        <v>1950.6</v>
      </c>
      <c r="W419" s="1">
        <v>251.75</v>
      </c>
      <c r="X419" s="1">
        <v>1.8240000000000001</v>
      </c>
      <c r="Y419" s="5">
        <v>16.809999999999999</v>
      </c>
      <c r="Z419" s="5">
        <v>-11.9</v>
      </c>
      <c r="AA419">
        <f t="shared" si="26"/>
        <v>20.595778693703231</v>
      </c>
      <c r="AC419">
        <v>0.6160162889404025</v>
      </c>
      <c r="AD419">
        <v>2.1868126157352994</v>
      </c>
    </row>
    <row r="420" spans="2:30" x14ac:dyDescent="0.2">
      <c r="B420" s="1">
        <v>1969.1</v>
      </c>
      <c r="C420" s="1">
        <v>251.59</v>
      </c>
      <c r="D420" s="1">
        <v>1.825</v>
      </c>
      <c r="E420" s="5">
        <v>17.02</v>
      </c>
      <c r="F420" s="5">
        <v>-11.96</v>
      </c>
      <c r="G420">
        <f t="shared" si="24"/>
        <v>20.801971060454825</v>
      </c>
      <c r="J420" s="1">
        <v>1969.1</v>
      </c>
      <c r="K420" s="1">
        <v>251.59</v>
      </c>
      <c r="L420" s="1">
        <v>1.825</v>
      </c>
      <c r="M420" s="5">
        <v>17.02</v>
      </c>
      <c r="N420" s="5">
        <v>-11.96</v>
      </c>
      <c r="O420">
        <f t="shared" si="25"/>
        <v>20.801971060454825</v>
      </c>
      <c r="Q420">
        <v>0.6125375566103034</v>
      </c>
      <c r="R420">
        <v>2.1833338834051998</v>
      </c>
      <c r="V420" s="1">
        <v>1954.8</v>
      </c>
      <c r="W420" s="1">
        <v>251.7</v>
      </c>
      <c r="X420" s="1">
        <v>1.825</v>
      </c>
      <c r="Y420" s="5">
        <v>16.809999999999999</v>
      </c>
      <c r="Z420" s="5">
        <v>-11.9</v>
      </c>
      <c r="AA420">
        <f t="shared" si="26"/>
        <v>20.595778693703231</v>
      </c>
      <c r="AC420">
        <v>0.6160162889404025</v>
      </c>
      <c r="AD420">
        <v>2.1868126157352994</v>
      </c>
    </row>
    <row r="421" spans="2:30" x14ac:dyDescent="0.2">
      <c r="B421" s="1">
        <v>1973.9</v>
      </c>
      <c r="C421" s="1">
        <v>251.45</v>
      </c>
      <c r="D421" s="1">
        <v>1.825</v>
      </c>
      <c r="E421" s="5">
        <v>17.04</v>
      </c>
      <c r="F421" s="5">
        <v>-11.93</v>
      </c>
      <c r="G421">
        <f t="shared" si="24"/>
        <v>20.801117758428269</v>
      </c>
      <c r="J421" s="1">
        <v>1973.9</v>
      </c>
      <c r="K421" s="1">
        <v>251.45</v>
      </c>
      <c r="L421" s="1">
        <v>1.825</v>
      </c>
      <c r="M421" s="5">
        <v>17.04</v>
      </c>
      <c r="N421" s="5">
        <v>-11.93</v>
      </c>
      <c r="O421">
        <f t="shared" si="25"/>
        <v>20.801117758428269</v>
      </c>
      <c r="Q421">
        <v>0.61080473245647104</v>
      </c>
      <c r="R421">
        <v>2.1816010592513679</v>
      </c>
      <c r="V421" s="1">
        <v>1959.5</v>
      </c>
      <c r="W421" s="1">
        <v>251.67</v>
      </c>
      <c r="X421" s="1">
        <v>1.825</v>
      </c>
      <c r="Y421" s="5">
        <v>16.91</v>
      </c>
      <c r="Z421" s="5">
        <v>-11.93</v>
      </c>
      <c r="AA421">
        <f t="shared" si="26"/>
        <v>20.694757790319752</v>
      </c>
      <c r="AC421">
        <v>0.61440751222310241</v>
      </c>
      <c r="AD421">
        <v>2.1852038390179991</v>
      </c>
    </row>
    <row r="422" spans="2:30" x14ac:dyDescent="0.2">
      <c r="B422" s="1">
        <v>1978.6</v>
      </c>
      <c r="C422" s="1">
        <v>251.4</v>
      </c>
      <c r="D422" s="1">
        <v>1.825</v>
      </c>
      <c r="E422" s="5">
        <v>17.12</v>
      </c>
      <c r="F422" s="5">
        <v>-11.99</v>
      </c>
      <c r="G422">
        <f t="shared" si="24"/>
        <v>20.901064566188968</v>
      </c>
      <c r="J422" s="1">
        <v>1978.6</v>
      </c>
      <c r="K422" s="1">
        <v>251.4</v>
      </c>
      <c r="L422" s="1">
        <v>1.825</v>
      </c>
      <c r="M422" s="5">
        <v>17.12</v>
      </c>
      <c r="N422" s="5">
        <v>-11.99</v>
      </c>
      <c r="O422">
        <f t="shared" si="25"/>
        <v>20.901064566188968</v>
      </c>
      <c r="Q422">
        <v>0.61096113860977797</v>
      </c>
      <c r="R422">
        <v>2.1817574654046745</v>
      </c>
      <c r="V422" s="1">
        <v>1964.3</v>
      </c>
      <c r="W422" s="1">
        <v>251.62</v>
      </c>
      <c r="X422" s="1">
        <v>1.825</v>
      </c>
      <c r="Y422" s="5">
        <v>16.93</v>
      </c>
      <c r="Z422" s="5">
        <v>-11.9</v>
      </c>
      <c r="AA422">
        <f t="shared" si="26"/>
        <v>20.69383724687135</v>
      </c>
      <c r="AC422">
        <v>0.6126657877676347</v>
      </c>
      <c r="AD422">
        <v>2.1834621145625315</v>
      </c>
    </row>
    <row r="423" spans="2:30" x14ac:dyDescent="0.2">
      <c r="B423" s="1">
        <v>1983.4</v>
      </c>
      <c r="C423" s="1">
        <v>251.37</v>
      </c>
      <c r="D423" s="1">
        <v>1.825</v>
      </c>
      <c r="E423" s="5">
        <v>17.14</v>
      </c>
      <c r="F423" s="5">
        <v>-11.96</v>
      </c>
      <c r="G423">
        <f t="shared" si="24"/>
        <v>20.900267940866215</v>
      </c>
      <c r="J423" s="1">
        <v>1983.4</v>
      </c>
      <c r="K423" s="1">
        <v>251.37</v>
      </c>
      <c r="L423" s="1">
        <v>1.825</v>
      </c>
      <c r="M423" s="5">
        <v>17.14</v>
      </c>
      <c r="N423" s="5">
        <v>-11.96</v>
      </c>
      <c r="O423">
        <f t="shared" si="25"/>
        <v>20.900267940866215</v>
      </c>
      <c r="Q423">
        <v>0.60923647035119421</v>
      </c>
      <c r="R423">
        <v>2.1800327971460907</v>
      </c>
      <c r="V423" s="1">
        <v>1969.1</v>
      </c>
      <c r="W423" s="1">
        <v>251.59</v>
      </c>
      <c r="X423" s="1">
        <v>1.825</v>
      </c>
      <c r="Y423" s="5">
        <v>17.02</v>
      </c>
      <c r="Z423" s="5">
        <v>-11.96</v>
      </c>
      <c r="AA423">
        <f t="shared" si="26"/>
        <v>20.801971060454825</v>
      </c>
      <c r="AC423">
        <v>0.6125375566103034</v>
      </c>
      <c r="AD423">
        <v>2.1833338834051998</v>
      </c>
    </row>
    <row r="424" spans="2:30" x14ac:dyDescent="0.2">
      <c r="B424" s="1">
        <v>1988.2</v>
      </c>
      <c r="C424" s="1">
        <v>251.32</v>
      </c>
      <c r="D424" s="1">
        <v>1.825</v>
      </c>
      <c r="E424" s="5">
        <v>17.22</v>
      </c>
      <c r="F424" s="5">
        <v>-12.02</v>
      </c>
      <c r="G424">
        <f t="shared" si="24"/>
        <v>21.00020952276429</v>
      </c>
      <c r="J424" s="1">
        <v>1988.2</v>
      </c>
      <c r="K424" s="1">
        <v>251.32</v>
      </c>
      <c r="L424" s="1">
        <v>1.825</v>
      </c>
      <c r="M424" s="5">
        <v>17.22</v>
      </c>
      <c r="N424" s="5">
        <v>-12.02</v>
      </c>
      <c r="O424">
        <f t="shared" si="25"/>
        <v>21.00020952276429</v>
      </c>
      <c r="Q424">
        <v>0.609399601743427</v>
      </c>
      <c r="R424">
        <v>2.1801959285383234</v>
      </c>
      <c r="V424" s="1">
        <v>1973.9</v>
      </c>
      <c r="W424" s="1">
        <v>251.45</v>
      </c>
      <c r="X424" s="1">
        <v>1.825</v>
      </c>
      <c r="Y424" s="5">
        <v>17.04</v>
      </c>
      <c r="Z424" s="5">
        <v>-11.93</v>
      </c>
      <c r="AA424">
        <f t="shared" si="26"/>
        <v>20.801117758428269</v>
      </c>
      <c r="AC424">
        <v>0.61080473245647104</v>
      </c>
      <c r="AD424">
        <v>2.1816010592513679</v>
      </c>
    </row>
    <row r="425" spans="2:30" x14ac:dyDescent="0.2">
      <c r="B425" s="1">
        <v>1992.9</v>
      </c>
      <c r="C425" s="1">
        <v>251.19</v>
      </c>
      <c r="D425" s="1">
        <v>1.8260000000000001</v>
      </c>
      <c r="E425" s="5">
        <v>17.25</v>
      </c>
      <c r="F425" s="5">
        <v>-11.99</v>
      </c>
      <c r="G425">
        <f t="shared" si="24"/>
        <v>21.007679548203317</v>
      </c>
      <c r="J425" s="1">
        <v>1992.9</v>
      </c>
      <c r="K425" s="1">
        <v>251.19</v>
      </c>
      <c r="L425" s="1">
        <v>1.8260000000000001</v>
      </c>
      <c r="M425" s="5">
        <v>17.25</v>
      </c>
      <c r="N425" s="5">
        <v>-11.99</v>
      </c>
      <c r="O425">
        <f t="shared" si="25"/>
        <v>21.007679548203317</v>
      </c>
      <c r="Q425">
        <v>0.60741123176476419</v>
      </c>
      <c r="R425">
        <v>2.1782075585596612</v>
      </c>
      <c r="V425" s="1">
        <v>1978.6</v>
      </c>
      <c r="W425" s="1">
        <v>251.4</v>
      </c>
      <c r="X425" s="1">
        <v>1.825</v>
      </c>
      <c r="Y425" s="5">
        <v>17.12</v>
      </c>
      <c r="Z425" s="5">
        <v>-11.99</v>
      </c>
      <c r="AA425">
        <f t="shared" si="26"/>
        <v>20.901064566188968</v>
      </c>
      <c r="AC425">
        <v>0.61096113860977797</v>
      </c>
      <c r="AD425">
        <v>2.1817574654046745</v>
      </c>
    </row>
    <row r="426" spans="2:30" x14ac:dyDescent="0.2">
      <c r="B426" s="1">
        <v>1997.7</v>
      </c>
      <c r="C426" s="1">
        <v>251.15</v>
      </c>
      <c r="D426" s="1">
        <v>1.8260000000000001</v>
      </c>
      <c r="E426" s="5">
        <v>17.329999999999998</v>
      </c>
      <c r="F426" s="5">
        <v>-12.04</v>
      </c>
      <c r="G426">
        <f t="shared" si="24"/>
        <v>21.101907496716972</v>
      </c>
      <c r="J426" s="1">
        <v>1997.7</v>
      </c>
      <c r="K426" s="1">
        <v>251.15</v>
      </c>
      <c r="L426" s="1">
        <v>1.8260000000000001</v>
      </c>
      <c r="M426" s="5">
        <v>17.329999999999998</v>
      </c>
      <c r="N426" s="5">
        <v>-12.04</v>
      </c>
      <c r="O426">
        <f t="shared" si="25"/>
        <v>21.101907496716972</v>
      </c>
      <c r="Q426">
        <v>0.60719309609956851</v>
      </c>
      <c r="R426">
        <v>2.1779894228944654</v>
      </c>
      <c r="V426" s="1">
        <v>1983.4</v>
      </c>
      <c r="W426" s="1">
        <v>251.37</v>
      </c>
      <c r="X426" s="1">
        <v>1.825</v>
      </c>
      <c r="Y426" s="5">
        <v>17.14</v>
      </c>
      <c r="Z426" s="5">
        <v>-11.96</v>
      </c>
      <c r="AA426">
        <f t="shared" si="26"/>
        <v>20.900267940866215</v>
      </c>
      <c r="AC426">
        <v>0.60923647035119421</v>
      </c>
      <c r="AD426">
        <v>2.1800327971460907</v>
      </c>
    </row>
    <row r="427" spans="2:30" x14ac:dyDescent="0.2">
      <c r="B427" s="1">
        <v>2002.5</v>
      </c>
      <c r="C427" s="1">
        <v>251.11</v>
      </c>
      <c r="D427" s="1">
        <v>1.8260000000000001</v>
      </c>
      <c r="E427" s="5">
        <v>17.350000000000001</v>
      </c>
      <c r="F427" s="5">
        <v>-12.01</v>
      </c>
      <c r="G427">
        <f t="shared" si="24"/>
        <v>21.101246408684016</v>
      </c>
      <c r="J427" s="1">
        <v>2002.5</v>
      </c>
      <c r="K427" s="1">
        <v>251.11</v>
      </c>
      <c r="L427" s="1">
        <v>1.8260000000000001</v>
      </c>
      <c r="M427" s="5">
        <v>17.350000000000001</v>
      </c>
      <c r="N427" s="5">
        <v>-12.01</v>
      </c>
      <c r="O427">
        <f t="shared" si="25"/>
        <v>21.101246408684016</v>
      </c>
      <c r="Q427">
        <v>0.60548471875430443</v>
      </c>
      <c r="R427">
        <v>2.1762810455492012</v>
      </c>
      <c r="V427" s="1">
        <v>1988.2</v>
      </c>
      <c r="W427" s="1">
        <v>251.32</v>
      </c>
      <c r="X427" s="1">
        <v>1.825</v>
      </c>
      <c r="Y427" s="5">
        <v>17.22</v>
      </c>
      <c r="Z427" s="5">
        <v>-12.02</v>
      </c>
      <c r="AA427">
        <f t="shared" si="26"/>
        <v>21.00020952276429</v>
      </c>
      <c r="AC427">
        <v>0.609399601743427</v>
      </c>
      <c r="AD427">
        <v>2.1801959285383234</v>
      </c>
    </row>
    <row r="428" spans="2:30" x14ac:dyDescent="0.2">
      <c r="B428" s="1">
        <v>2007.3</v>
      </c>
      <c r="C428" s="1">
        <v>251.07</v>
      </c>
      <c r="D428" s="1">
        <v>1.8260000000000001</v>
      </c>
      <c r="E428" s="5">
        <v>17.45</v>
      </c>
      <c r="F428" s="5">
        <v>-12.04</v>
      </c>
      <c r="G428">
        <f t="shared" si="24"/>
        <v>21.200568388606943</v>
      </c>
      <c r="J428" s="1">
        <v>2007.3</v>
      </c>
      <c r="K428" s="1">
        <v>251.07</v>
      </c>
      <c r="L428" s="1">
        <v>1.8260000000000001</v>
      </c>
      <c r="M428" s="5">
        <v>17.45</v>
      </c>
      <c r="N428" s="5">
        <v>-12.04</v>
      </c>
      <c r="O428">
        <f t="shared" si="25"/>
        <v>21.200568388606943</v>
      </c>
      <c r="Q428">
        <v>0.60396356650656424</v>
      </c>
      <c r="R428">
        <v>2.1747598933014611</v>
      </c>
      <c r="V428" s="1">
        <v>1992.9</v>
      </c>
      <c r="W428" s="1">
        <v>251.19</v>
      </c>
      <c r="X428" s="1">
        <v>1.8260000000000001</v>
      </c>
      <c r="Y428" s="5">
        <v>17.25</v>
      </c>
      <c r="Z428" s="5">
        <v>-11.99</v>
      </c>
      <c r="AA428">
        <f t="shared" si="26"/>
        <v>21.007679548203317</v>
      </c>
      <c r="AC428">
        <v>0.60741123176476419</v>
      </c>
      <c r="AD428">
        <v>2.1782075585596612</v>
      </c>
    </row>
    <row r="429" spans="2:30" x14ac:dyDescent="0.2">
      <c r="B429" s="1">
        <v>2012</v>
      </c>
      <c r="C429" s="1">
        <v>250.94</v>
      </c>
      <c r="D429" s="1">
        <v>1.827</v>
      </c>
      <c r="E429" s="5">
        <v>17.45</v>
      </c>
      <c r="F429" s="5">
        <v>-12.04</v>
      </c>
      <c r="G429">
        <f t="shared" si="24"/>
        <v>21.200568388606943</v>
      </c>
      <c r="J429" s="1">
        <v>2012</v>
      </c>
      <c r="K429" s="1">
        <v>250.94</v>
      </c>
      <c r="L429" s="1">
        <v>1.827</v>
      </c>
      <c r="M429" s="5">
        <v>17.45</v>
      </c>
      <c r="N429" s="5">
        <v>-12.04</v>
      </c>
      <c r="O429">
        <f t="shared" si="25"/>
        <v>21.200568388606943</v>
      </c>
      <c r="Q429">
        <v>0.60396356650656424</v>
      </c>
      <c r="R429">
        <v>2.1747598933014611</v>
      </c>
      <c r="V429" s="1">
        <v>1997.7</v>
      </c>
      <c r="W429" s="1">
        <v>251.15</v>
      </c>
      <c r="X429" s="1">
        <v>1.8260000000000001</v>
      </c>
      <c r="Y429" s="5">
        <v>17.329999999999998</v>
      </c>
      <c r="Z429" s="5">
        <v>-12.04</v>
      </c>
      <c r="AA429">
        <f t="shared" si="26"/>
        <v>21.101907496716972</v>
      </c>
      <c r="AC429">
        <v>0.60719309609956851</v>
      </c>
      <c r="AD429">
        <v>2.1779894228944654</v>
      </c>
    </row>
    <row r="430" spans="2:30" x14ac:dyDescent="0.2">
      <c r="B430" s="1">
        <v>2016.8</v>
      </c>
      <c r="C430" s="1">
        <v>250.89</v>
      </c>
      <c r="D430" s="1">
        <v>1.827</v>
      </c>
      <c r="E430" s="5">
        <v>17.559999999999999</v>
      </c>
      <c r="F430" s="5">
        <v>-12.06</v>
      </c>
      <c r="G430">
        <f t="shared" si="24"/>
        <v>21.302516283293858</v>
      </c>
      <c r="J430" s="1">
        <v>2016.8</v>
      </c>
      <c r="K430" s="1">
        <v>250.89</v>
      </c>
      <c r="L430" s="1">
        <v>1.827</v>
      </c>
      <c r="M430" s="5">
        <v>17.559999999999999</v>
      </c>
      <c r="N430" s="5">
        <v>-12.06</v>
      </c>
      <c r="O430">
        <f t="shared" si="25"/>
        <v>21.302516283293858</v>
      </c>
      <c r="Q430">
        <v>0.6018038105602509</v>
      </c>
      <c r="R430">
        <v>2.1726001373551478</v>
      </c>
      <c r="V430" s="1">
        <v>2002.5</v>
      </c>
      <c r="W430" s="1">
        <v>251.11</v>
      </c>
      <c r="X430" s="1">
        <v>1.8260000000000001</v>
      </c>
      <c r="Y430" s="5">
        <v>17.350000000000001</v>
      </c>
      <c r="Z430" s="5">
        <v>-12.01</v>
      </c>
      <c r="AA430">
        <f t="shared" si="26"/>
        <v>21.101246408684016</v>
      </c>
      <c r="AC430">
        <v>0.60548471875430443</v>
      </c>
      <c r="AD430">
        <v>2.1762810455492012</v>
      </c>
    </row>
    <row r="431" spans="2:30" x14ac:dyDescent="0.2">
      <c r="B431" s="1">
        <v>2021.5</v>
      </c>
      <c r="C431" s="1">
        <v>250.86</v>
      </c>
      <c r="D431" s="1">
        <v>1.827</v>
      </c>
      <c r="E431" s="5">
        <v>17.559999999999999</v>
      </c>
      <c r="F431" s="5">
        <v>-12.06</v>
      </c>
      <c r="G431">
        <f t="shared" si="24"/>
        <v>21.302516283293858</v>
      </c>
      <c r="J431" s="1">
        <v>2021.5</v>
      </c>
      <c r="K431" s="1">
        <v>250.86</v>
      </c>
      <c r="L431" s="1">
        <v>1.827</v>
      </c>
      <c r="M431" s="5">
        <v>17.559999999999999</v>
      </c>
      <c r="N431" s="5">
        <v>-12.06</v>
      </c>
      <c r="O431">
        <f t="shared" si="25"/>
        <v>21.302516283293858</v>
      </c>
      <c r="Q431">
        <v>0.6018038105602509</v>
      </c>
      <c r="R431">
        <v>2.1726001373551478</v>
      </c>
      <c r="V431" s="1">
        <v>2007.3</v>
      </c>
      <c r="W431" s="1">
        <v>251.07</v>
      </c>
      <c r="X431" s="1">
        <v>1.8260000000000001</v>
      </c>
      <c r="Y431" s="5">
        <v>17.45</v>
      </c>
      <c r="Z431" s="5">
        <v>-12.04</v>
      </c>
      <c r="AA431">
        <f t="shared" si="26"/>
        <v>21.200568388606943</v>
      </c>
      <c r="AC431">
        <v>0.60396356650656424</v>
      </c>
      <c r="AD431">
        <v>2.1747598933014611</v>
      </c>
    </row>
    <row r="432" spans="2:30" x14ac:dyDescent="0.2">
      <c r="B432" s="1">
        <v>2025</v>
      </c>
      <c r="C432" s="1">
        <v>250.73</v>
      </c>
      <c r="D432" s="1">
        <v>1.827</v>
      </c>
      <c r="E432" s="5">
        <v>17.66</v>
      </c>
      <c r="F432" s="5">
        <v>-12.09</v>
      </c>
      <c r="G432">
        <f t="shared" si="24"/>
        <v>21.401955518129647</v>
      </c>
      <c r="J432" s="1">
        <v>2025</v>
      </c>
      <c r="K432" s="1">
        <v>250.73</v>
      </c>
      <c r="L432" s="1">
        <v>1.827</v>
      </c>
      <c r="M432" s="5">
        <v>17.66</v>
      </c>
      <c r="N432" s="5">
        <v>-12.09</v>
      </c>
      <c r="O432">
        <f t="shared" si="25"/>
        <v>21.401955518129647</v>
      </c>
      <c r="Q432">
        <v>0.60031406028325252</v>
      </c>
      <c r="R432">
        <v>2.1711103870781487</v>
      </c>
      <c r="V432" s="1">
        <v>2012</v>
      </c>
      <c r="W432" s="1">
        <v>250.94</v>
      </c>
      <c r="X432" s="1">
        <v>1.827</v>
      </c>
      <c r="Y432" s="5">
        <v>17.45</v>
      </c>
      <c r="Z432" s="5">
        <v>-12.04</v>
      </c>
      <c r="AA432">
        <f t="shared" si="26"/>
        <v>21.200568388606943</v>
      </c>
      <c r="AC432">
        <v>0.60396356650656424</v>
      </c>
      <c r="AD432">
        <v>2.1747598933014611</v>
      </c>
    </row>
    <row r="433" spans="2:30" x14ac:dyDescent="0.2">
      <c r="B433" s="1">
        <v>2028.5</v>
      </c>
      <c r="C433" s="1">
        <v>250.7</v>
      </c>
      <c r="D433" s="1">
        <v>1.827</v>
      </c>
      <c r="E433" s="5">
        <v>17.66</v>
      </c>
      <c r="F433" s="5">
        <v>-12.09</v>
      </c>
      <c r="G433">
        <f t="shared" si="24"/>
        <v>21.401955518129647</v>
      </c>
      <c r="J433" s="1">
        <v>2028.5</v>
      </c>
      <c r="K433" s="1">
        <v>250.7</v>
      </c>
      <c r="L433" s="1">
        <v>1.827</v>
      </c>
      <c r="M433" s="5">
        <v>17.66</v>
      </c>
      <c r="N433" s="5">
        <v>-12.09</v>
      </c>
      <c r="O433">
        <f t="shared" si="25"/>
        <v>21.401955518129647</v>
      </c>
      <c r="Q433">
        <v>0.60031406028325252</v>
      </c>
      <c r="R433">
        <v>2.1711103870781487</v>
      </c>
      <c r="V433" s="1">
        <v>2016.8</v>
      </c>
      <c r="W433" s="1">
        <v>250.89</v>
      </c>
      <c r="X433" s="1">
        <v>1.827</v>
      </c>
      <c r="Y433" s="5">
        <v>17.559999999999999</v>
      </c>
      <c r="Z433" s="5">
        <v>-12.06</v>
      </c>
      <c r="AA433">
        <f t="shared" si="26"/>
        <v>21.302516283293858</v>
      </c>
      <c r="AC433">
        <v>0.6018038105602509</v>
      </c>
      <c r="AD433">
        <v>2.1726001373551478</v>
      </c>
    </row>
    <row r="434" spans="2:30" x14ac:dyDescent="0.2">
      <c r="B434" s="1">
        <v>2032</v>
      </c>
      <c r="C434" s="1">
        <v>250.66</v>
      </c>
      <c r="D434" s="1">
        <v>1.827</v>
      </c>
      <c r="E434" s="5">
        <v>17.760000000000002</v>
      </c>
      <c r="F434" s="5">
        <v>-12.12</v>
      </c>
      <c r="G434">
        <f t="shared" si="24"/>
        <v>21.501441812120415</v>
      </c>
      <c r="J434" s="1">
        <v>2032</v>
      </c>
      <c r="K434" s="1">
        <v>250.66</v>
      </c>
      <c r="L434" s="1">
        <v>1.827</v>
      </c>
      <c r="M434" s="5">
        <v>17.760000000000002</v>
      </c>
      <c r="N434" s="5">
        <v>-12.12</v>
      </c>
      <c r="O434">
        <f t="shared" si="25"/>
        <v>21.501441812120415</v>
      </c>
      <c r="Q434">
        <v>0.59883809278326317</v>
      </c>
      <c r="R434">
        <v>2.1696344195781596</v>
      </c>
      <c r="V434" s="1">
        <v>2021.5</v>
      </c>
      <c r="W434" s="1">
        <v>250.86</v>
      </c>
      <c r="X434" s="1">
        <v>1.827</v>
      </c>
      <c r="Y434" s="5">
        <v>17.559999999999999</v>
      </c>
      <c r="Z434" s="5">
        <v>-12.06</v>
      </c>
      <c r="AA434">
        <f t="shared" si="26"/>
        <v>21.302516283293858</v>
      </c>
      <c r="AC434">
        <v>0.6018038105602509</v>
      </c>
      <c r="AD434">
        <v>2.1726001373551478</v>
      </c>
    </row>
    <row r="435" spans="2:30" x14ac:dyDescent="0.2">
      <c r="B435" s="1">
        <v>2035.5</v>
      </c>
      <c r="C435" s="1">
        <v>250.54</v>
      </c>
      <c r="D435" s="1">
        <v>1.8280000000000001</v>
      </c>
      <c r="E435" s="5">
        <v>17.760000000000002</v>
      </c>
      <c r="F435" s="5">
        <v>-12.12</v>
      </c>
      <c r="G435">
        <f t="shared" si="24"/>
        <v>21.501441812120415</v>
      </c>
      <c r="J435" s="1">
        <v>2035.5</v>
      </c>
      <c r="K435" s="1">
        <v>250.54</v>
      </c>
      <c r="L435" s="1">
        <v>1.8280000000000001</v>
      </c>
      <c r="M435" s="5">
        <v>17.760000000000002</v>
      </c>
      <c r="N435" s="5">
        <v>-12.12</v>
      </c>
      <c r="O435">
        <f t="shared" si="25"/>
        <v>21.501441812120415</v>
      </c>
      <c r="Q435">
        <v>0.59883809278326317</v>
      </c>
      <c r="R435">
        <v>2.1696344195781596</v>
      </c>
      <c r="V435" s="1">
        <v>2025</v>
      </c>
      <c r="W435" s="1">
        <v>250.73</v>
      </c>
      <c r="X435" s="1">
        <v>1.827</v>
      </c>
      <c r="Y435" s="5">
        <v>17.66</v>
      </c>
      <c r="Z435" s="5">
        <v>-12.09</v>
      </c>
      <c r="AA435">
        <f t="shared" si="26"/>
        <v>21.401955518129647</v>
      </c>
      <c r="AC435">
        <v>0.60031406028325252</v>
      </c>
      <c r="AD435">
        <v>2.1711103870781487</v>
      </c>
    </row>
    <row r="436" spans="2:30" x14ac:dyDescent="0.2">
      <c r="B436" s="1">
        <v>2039</v>
      </c>
      <c r="C436" s="1">
        <v>250.51</v>
      </c>
      <c r="D436" s="1">
        <v>1.8280000000000001</v>
      </c>
      <c r="E436" s="5">
        <v>17.86</v>
      </c>
      <c r="F436" s="5">
        <v>-12.14</v>
      </c>
      <c r="G436">
        <f t="shared" si="24"/>
        <v>21.59535135162195</v>
      </c>
      <c r="J436" s="1">
        <v>2039</v>
      </c>
      <c r="K436" s="1">
        <v>250.51</v>
      </c>
      <c r="L436" s="1">
        <v>1.8280000000000001</v>
      </c>
      <c r="M436" s="5">
        <v>17.86</v>
      </c>
      <c r="N436" s="5">
        <v>-12.14</v>
      </c>
      <c r="O436">
        <f t="shared" si="25"/>
        <v>21.59535135162195</v>
      </c>
      <c r="Q436">
        <v>0.59699285708996841</v>
      </c>
      <c r="R436">
        <v>2.1677891838848651</v>
      </c>
      <c r="V436" s="1">
        <v>2028.5</v>
      </c>
      <c r="W436" s="1">
        <v>250.7</v>
      </c>
      <c r="X436" s="1">
        <v>1.827</v>
      </c>
      <c r="Y436" s="5">
        <v>17.66</v>
      </c>
      <c r="Z436" s="5">
        <v>-12.09</v>
      </c>
      <c r="AA436">
        <f t="shared" si="26"/>
        <v>21.401955518129647</v>
      </c>
      <c r="AC436">
        <v>0.60031406028325252</v>
      </c>
      <c r="AD436">
        <v>2.1711103870781487</v>
      </c>
    </row>
    <row r="437" spans="2:30" x14ac:dyDescent="0.2">
      <c r="B437" s="1">
        <v>2042.5</v>
      </c>
      <c r="C437" s="1">
        <v>250.48</v>
      </c>
      <c r="D437" s="1">
        <v>1.8280000000000001</v>
      </c>
      <c r="E437" s="5">
        <v>17.86</v>
      </c>
      <c r="F437" s="5">
        <v>-12.14</v>
      </c>
      <c r="G437">
        <f t="shared" si="24"/>
        <v>21.59535135162195</v>
      </c>
      <c r="J437" s="1">
        <v>2042.5</v>
      </c>
      <c r="K437" s="1">
        <v>250.48</v>
      </c>
      <c r="L437" s="1">
        <v>1.8280000000000001</v>
      </c>
      <c r="M437" s="5">
        <v>17.86</v>
      </c>
      <c r="N437" s="5">
        <v>-12.14</v>
      </c>
      <c r="O437">
        <f t="shared" si="25"/>
        <v>21.59535135162195</v>
      </c>
      <c r="Q437">
        <v>0.59699285708996841</v>
      </c>
      <c r="R437">
        <v>2.1677891838848651</v>
      </c>
      <c r="V437" s="1">
        <v>2032</v>
      </c>
      <c r="W437" s="1">
        <v>250.66</v>
      </c>
      <c r="X437" s="1">
        <v>1.827</v>
      </c>
      <c r="Y437" s="5">
        <v>17.760000000000002</v>
      </c>
      <c r="Z437" s="5">
        <v>-12.12</v>
      </c>
      <c r="AA437">
        <f t="shared" si="26"/>
        <v>21.501441812120415</v>
      </c>
      <c r="AC437">
        <v>0.59883809278326317</v>
      </c>
      <c r="AD437">
        <v>2.1696344195781596</v>
      </c>
    </row>
    <row r="438" spans="2:30" x14ac:dyDescent="0.2">
      <c r="B438" s="1">
        <v>2046</v>
      </c>
      <c r="C438" s="1">
        <v>250.35</v>
      </c>
      <c r="D438" s="1">
        <v>1.829</v>
      </c>
      <c r="E438" s="5">
        <v>18.05</v>
      </c>
      <c r="F438" s="5">
        <v>-12.22</v>
      </c>
      <c r="G438">
        <f t="shared" si="24"/>
        <v>21.797497562793762</v>
      </c>
      <c r="J438" s="1">
        <v>2046</v>
      </c>
      <c r="K438" s="1">
        <v>250.35</v>
      </c>
      <c r="L438" s="1">
        <v>1.829</v>
      </c>
      <c r="M438" s="5">
        <v>18.05</v>
      </c>
      <c r="N438" s="5">
        <v>-12.22</v>
      </c>
      <c r="O438">
        <f t="shared" si="25"/>
        <v>21.797497562793762</v>
      </c>
      <c r="Q438">
        <v>0.59512807145026836</v>
      </c>
      <c r="R438">
        <v>2.1659243982451648</v>
      </c>
      <c r="V438" s="1">
        <v>2035.5</v>
      </c>
      <c r="W438" s="1">
        <v>250.54</v>
      </c>
      <c r="X438" s="1">
        <v>1.8280000000000001</v>
      </c>
      <c r="Y438" s="5">
        <v>17.760000000000002</v>
      </c>
      <c r="Z438" s="5">
        <v>-12.12</v>
      </c>
      <c r="AA438">
        <f t="shared" si="26"/>
        <v>21.501441812120415</v>
      </c>
      <c r="AC438">
        <v>0.59883809278326317</v>
      </c>
      <c r="AD438">
        <v>2.1696344195781596</v>
      </c>
    </row>
    <row r="439" spans="2:30" x14ac:dyDescent="0.2">
      <c r="B439" s="1">
        <v>2049.5</v>
      </c>
      <c r="C439" s="1">
        <v>250.32</v>
      </c>
      <c r="D439" s="1">
        <v>1.829</v>
      </c>
      <c r="E439" s="5">
        <v>18.13</v>
      </c>
      <c r="F439" s="5">
        <v>-12.28</v>
      </c>
      <c r="G439">
        <f t="shared" si="24"/>
        <v>21.897381121951547</v>
      </c>
      <c r="J439" s="1">
        <v>2049.5</v>
      </c>
      <c r="K439" s="1">
        <v>250.32</v>
      </c>
      <c r="L439" s="1">
        <v>1.829</v>
      </c>
      <c r="M439" s="5">
        <v>18.13</v>
      </c>
      <c r="N439" s="5">
        <v>-12.28</v>
      </c>
      <c r="O439">
        <f t="shared" si="25"/>
        <v>21.897381121951547</v>
      </c>
      <c r="Q439">
        <v>0.59534889317587247</v>
      </c>
      <c r="R439">
        <v>2.1661452199707689</v>
      </c>
      <c r="V439" s="1">
        <v>2039</v>
      </c>
      <c r="W439" s="1">
        <v>250.51</v>
      </c>
      <c r="X439" s="1">
        <v>1.8280000000000001</v>
      </c>
      <c r="Y439" s="5">
        <v>17.86</v>
      </c>
      <c r="Z439" s="5">
        <v>-12.14</v>
      </c>
      <c r="AA439">
        <f t="shared" si="26"/>
        <v>21.59535135162195</v>
      </c>
      <c r="AC439">
        <v>0.59699285708996841</v>
      </c>
      <c r="AD439">
        <v>2.1677891838848651</v>
      </c>
    </row>
    <row r="440" spans="2:30" x14ac:dyDescent="0.2">
      <c r="B440" s="1">
        <v>2053</v>
      </c>
      <c r="C440" s="1">
        <v>250.29</v>
      </c>
      <c r="D440" s="1">
        <v>1.829</v>
      </c>
      <c r="E440" s="5">
        <v>18.32</v>
      </c>
      <c r="F440" s="5">
        <v>-12.36</v>
      </c>
      <c r="G440">
        <f t="shared" si="24"/>
        <v>22.099592756428795</v>
      </c>
      <c r="J440" s="1">
        <v>2053</v>
      </c>
      <c r="K440" s="1">
        <v>250.29</v>
      </c>
      <c r="L440" s="1">
        <v>1.829</v>
      </c>
      <c r="M440" s="5">
        <v>18.32</v>
      </c>
      <c r="N440" s="5">
        <v>-12.36</v>
      </c>
      <c r="O440">
        <f t="shared" si="25"/>
        <v>22.099592756428795</v>
      </c>
      <c r="Q440">
        <v>0.59352463577281511</v>
      </c>
      <c r="R440">
        <v>2.1643209625677118</v>
      </c>
      <c r="V440" s="1">
        <v>2042.5</v>
      </c>
      <c r="W440" s="1">
        <v>250.48</v>
      </c>
      <c r="X440" s="1">
        <v>1.8280000000000001</v>
      </c>
      <c r="Y440" s="5">
        <v>17.86</v>
      </c>
      <c r="Z440" s="5">
        <v>-12.14</v>
      </c>
      <c r="AA440">
        <f t="shared" si="26"/>
        <v>21.59535135162195</v>
      </c>
      <c r="AC440">
        <v>0.59699285708996841</v>
      </c>
      <c r="AD440">
        <v>2.1677891838848651</v>
      </c>
    </row>
    <row r="441" spans="2:30" x14ac:dyDescent="0.2">
      <c r="B441" s="1">
        <v>2056.4</v>
      </c>
      <c r="C441" s="1">
        <v>250.26</v>
      </c>
      <c r="D441" s="1">
        <v>1.829</v>
      </c>
      <c r="E441" s="5">
        <v>18.399999999999999</v>
      </c>
      <c r="F441" s="5">
        <v>-12.41</v>
      </c>
      <c r="G441">
        <f t="shared" si="24"/>
        <v>22.193875281257213</v>
      </c>
      <c r="J441" s="1">
        <v>2056.4</v>
      </c>
      <c r="K441" s="1">
        <v>250.26</v>
      </c>
      <c r="L441" s="1">
        <v>1.829</v>
      </c>
      <c r="M441" s="5">
        <v>18.399999999999999</v>
      </c>
      <c r="N441" s="5">
        <v>-12.41</v>
      </c>
      <c r="O441">
        <f t="shared" si="25"/>
        <v>22.193875281257213</v>
      </c>
      <c r="Q441">
        <v>0.59337620841074967</v>
      </c>
      <c r="R441">
        <v>2.1641725352056467</v>
      </c>
      <c r="V441" s="1">
        <v>2046</v>
      </c>
      <c r="W441" s="1">
        <v>250.35</v>
      </c>
      <c r="X441" s="1">
        <v>1.829</v>
      </c>
      <c r="Y441" s="5">
        <v>18.05</v>
      </c>
      <c r="Z441" s="5">
        <v>-12.22</v>
      </c>
      <c r="AA441">
        <f t="shared" si="26"/>
        <v>21.797497562793762</v>
      </c>
      <c r="AC441">
        <v>0.59512807145026836</v>
      </c>
      <c r="AD441">
        <v>2.1659243982451648</v>
      </c>
    </row>
    <row r="442" spans="2:30" x14ac:dyDescent="0.2">
      <c r="B442" s="1">
        <v>2059.9</v>
      </c>
      <c r="C442" s="1">
        <v>250.13</v>
      </c>
      <c r="D442" s="1">
        <v>1.829</v>
      </c>
      <c r="E442" s="5">
        <v>18.59</v>
      </c>
      <c r="F442" s="5">
        <v>-12.49</v>
      </c>
      <c r="G442">
        <f t="shared" si="24"/>
        <v>22.39616485025952</v>
      </c>
      <c r="J442" s="1">
        <v>2059.9</v>
      </c>
      <c r="K442" s="1">
        <v>250.13</v>
      </c>
      <c r="L442" s="1">
        <v>1.829</v>
      </c>
      <c r="M442" s="5">
        <v>18.59</v>
      </c>
      <c r="N442" s="5">
        <v>-12.49</v>
      </c>
      <c r="O442">
        <f t="shared" si="25"/>
        <v>22.39616485025952</v>
      </c>
      <c r="Q442">
        <v>0.59159391937711325</v>
      </c>
      <c r="R442">
        <v>2.1623902461720097</v>
      </c>
      <c r="V442" s="1">
        <v>2049.5</v>
      </c>
      <c r="W442" s="1">
        <v>250.32</v>
      </c>
      <c r="X442" s="1">
        <v>1.829</v>
      </c>
      <c r="Y442" s="5">
        <v>18.13</v>
      </c>
      <c r="Z442" s="5">
        <v>-12.28</v>
      </c>
      <c r="AA442">
        <f t="shared" si="26"/>
        <v>21.897381121951547</v>
      </c>
      <c r="AC442">
        <v>0.59534889317587247</v>
      </c>
      <c r="AD442">
        <v>2.1661452199707689</v>
      </c>
    </row>
    <row r="443" spans="2:30" x14ac:dyDescent="0.2">
      <c r="B443" s="1">
        <v>2063.4</v>
      </c>
      <c r="C443" s="1">
        <v>250.1</v>
      </c>
      <c r="D443" s="1">
        <v>1.829</v>
      </c>
      <c r="E443" s="5">
        <v>18.68</v>
      </c>
      <c r="F443" s="5">
        <v>-12.55</v>
      </c>
      <c r="G443">
        <f t="shared" si="24"/>
        <v>22.504330694335255</v>
      </c>
      <c r="J443" s="1">
        <v>2063.4</v>
      </c>
      <c r="K443" s="1">
        <v>250.1</v>
      </c>
      <c r="L443" s="1">
        <v>1.829</v>
      </c>
      <c r="M443" s="5">
        <v>18.68</v>
      </c>
      <c r="N443" s="5">
        <v>-12.55</v>
      </c>
      <c r="O443">
        <f t="shared" si="25"/>
        <v>22.504330694335255</v>
      </c>
      <c r="Q443">
        <v>0.59157665783881819</v>
      </c>
      <c r="R443">
        <v>2.162372984633715</v>
      </c>
      <c r="V443" s="1">
        <v>2053</v>
      </c>
      <c r="W443" s="1">
        <v>250.29</v>
      </c>
      <c r="X443" s="1">
        <v>1.829</v>
      </c>
      <c r="Y443" s="5">
        <v>18.32</v>
      </c>
      <c r="Z443" s="5">
        <v>-12.36</v>
      </c>
      <c r="AA443">
        <f t="shared" si="26"/>
        <v>22.099592756428795</v>
      </c>
      <c r="AC443">
        <v>0.59352463577281511</v>
      </c>
      <c r="AD443">
        <v>2.1643209625677118</v>
      </c>
    </row>
    <row r="444" spans="2:30" x14ac:dyDescent="0.2">
      <c r="B444" s="1">
        <v>2066.9</v>
      </c>
      <c r="C444" s="1">
        <v>250.07</v>
      </c>
      <c r="D444" s="1">
        <v>1.829</v>
      </c>
      <c r="E444" s="5">
        <v>18.86</v>
      </c>
      <c r="F444" s="5">
        <v>-12.62</v>
      </c>
      <c r="G444">
        <f t="shared" si="24"/>
        <v>22.692818247190012</v>
      </c>
      <c r="J444" s="1">
        <v>2066.9</v>
      </c>
      <c r="K444" s="1">
        <v>250.07</v>
      </c>
      <c r="L444" s="1">
        <v>1.829</v>
      </c>
      <c r="M444" s="5">
        <v>18.86</v>
      </c>
      <c r="N444" s="5">
        <v>-12.62</v>
      </c>
      <c r="O444">
        <f t="shared" si="25"/>
        <v>22.692818247190012</v>
      </c>
      <c r="Q444">
        <v>0.5897136749649583</v>
      </c>
      <c r="R444">
        <v>2.1605100017598549</v>
      </c>
      <c r="V444" s="1">
        <v>2056.4</v>
      </c>
      <c r="W444" s="1">
        <v>250.26</v>
      </c>
      <c r="X444" s="1">
        <v>1.829</v>
      </c>
      <c r="Y444" s="5">
        <v>18.399999999999999</v>
      </c>
      <c r="Z444" s="5">
        <v>-12.41</v>
      </c>
      <c r="AA444">
        <f t="shared" si="26"/>
        <v>22.193875281257213</v>
      </c>
      <c r="AC444">
        <v>0.59337620841074967</v>
      </c>
      <c r="AD444">
        <v>2.1641725352056467</v>
      </c>
    </row>
    <row r="445" spans="2:30" x14ac:dyDescent="0.2">
      <c r="B445" s="1">
        <v>2070.4</v>
      </c>
      <c r="C445" s="1">
        <v>250.04</v>
      </c>
      <c r="D445" s="1">
        <v>1.829</v>
      </c>
      <c r="E445" s="5">
        <v>19.03</v>
      </c>
      <c r="F445" s="5">
        <v>-12.74</v>
      </c>
      <c r="G445">
        <f t="shared" si="24"/>
        <v>22.900840595925732</v>
      </c>
      <c r="J445" s="1">
        <v>2070.4</v>
      </c>
      <c r="K445" s="1">
        <v>250.04</v>
      </c>
      <c r="L445" s="1">
        <v>1.829</v>
      </c>
      <c r="M445" s="5">
        <v>19.03</v>
      </c>
      <c r="N445" s="5">
        <v>-12.74</v>
      </c>
      <c r="O445">
        <f t="shared" si="25"/>
        <v>22.900840595925732</v>
      </c>
      <c r="Q445">
        <v>0.58994035091029606</v>
      </c>
      <c r="R445">
        <v>2.1607366777051924</v>
      </c>
      <c r="V445" s="1">
        <v>2059.9</v>
      </c>
      <c r="W445" s="1">
        <v>250.13</v>
      </c>
      <c r="X445" s="1">
        <v>1.829</v>
      </c>
      <c r="Y445" s="5">
        <v>18.59</v>
      </c>
      <c r="Z445" s="5">
        <v>-12.49</v>
      </c>
      <c r="AA445">
        <f t="shared" si="26"/>
        <v>22.39616485025952</v>
      </c>
      <c r="AC445">
        <v>0.59159391937711325</v>
      </c>
      <c r="AD445">
        <v>2.1623902461720097</v>
      </c>
    </row>
    <row r="446" spans="2:30" x14ac:dyDescent="0.2">
      <c r="B446" s="1">
        <v>2073.9</v>
      </c>
      <c r="C446" s="1">
        <v>249.91</v>
      </c>
      <c r="D446" s="1">
        <v>1.83</v>
      </c>
      <c r="E446" s="5">
        <v>19.11</v>
      </c>
      <c r="F446" s="5">
        <v>-12.79</v>
      </c>
      <c r="G446">
        <f t="shared" si="24"/>
        <v>22.995134267927206</v>
      </c>
      <c r="J446" s="1">
        <v>2073.9</v>
      </c>
      <c r="K446" s="1">
        <v>249.91</v>
      </c>
      <c r="L446" s="1">
        <v>1.83</v>
      </c>
      <c r="M446" s="5">
        <v>19.11</v>
      </c>
      <c r="N446" s="5">
        <v>-12.79</v>
      </c>
      <c r="O446">
        <f t="shared" si="25"/>
        <v>22.995134267927206</v>
      </c>
      <c r="Q446">
        <v>0.58981179226233993</v>
      </c>
      <c r="R446">
        <v>2.1606081190572364</v>
      </c>
      <c r="V446" s="1">
        <v>2063.4</v>
      </c>
      <c r="W446" s="1">
        <v>250.1</v>
      </c>
      <c r="X446" s="1">
        <v>1.829</v>
      </c>
      <c r="Y446" s="5">
        <v>18.68</v>
      </c>
      <c r="Z446" s="5">
        <v>-12.55</v>
      </c>
      <c r="AA446">
        <f t="shared" si="26"/>
        <v>22.504330694335255</v>
      </c>
      <c r="AC446">
        <v>0.59157665783881819</v>
      </c>
      <c r="AD446">
        <v>2.162372984633715</v>
      </c>
    </row>
    <row r="447" spans="2:30" x14ac:dyDescent="0.2">
      <c r="B447" s="1">
        <v>2077.4</v>
      </c>
      <c r="C447" s="1">
        <v>249.87</v>
      </c>
      <c r="D447" s="1">
        <v>1.83</v>
      </c>
      <c r="E447" s="5">
        <v>19.3</v>
      </c>
      <c r="F447" s="5">
        <v>-12.88</v>
      </c>
      <c r="G447">
        <f t="shared" si="24"/>
        <v>23.20311186026564</v>
      </c>
      <c r="J447" s="1">
        <v>2077.4</v>
      </c>
      <c r="K447" s="1">
        <v>249.87</v>
      </c>
      <c r="L447" s="1">
        <v>1.83</v>
      </c>
      <c r="M447" s="5">
        <v>19.3</v>
      </c>
      <c r="N447" s="5">
        <v>-12.88</v>
      </c>
      <c r="O447">
        <f t="shared" si="25"/>
        <v>23.20311186026564</v>
      </c>
      <c r="Q447">
        <v>0.58848072925820516</v>
      </c>
      <c r="R447">
        <v>2.1592770560531016</v>
      </c>
      <c r="V447" s="1">
        <v>2066.9</v>
      </c>
      <c r="W447" s="1">
        <v>250.07</v>
      </c>
      <c r="X447" s="1">
        <v>1.829</v>
      </c>
      <c r="Y447" s="5">
        <v>18.86</v>
      </c>
      <c r="Z447" s="5">
        <v>-12.62</v>
      </c>
      <c r="AA447">
        <f t="shared" si="26"/>
        <v>22.692818247190012</v>
      </c>
      <c r="AC447">
        <v>0.5897136749649583</v>
      </c>
      <c r="AD447">
        <v>2.1605100017598549</v>
      </c>
    </row>
    <row r="448" spans="2:30" x14ac:dyDescent="0.2">
      <c r="B448" s="1">
        <v>2080.9</v>
      </c>
      <c r="C448" s="1">
        <v>249.85</v>
      </c>
      <c r="D448" s="1">
        <v>1.83</v>
      </c>
      <c r="E448" s="5">
        <v>19.39</v>
      </c>
      <c r="F448" s="5">
        <v>-12.93</v>
      </c>
      <c r="G448">
        <f t="shared" si="24"/>
        <v>23.305728909433405</v>
      </c>
      <c r="J448" s="1">
        <v>2080.9</v>
      </c>
      <c r="K448" s="1">
        <v>249.85</v>
      </c>
      <c r="L448" s="1">
        <v>1.83</v>
      </c>
      <c r="M448" s="5">
        <v>19.39</v>
      </c>
      <c r="N448" s="5">
        <v>-12.93</v>
      </c>
      <c r="O448">
        <f t="shared" si="25"/>
        <v>23.305728909433405</v>
      </c>
      <c r="Q448">
        <v>0.58812160866422558</v>
      </c>
      <c r="R448">
        <v>2.1589179354591224</v>
      </c>
      <c r="V448" s="1">
        <v>2070.4</v>
      </c>
      <c r="W448" s="1">
        <v>250.04</v>
      </c>
      <c r="X448" s="1">
        <v>1.829</v>
      </c>
      <c r="Y448" s="5">
        <v>19.03</v>
      </c>
      <c r="Z448" s="5">
        <v>-12.74</v>
      </c>
      <c r="AA448">
        <f t="shared" si="26"/>
        <v>22.900840595925732</v>
      </c>
      <c r="AC448">
        <v>0.58994035091029606</v>
      </c>
      <c r="AD448">
        <v>2.1607366777051924</v>
      </c>
    </row>
    <row r="449" spans="2:30" x14ac:dyDescent="0.2">
      <c r="B449" s="1">
        <v>2084.8000000000002</v>
      </c>
      <c r="C449" s="1">
        <v>249.81</v>
      </c>
      <c r="D449" s="1">
        <v>1.83</v>
      </c>
      <c r="E449" s="5">
        <v>19.579999999999998</v>
      </c>
      <c r="F449" s="5">
        <v>-13.01</v>
      </c>
      <c r="G449">
        <f t="shared" si="24"/>
        <v>23.508221965942042</v>
      </c>
      <c r="J449" s="1">
        <v>2084.8000000000002</v>
      </c>
      <c r="K449" s="1">
        <v>249.81</v>
      </c>
      <c r="L449" s="1">
        <v>1.83</v>
      </c>
      <c r="M449" s="5">
        <v>19.579999999999998</v>
      </c>
      <c r="N449" s="5">
        <v>-13.01</v>
      </c>
      <c r="O449">
        <f t="shared" si="25"/>
        <v>23.508221965942042</v>
      </c>
      <c r="Q449">
        <v>0.58646886241891827</v>
      </c>
      <c r="R449">
        <v>2.157265189213815</v>
      </c>
      <c r="V449" s="1">
        <v>2073.9</v>
      </c>
      <c r="W449" s="1">
        <v>249.91</v>
      </c>
      <c r="X449" s="1">
        <v>1.83</v>
      </c>
      <c r="Y449" s="5">
        <v>19.11</v>
      </c>
      <c r="Z449" s="5">
        <v>-12.79</v>
      </c>
      <c r="AA449">
        <f t="shared" si="26"/>
        <v>22.995134267927206</v>
      </c>
      <c r="AC449">
        <v>0.58981179226233993</v>
      </c>
      <c r="AD449">
        <v>2.1606081190572364</v>
      </c>
    </row>
    <row r="450" spans="2:30" x14ac:dyDescent="0.2">
      <c r="B450" s="1">
        <v>2088.8000000000002</v>
      </c>
      <c r="C450" s="1">
        <v>249.77</v>
      </c>
      <c r="D450" s="1">
        <v>1.83</v>
      </c>
      <c r="E450" s="5">
        <v>19.66</v>
      </c>
      <c r="F450" s="5">
        <v>-13.06</v>
      </c>
      <c r="G450">
        <f t="shared" si="24"/>
        <v>23.602525288621131</v>
      </c>
      <c r="J450" s="1">
        <v>2088.8000000000002</v>
      </c>
      <c r="K450" s="1">
        <v>249.77</v>
      </c>
      <c r="L450" s="1">
        <v>1.83</v>
      </c>
      <c r="M450" s="5">
        <v>19.66</v>
      </c>
      <c r="N450" s="5">
        <v>-13.06</v>
      </c>
      <c r="O450">
        <f t="shared" si="25"/>
        <v>23.602525288621131</v>
      </c>
      <c r="Q450">
        <v>0.58635748164744883</v>
      </c>
      <c r="R450">
        <v>2.1571538084423456</v>
      </c>
      <c r="V450" s="1">
        <v>2077.4</v>
      </c>
      <c r="W450" s="1">
        <v>249.87</v>
      </c>
      <c r="X450" s="1">
        <v>1.83</v>
      </c>
      <c r="Y450" s="5">
        <v>19.3</v>
      </c>
      <c r="Z450" s="5">
        <v>-12.88</v>
      </c>
      <c r="AA450">
        <f t="shared" si="26"/>
        <v>23.20311186026564</v>
      </c>
      <c r="AC450">
        <v>0.58848072925820516</v>
      </c>
      <c r="AD450">
        <v>2.1592770560531016</v>
      </c>
    </row>
    <row r="451" spans="2:30" x14ac:dyDescent="0.2">
      <c r="B451" s="1">
        <v>2092.6999999999998</v>
      </c>
      <c r="C451" s="1">
        <v>249.74</v>
      </c>
      <c r="D451" s="1">
        <v>1.83</v>
      </c>
      <c r="E451" s="5">
        <v>19.850000000000001</v>
      </c>
      <c r="F451" s="5">
        <v>-13.14</v>
      </c>
      <c r="G451">
        <f t="shared" ref="G451:G508" si="27">SQRT(POWER(E451,2) + POWER(F451,2))</f>
        <v>23.805085591108469</v>
      </c>
      <c r="J451" s="1">
        <v>2092.6999999999998</v>
      </c>
      <c r="K451" s="1">
        <v>249.74</v>
      </c>
      <c r="L451" s="1">
        <v>1.83</v>
      </c>
      <c r="M451" s="5">
        <v>19.850000000000001</v>
      </c>
      <c r="N451" s="5">
        <v>-13.14</v>
      </c>
      <c r="O451">
        <f t="shared" ref="O451:O508" si="28">SQRT(POWER(M451,2) + POWER(N451,2))</f>
        <v>23.805085591108469</v>
      </c>
      <c r="Q451">
        <v>0.58474035250807477</v>
      </c>
      <c r="R451">
        <v>2.1555366793029713</v>
      </c>
      <c r="V451" s="1">
        <v>2080.9</v>
      </c>
      <c r="W451" s="1">
        <v>249.85</v>
      </c>
      <c r="X451" s="1">
        <v>1.83</v>
      </c>
      <c r="Y451" s="5">
        <v>19.39</v>
      </c>
      <c r="Z451" s="5">
        <v>-12.93</v>
      </c>
      <c r="AA451">
        <f t="shared" si="26"/>
        <v>23.305728909433405</v>
      </c>
      <c r="AC451">
        <v>0.58812160866422558</v>
      </c>
      <c r="AD451">
        <v>2.1589179354591224</v>
      </c>
    </row>
    <row r="452" spans="2:30" x14ac:dyDescent="0.2">
      <c r="B452" s="1">
        <v>2096.6</v>
      </c>
      <c r="C452" s="1">
        <v>249.7</v>
      </c>
      <c r="D452" s="1">
        <v>1.83</v>
      </c>
      <c r="E452" s="5">
        <v>19.93</v>
      </c>
      <c r="F452" s="5">
        <v>-13.19</v>
      </c>
      <c r="G452">
        <f t="shared" si="27"/>
        <v>23.899393297738754</v>
      </c>
      <c r="J452" s="1">
        <v>2096.6</v>
      </c>
      <c r="K452" s="1">
        <v>249.7</v>
      </c>
      <c r="L452" s="1">
        <v>1.83</v>
      </c>
      <c r="M452" s="5">
        <v>19.93</v>
      </c>
      <c r="N452" s="5">
        <v>-13.19</v>
      </c>
      <c r="O452">
        <f t="shared" si="28"/>
        <v>23.899393297738754</v>
      </c>
      <c r="Q452">
        <v>0.58463717584485797</v>
      </c>
      <c r="R452">
        <v>2.1554335026397542</v>
      </c>
      <c r="V452" s="1">
        <v>2084.8000000000002</v>
      </c>
      <c r="W452" s="1">
        <v>249.81</v>
      </c>
      <c r="X452" s="1">
        <v>1.83</v>
      </c>
      <c r="Y452" s="5">
        <v>19.579999999999998</v>
      </c>
      <c r="Z452" s="5">
        <v>-13.01</v>
      </c>
      <c r="AA452">
        <f t="shared" si="26"/>
        <v>23.508221965942042</v>
      </c>
      <c r="AC452">
        <v>0.58646886241891827</v>
      </c>
      <c r="AD452">
        <v>2.157265189213815</v>
      </c>
    </row>
    <row r="453" spans="2:30" x14ac:dyDescent="0.2">
      <c r="B453" s="1">
        <v>2100.5</v>
      </c>
      <c r="C453" s="1">
        <v>249.76</v>
      </c>
      <c r="D453" s="1">
        <v>1.83</v>
      </c>
      <c r="E453" s="5">
        <v>20.100000000000001</v>
      </c>
      <c r="F453" s="5">
        <v>-13.3</v>
      </c>
      <c r="G453">
        <f t="shared" si="27"/>
        <v>24.101867147588383</v>
      </c>
      <c r="J453" s="1">
        <v>2100.5</v>
      </c>
      <c r="K453" s="1">
        <v>249.76</v>
      </c>
      <c r="L453" s="1">
        <v>1.83</v>
      </c>
      <c r="M453" s="5">
        <v>20.100000000000001</v>
      </c>
      <c r="N453" s="5">
        <v>-13.3</v>
      </c>
      <c r="O453">
        <f t="shared" si="28"/>
        <v>24.101867147588383</v>
      </c>
      <c r="Q453">
        <v>0.58455037330349746</v>
      </c>
      <c r="R453">
        <v>2.1553467000983941</v>
      </c>
      <c r="V453" s="1">
        <v>2088.8000000000002</v>
      </c>
      <c r="W453" s="1">
        <v>249.77</v>
      </c>
      <c r="X453" s="1">
        <v>1.83</v>
      </c>
      <c r="Y453" s="5">
        <v>19.66</v>
      </c>
      <c r="Z453" s="5">
        <v>-13.06</v>
      </c>
      <c r="AA453">
        <f t="shared" si="26"/>
        <v>23.602525288621131</v>
      </c>
      <c r="AC453">
        <v>0.58635748164744883</v>
      </c>
      <c r="AD453">
        <v>2.1571538084423456</v>
      </c>
    </row>
    <row r="454" spans="2:30" x14ac:dyDescent="0.2">
      <c r="B454" s="1">
        <v>2104.5</v>
      </c>
      <c r="C454" s="1">
        <v>249.73</v>
      </c>
      <c r="D454" s="1">
        <v>1.83</v>
      </c>
      <c r="E454" s="5">
        <v>20.21</v>
      </c>
      <c r="F454" s="5">
        <v>-13.32</v>
      </c>
      <c r="G454">
        <f t="shared" si="27"/>
        <v>24.204679299672616</v>
      </c>
      <c r="J454" s="1">
        <v>2104.5</v>
      </c>
      <c r="K454" s="1">
        <v>249.73</v>
      </c>
      <c r="L454" s="1">
        <v>1.83</v>
      </c>
      <c r="M454" s="5">
        <v>20.21</v>
      </c>
      <c r="N454" s="5">
        <v>-13.32</v>
      </c>
      <c r="O454">
        <f t="shared" si="28"/>
        <v>24.204679299672616</v>
      </c>
      <c r="Q454">
        <v>0.58273165431018303</v>
      </c>
      <c r="R454">
        <v>2.1535279811050794</v>
      </c>
      <c r="V454" s="1">
        <v>2092.6999999999998</v>
      </c>
      <c r="W454" s="1">
        <v>249.74</v>
      </c>
      <c r="X454" s="1">
        <v>1.83</v>
      </c>
      <c r="Y454" s="5">
        <v>19.850000000000001</v>
      </c>
      <c r="Z454" s="5">
        <v>-13.14</v>
      </c>
      <c r="AA454">
        <f t="shared" ref="AA454:AA511" si="29">SQRT(POWER(Y454,2) + POWER(Z454,2))</f>
        <v>23.805085591108469</v>
      </c>
      <c r="AC454">
        <v>0.58474035250807477</v>
      </c>
      <c r="AD454">
        <v>2.1555366793029713</v>
      </c>
    </row>
    <row r="455" spans="2:30" x14ac:dyDescent="0.2">
      <c r="B455" s="1">
        <v>2108.4</v>
      </c>
      <c r="C455" s="1">
        <v>249.69</v>
      </c>
      <c r="D455" s="1">
        <v>1.83</v>
      </c>
      <c r="E455" s="5">
        <v>20.38</v>
      </c>
      <c r="F455" s="5">
        <v>-13.43</v>
      </c>
      <c r="G455">
        <f t="shared" si="27"/>
        <v>24.407156737317848</v>
      </c>
      <c r="J455" s="1">
        <v>2108.4</v>
      </c>
      <c r="K455" s="1">
        <v>249.69</v>
      </c>
      <c r="L455" s="1">
        <v>1.83</v>
      </c>
      <c r="M455" s="5">
        <v>20.38</v>
      </c>
      <c r="N455" s="5">
        <v>-13.43</v>
      </c>
      <c r="O455">
        <f t="shared" si="28"/>
        <v>24.407156737317848</v>
      </c>
      <c r="Q455">
        <v>0.582661745239485</v>
      </c>
      <c r="R455">
        <v>2.1534580720343817</v>
      </c>
      <c r="V455" s="1">
        <v>2096.6</v>
      </c>
      <c r="W455" s="1">
        <v>249.7</v>
      </c>
      <c r="X455" s="1">
        <v>1.83</v>
      </c>
      <c r="Y455" s="5">
        <v>19.93</v>
      </c>
      <c r="Z455" s="5">
        <v>-13.19</v>
      </c>
      <c r="AA455">
        <f t="shared" si="29"/>
        <v>23.899393297738754</v>
      </c>
      <c r="AC455">
        <v>0.58463717584485797</v>
      </c>
      <c r="AD455">
        <v>2.1554335026397542</v>
      </c>
    </row>
    <row r="456" spans="2:30" x14ac:dyDescent="0.2">
      <c r="B456" s="1">
        <v>2112.3000000000002</v>
      </c>
      <c r="C456" s="1">
        <v>249.66</v>
      </c>
      <c r="D456" s="1">
        <v>1.829</v>
      </c>
      <c r="E456" s="5">
        <v>20.46</v>
      </c>
      <c r="F456" s="5">
        <v>-13.49</v>
      </c>
      <c r="G456">
        <f t="shared" si="27"/>
        <v>24.506972477235941</v>
      </c>
      <c r="J456" s="1">
        <v>2112.3000000000002</v>
      </c>
      <c r="K456" s="1">
        <v>249.66</v>
      </c>
      <c r="L456" s="1">
        <v>1.829</v>
      </c>
      <c r="M456" s="5">
        <v>20.46</v>
      </c>
      <c r="N456" s="5">
        <v>-13.49</v>
      </c>
      <c r="O456">
        <f t="shared" si="28"/>
        <v>24.506972477235941</v>
      </c>
      <c r="Q456">
        <v>0.58290984540400193</v>
      </c>
      <c r="R456">
        <v>2.1537061721988988</v>
      </c>
      <c r="V456" s="1">
        <v>2100.5</v>
      </c>
      <c r="W456" s="1">
        <v>249.76</v>
      </c>
      <c r="X456" s="1">
        <v>1.83</v>
      </c>
      <c r="Y456" s="5">
        <v>20.100000000000001</v>
      </c>
      <c r="Z456" s="5">
        <v>-13.3</v>
      </c>
      <c r="AA456">
        <f t="shared" si="29"/>
        <v>24.101867147588383</v>
      </c>
      <c r="AC456">
        <v>0.58455037330349746</v>
      </c>
      <c r="AD456">
        <v>2.1553467000983941</v>
      </c>
    </row>
    <row r="457" spans="2:30" x14ac:dyDescent="0.2">
      <c r="B457" s="1">
        <v>2116.1999999999998</v>
      </c>
      <c r="C457" s="1">
        <v>249.62</v>
      </c>
      <c r="D457" s="1">
        <v>1.829</v>
      </c>
      <c r="E457" s="5">
        <v>20.64</v>
      </c>
      <c r="F457" s="5">
        <v>-13.56</v>
      </c>
      <c r="G457">
        <f t="shared" si="27"/>
        <v>24.69581341037383</v>
      </c>
      <c r="J457" s="1">
        <v>2116.1999999999998</v>
      </c>
      <c r="K457" s="1">
        <v>249.62</v>
      </c>
      <c r="L457" s="1">
        <v>1.829</v>
      </c>
      <c r="M457" s="5">
        <v>20.64</v>
      </c>
      <c r="N457" s="5">
        <v>-13.56</v>
      </c>
      <c r="O457">
        <f t="shared" si="28"/>
        <v>24.69581341037383</v>
      </c>
      <c r="Q457">
        <v>0.58126416106496293</v>
      </c>
      <c r="R457">
        <v>2.1520604878598597</v>
      </c>
      <c r="V457" s="1">
        <v>2104.5</v>
      </c>
      <c r="W457" s="1">
        <v>249.73</v>
      </c>
      <c r="X457" s="1">
        <v>1.83</v>
      </c>
      <c r="Y457" s="5">
        <v>20.21</v>
      </c>
      <c r="Z457" s="5">
        <v>-13.32</v>
      </c>
      <c r="AA457">
        <f t="shared" si="29"/>
        <v>24.204679299672616</v>
      </c>
      <c r="AC457">
        <v>0.58273165431018303</v>
      </c>
      <c r="AD457">
        <v>2.1535279811050794</v>
      </c>
    </row>
    <row r="458" spans="2:30" x14ac:dyDescent="0.2">
      <c r="B458" s="1">
        <v>2120.1999999999998</v>
      </c>
      <c r="C458" s="1">
        <v>249.68</v>
      </c>
      <c r="D458" s="1">
        <v>1.2190000000000001</v>
      </c>
      <c r="E458" s="5">
        <v>20.72</v>
      </c>
      <c r="F458" s="5">
        <v>-13.61</v>
      </c>
      <c r="G458">
        <f t="shared" si="27"/>
        <v>24.790129083972111</v>
      </c>
      <c r="J458" s="1">
        <v>2120.1999999999998</v>
      </c>
      <c r="K458" s="1">
        <v>249.68</v>
      </c>
      <c r="L458" s="1">
        <v>1.2190000000000001</v>
      </c>
      <c r="M458" s="5">
        <v>20.72</v>
      </c>
      <c r="N458" s="5">
        <v>-13.61</v>
      </c>
      <c r="O458">
        <f t="shared" si="28"/>
        <v>24.790129083972111</v>
      </c>
      <c r="Q458">
        <v>0.58117791648731476</v>
      </c>
      <c r="R458">
        <v>2.1519742432822113</v>
      </c>
      <c r="V458" s="1">
        <v>2108.4</v>
      </c>
      <c r="W458" s="1">
        <v>249.69</v>
      </c>
      <c r="X458" s="1">
        <v>1.83</v>
      </c>
      <c r="Y458" s="5">
        <v>20.38</v>
      </c>
      <c r="Z458" s="5">
        <v>-13.43</v>
      </c>
      <c r="AA458">
        <f t="shared" si="29"/>
        <v>24.407156737317848</v>
      </c>
      <c r="AC458">
        <v>0.582661745239485</v>
      </c>
      <c r="AD458">
        <v>2.1534580720343817</v>
      </c>
    </row>
    <row r="459" spans="2:30" x14ac:dyDescent="0.2">
      <c r="B459" s="1">
        <v>2124.1</v>
      </c>
      <c r="C459" s="1">
        <v>249.64</v>
      </c>
      <c r="D459" s="1">
        <v>1.2190000000000001</v>
      </c>
      <c r="E459" s="5">
        <v>20.92</v>
      </c>
      <c r="F459" s="5">
        <v>-13.69</v>
      </c>
      <c r="G459">
        <f t="shared" si="27"/>
        <v>25.001249968751566</v>
      </c>
      <c r="J459" s="1">
        <v>2124.1</v>
      </c>
      <c r="K459" s="1">
        <v>249.64</v>
      </c>
      <c r="L459" s="1">
        <v>1.2190000000000001</v>
      </c>
      <c r="M459" s="5">
        <v>20.92</v>
      </c>
      <c r="N459" s="5">
        <v>-13.69</v>
      </c>
      <c r="O459">
        <f t="shared" si="28"/>
        <v>25.001249968751566</v>
      </c>
      <c r="Q459">
        <v>0.57946054373208966</v>
      </c>
      <c r="R459">
        <v>2.1502568705269862</v>
      </c>
      <c r="V459" s="1">
        <v>2112.3000000000002</v>
      </c>
      <c r="W459" s="1">
        <v>249.66</v>
      </c>
      <c r="X459" s="1">
        <v>1.829</v>
      </c>
      <c r="Y459" s="5">
        <v>20.46</v>
      </c>
      <c r="Z459" s="5">
        <v>-13.49</v>
      </c>
      <c r="AA459">
        <f t="shared" si="29"/>
        <v>24.506972477235941</v>
      </c>
      <c r="AC459">
        <v>0.58290984540400193</v>
      </c>
      <c r="AD459">
        <v>2.1537061721988988</v>
      </c>
    </row>
    <row r="460" spans="2:30" x14ac:dyDescent="0.2">
      <c r="B460" s="1">
        <v>2128</v>
      </c>
      <c r="C460" s="1">
        <v>249.61</v>
      </c>
      <c r="D460" s="1">
        <v>1.2190000000000001</v>
      </c>
      <c r="E460" s="5">
        <v>21</v>
      </c>
      <c r="F460" s="5">
        <v>-13.74</v>
      </c>
      <c r="G460">
        <f t="shared" si="27"/>
        <v>25.095569330063025</v>
      </c>
      <c r="J460" s="1">
        <v>2128</v>
      </c>
      <c r="K460" s="1">
        <v>249.61</v>
      </c>
      <c r="L460" s="1">
        <v>1.2190000000000001</v>
      </c>
      <c r="M460" s="5">
        <v>21</v>
      </c>
      <c r="N460" s="5">
        <v>-13.74</v>
      </c>
      <c r="O460">
        <f t="shared" si="28"/>
        <v>25.095569330063025</v>
      </c>
      <c r="Q460">
        <v>0.57938212743543105</v>
      </c>
      <c r="R460">
        <v>2.1501784542303279</v>
      </c>
      <c r="V460" s="1">
        <v>2116.1999999999998</v>
      </c>
      <c r="W460" s="1">
        <v>249.62</v>
      </c>
      <c r="X460" s="1">
        <v>1.829</v>
      </c>
      <c r="Y460" s="5">
        <v>20.64</v>
      </c>
      <c r="Z460" s="5">
        <v>-13.56</v>
      </c>
      <c r="AA460">
        <f t="shared" si="29"/>
        <v>24.69581341037383</v>
      </c>
      <c r="AC460">
        <v>0.58126416106496293</v>
      </c>
      <c r="AD460">
        <v>2.1520604878598597</v>
      </c>
    </row>
    <row r="461" spans="2:30" x14ac:dyDescent="0.2">
      <c r="B461" s="1">
        <v>2132</v>
      </c>
      <c r="C461" s="1">
        <v>249.58</v>
      </c>
      <c r="D461" s="1">
        <v>1.2190000000000001</v>
      </c>
      <c r="E461" s="5">
        <v>21.17</v>
      </c>
      <c r="F461" s="5">
        <v>-13.85</v>
      </c>
      <c r="G461">
        <f t="shared" si="27"/>
        <v>25.298051308351798</v>
      </c>
      <c r="J461" s="1">
        <v>2132</v>
      </c>
      <c r="K461" s="1">
        <v>249.58</v>
      </c>
      <c r="L461" s="1">
        <v>1.2190000000000001</v>
      </c>
      <c r="M461" s="5">
        <v>21.17</v>
      </c>
      <c r="N461" s="5">
        <v>-13.85</v>
      </c>
      <c r="O461">
        <f t="shared" si="28"/>
        <v>25.298051308351798</v>
      </c>
      <c r="Q461">
        <v>0.5793414891305434</v>
      </c>
      <c r="R461">
        <v>2.1501378159254401</v>
      </c>
      <c r="V461" s="1">
        <v>2120.1999999999998</v>
      </c>
      <c r="W461" s="1">
        <v>249.68</v>
      </c>
      <c r="X461" s="1">
        <v>1.2190000000000001</v>
      </c>
      <c r="Y461" s="5">
        <v>20.72</v>
      </c>
      <c r="Z461" s="5">
        <v>-13.61</v>
      </c>
      <c r="AA461">
        <f t="shared" si="29"/>
        <v>24.790129083972111</v>
      </c>
      <c r="AC461">
        <v>0.58117791648731476</v>
      </c>
      <c r="AD461">
        <v>2.1519742432822113</v>
      </c>
    </row>
    <row r="462" spans="2:30" x14ac:dyDescent="0.2">
      <c r="B462" s="1">
        <v>2135.3000000000002</v>
      </c>
      <c r="C462" s="1">
        <v>249.64</v>
      </c>
      <c r="D462" s="1">
        <v>1.2190000000000001</v>
      </c>
      <c r="E462" s="5">
        <v>21.28</v>
      </c>
      <c r="F462" s="5">
        <v>-13.87</v>
      </c>
      <c r="G462">
        <f t="shared" si="27"/>
        <v>25.401088559351155</v>
      </c>
      <c r="J462" s="1">
        <v>2135.3000000000002</v>
      </c>
      <c r="K462" s="1">
        <v>249.64</v>
      </c>
      <c r="L462" s="1">
        <v>1.2190000000000001</v>
      </c>
      <c r="M462" s="5">
        <v>21.28</v>
      </c>
      <c r="N462" s="5">
        <v>-13.87</v>
      </c>
      <c r="O462">
        <f t="shared" si="28"/>
        <v>25.401088559351155</v>
      </c>
      <c r="Q462">
        <v>0.57762953162983899</v>
      </c>
      <c r="R462">
        <v>2.1484258584247353</v>
      </c>
      <c r="V462" s="1">
        <v>2124.1</v>
      </c>
      <c r="W462" s="1">
        <v>249.64</v>
      </c>
      <c r="X462" s="1">
        <v>1.2190000000000001</v>
      </c>
      <c r="Y462" s="5">
        <v>20.92</v>
      </c>
      <c r="Z462" s="5">
        <v>-13.69</v>
      </c>
      <c r="AA462">
        <f t="shared" si="29"/>
        <v>25.001249968751566</v>
      </c>
      <c r="AC462">
        <v>0.57946054373208966</v>
      </c>
      <c r="AD462">
        <v>2.1502568705269862</v>
      </c>
    </row>
    <row r="463" spans="2:30" x14ac:dyDescent="0.2">
      <c r="B463" s="1">
        <v>2137.9</v>
      </c>
      <c r="C463" s="1">
        <v>249.71</v>
      </c>
      <c r="D463" s="1">
        <v>1.218</v>
      </c>
      <c r="E463" s="5">
        <v>21.44</v>
      </c>
      <c r="F463" s="5">
        <v>-13.98</v>
      </c>
      <c r="G463">
        <f t="shared" si="27"/>
        <v>25.595194861536022</v>
      </c>
      <c r="J463" s="1">
        <v>2137.9</v>
      </c>
      <c r="K463" s="1">
        <v>249.71</v>
      </c>
      <c r="L463" s="1">
        <v>1.218</v>
      </c>
      <c r="M463" s="5">
        <v>21.44</v>
      </c>
      <c r="N463" s="5">
        <v>-13.98</v>
      </c>
      <c r="O463">
        <f t="shared" si="28"/>
        <v>25.595194861536022</v>
      </c>
      <c r="Q463">
        <v>0.57781656659735225</v>
      </c>
      <c r="R463">
        <v>2.148612893392249</v>
      </c>
      <c r="V463" s="1">
        <v>2128</v>
      </c>
      <c r="W463" s="1">
        <v>249.61</v>
      </c>
      <c r="X463" s="1">
        <v>1.2190000000000001</v>
      </c>
      <c r="Y463" s="5">
        <v>21</v>
      </c>
      <c r="Z463" s="5">
        <v>-13.74</v>
      </c>
      <c r="AA463">
        <f t="shared" si="29"/>
        <v>25.095569330063025</v>
      </c>
      <c r="AC463">
        <v>0.57938212743543105</v>
      </c>
      <c r="AD463">
        <v>2.1501784542303279</v>
      </c>
    </row>
    <row r="464" spans="2:30" x14ac:dyDescent="0.2">
      <c r="B464" s="1">
        <v>2140.6</v>
      </c>
      <c r="C464" s="1">
        <v>249.78</v>
      </c>
      <c r="D464" s="1">
        <v>1.218</v>
      </c>
      <c r="E464" s="5">
        <v>21.53</v>
      </c>
      <c r="F464" s="5">
        <v>-14.03</v>
      </c>
      <c r="G464">
        <f t="shared" si="27"/>
        <v>25.697894855415687</v>
      </c>
      <c r="J464" s="1">
        <v>2140.6</v>
      </c>
      <c r="K464" s="1">
        <v>249.78</v>
      </c>
      <c r="L464" s="1">
        <v>1.218</v>
      </c>
      <c r="M464" s="5">
        <v>21.53</v>
      </c>
      <c r="N464" s="5">
        <v>-14.03</v>
      </c>
      <c r="O464">
        <f t="shared" si="28"/>
        <v>25.697894855415687</v>
      </c>
      <c r="Q464">
        <v>0.5775334771410422</v>
      </c>
      <c r="R464">
        <v>2.1483298039359386</v>
      </c>
      <c r="V464" s="1">
        <v>2132</v>
      </c>
      <c r="W464" s="1">
        <v>249.58</v>
      </c>
      <c r="X464" s="1">
        <v>1.2190000000000001</v>
      </c>
      <c r="Y464" s="5">
        <v>21.17</v>
      </c>
      <c r="Z464" s="5">
        <v>-13.85</v>
      </c>
      <c r="AA464">
        <f t="shared" si="29"/>
        <v>25.298051308351798</v>
      </c>
      <c r="AC464">
        <v>0.5793414891305434</v>
      </c>
      <c r="AD464">
        <v>2.1501378159254401</v>
      </c>
    </row>
    <row r="465" spans="2:30" x14ac:dyDescent="0.2">
      <c r="B465" s="1">
        <v>2143.3000000000002</v>
      </c>
      <c r="C465" s="1">
        <v>249.85</v>
      </c>
      <c r="D465" s="1">
        <v>0.60899999999999999</v>
      </c>
      <c r="E465" s="5">
        <v>21.72</v>
      </c>
      <c r="F465" s="5">
        <v>-14.11</v>
      </c>
      <c r="G465">
        <f t="shared" si="27"/>
        <v>25.900781841481155</v>
      </c>
      <c r="J465" s="1">
        <v>2143.3000000000002</v>
      </c>
      <c r="K465" s="1">
        <v>249.85</v>
      </c>
      <c r="L465" s="1">
        <v>0.60899999999999999</v>
      </c>
      <c r="M465" s="5">
        <v>21.72</v>
      </c>
      <c r="N465" s="5">
        <v>-14.11</v>
      </c>
      <c r="O465">
        <f t="shared" si="28"/>
        <v>25.900781841481155</v>
      </c>
      <c r="Q465">
        <v>0.57611624968264386</v>
      </c>
      <c r="R465">
        <v>2.1469125764775407</v>
      </c>
      <c r="V465" s="1">
        <v>2135.3000000000002</v>
      </c>
      <c r="W465" s="1">
        <v>249.64</v>
      </c>
      <c r="X465" s="1">
        <v>1.2190000000000001</v>
      </c>
      <c r="Y465" s="5">
        <v>21.28</v>
      </c>
      <c r="Z465" s="5">
        <v>-13.87</v>
      </c>
      <c r="AA465">
        <f t="shared" si="29"/>
        <v>25.401088559351155</v>
      </c>
      <c r="AC465">
        <v>0.57762953162983899</v>
      </c>
      <c r="AD465">
        <v>2.1484258584247353</v>
      </c>
    </row>
    <row r="466" spans="2:30" x14ac:dyDescent="0.2">
      <c r="B466" s="1">
        <v>2146</v>
      </c>
      <c r="C466" s="1">
        <v>249.91</v>
      </c>
      <c r="D466" s="1">
        <v>0.60799999999999998</v>
      </c>
      <c r="E466" s="5">
        <v>21.8</v>
      </c>
      <c r="F466" s="5">
        <v>-14.17</v>
      </c>
      <c r="G466">
        <f t="shared" si="27"/>
        <v>26.000555763290908</v>
      </c>
      <c r="J466" s="1">
        <v>2146</v>
      </c>
      <c r="K466" s="1">
        <v>249.91</v>
      </c>
      <c r="L466" s="1">
        <v>0.60799999999999998</v>
      </c>
      <c r="M466" s="5">
        <v>21.8</v>
      </c>
      <c r="N466" s="5">
        <v>-14.17</v>
      </c>
      <c r="O466">
        <f t="shared" si="28"/>
        <v>26.000555763290908</v>
      </c>
      <c r="Q466">
        <v>0.57637522059118351</v>
      </c>
      <c r="R466">
        <v>2.1471715473860802</v>
      </c>
      <c r="V466" s="1">
        <v>2137.9</v>
      </c>
      <c r="W466" s="1">
        <v>249.71</v>
      </c>
      <c r="X466" s="1">
        <v>1.218</v>
      </c>
      <c r="Y466" s="5">
        <v>21.44</v>
      </c>
      <c r="Z466" s="5">
        <v>-13.98</v>
      </c>
      <c r="AA466">
        <f t="shared" si="29"/>
        <v>25.595194861536022</v>
      </c>
      <c r="AC466">
        <v>0.57781656659735225</v>
      </c>
      <c r="AD466">
        <v>2.148612893392249</v>
      </c>
    </row>
    <row r="467" spans="2:30" x14ac:dyDescent="0.2">
      <c r="B467" s="1">
        <v>2148.6</v>
      </c>
      <c r="C467" s="1">
        <v>249.98</v>
      </c>
      <c r="D467" s="1">
        <v>0.60799999999999998</v>
      </c>
      <c r="E467" s="5">
        <v>21.97</v>
      </c>
      <c r="F467" s="5">
        <v>-14.27</v>
      </c>
      <c r="G467">
        <f t="shared" si="27"/>
        <v>26.197591492349062</v>
      </c>
      <c r="J467" s="1">
        <v>2148.6</v>
      </c>
      <c r="K467" s="1">
        <v>249.98</v>
      </c>
      <c r="L467" s="1">
        <v>0.60799999999999998</v>
      </c>
      <c r="M467" s="5">
        <v>21.97</v>
      </c>
      <c r="N467" s="5">
        <v>-14.27</v>
      </c>
      <c r="O467">
        <f t="shared" si="28"/>
        <v>26.197591492349062</v>
      </c>
      <c r="Q467">
        <v>0.57603917221286516</v>
      </c>
      <c r="R467">
        <v>2.1468354990077616</v>
      </c>
      <c r="V467" s="1">
        <v>2140.6</v>
      </c>
      <c r="W467" s="1">
        <v>249.78</v>
      </c>
      <c r="X467" s="1">
        <v>1.218</v>
      </c>
      <c r="Y467" s="5">
        <v>21.53</v>
      </c>
      <c r="Z467" s="5">
        <v>-14.03</v>
      </c>
      <c r="AA467">
        <f t="shared" si="29"/>
        <v>25.697894855415687</v>
      </c>
      <c r="AC467">
        <v>0.5775334771410422</v>
      </c>
      <c r="AD467">
        <v>2.1483298039359386</v>
      </c>
    </row>
    <row r="468" spans="2:30" x14ac:dyDescent="0.2">
      <c r="B468" s="1">
        <v>2151.3000000000002</v>
      </c>
      <c r="C468" s="1">
        <v>249.96</v>
      </c>
      <c r="D468" s="1">
        <v>0.60799999999999998</v>
      </c>
      <c r="E468" s="5">
        <v>22.11</v>
      </c>
      <c r="F468" s="5">
        <v>-14.25</v>
      </c>
      <c r="G468">
        <f t="shared" si="27"/>
        <v>26.304269615406543</v>
      </c>
      <c r="J468" s="1">
        <v>2151.3000000000002</v>
      </c>
      <c r="K468" s="1">
        <v>249.96</v>
      </c>
      <c r="L468" s="1">
        <v>0.60799999999999998</v>
      </c>
      <c r="M468" s="5">
        <v>22.11</v>
      </c>
      <c r="N468" s="5">
        <v>-14.25</v>
      </c>
      <c r="O468">
        <f t="shared" si="28"/>
        <v>26.304269615406543</v>
      </c>
      <c r="Q468">
        <v>0.57250242140217533</v>
      </c>
      <c r="R468">
        <v>2.143298748197072</v>
      </c>
      <c r="V468" s="1">
        <v>2143.3000000000002</v>
      </c>
      <c r="W468" s="1">
        <v>249.85</v>
      </c>
      <c r="X468" s="1">
        <v>0.60899999999999999</v>
      </c>
      <c r="Y468" s="5">
        <v>21.72</v>
      </c>
      <c r="Z468" s="5">
        <v>-14.11</v>
      </c>
      <c r="AA468">
        <f t="shared" si="29"/>
        <v>25.900781841481155</v>
      </c>
      <c r="AC468">
        <v>0.57611624968264386</v>
      </c>
      <c r="AD468">
        <v>2.1469125764775407</v>
      </c>
    </row>
    <row r="469" spans="2:30" x14ac:dyDescent="0.2">
      <c r="B469" s="1">
        <v>2154</v>
      </c>
      <c r="C469" s="1">
        <v>250.03</v>
      </c>
      <c r="D469" s="1">
        <v>0.60799999999999998</v>
      </c>
      <c r="E469" s="5">
        <v>22.13</v>
      </c>
      <c r="F469" s="5">
        <v>-14.21</v>
      </c>
      <c r="G469">
        <f t="shared" si="27"/>
        <v>26.299448663422584</v>
      </c>
      <c r="J469" s="1">
        <v>2154</v>
      </c>
      <c r="K469" s="1">
        <v>250.03</v>
      </c>
      <c r="L469" s="1">
        <v>0.60799999999999998</v>
      </c>
      <c r="M469" s="5">
        <v>22.13</v>
      </c>
      <c r="N469" s="5">
        <v>-14.21</v>
      </c>
      <c r="O469">
        <f t="shared" si="28"/>
        <v>26.299448663422584</v>
      </c>
      <c r="Q469">
        <v>0.5708120178180649</v>
      </c>
      <c r="R469">
        <v>2.1416083446129619</v>
      </c>
      <c r="V469" s="1">
        <v>2146</v>
      </c>
      <c r="W469" s="1">
        <v>249.91</v>
      </c>
      <c r="X469" s="1">
        <v>0.60799999999999998</v>
      </c>
      <c r="Y469" s="5">
        <v>21.8</v>
      </c>
      <c r="Z469" s="5">
        <v>-14.17</v>
      </c>
      <c r="AA469">
        <f t="shared" si="29"/>
        <v>26.000555763290908</v>
      </c>
      <c r="AC469">
        <v>0.57637522059118351</v>
      </c>
      <c r="AD469">
        <v>2.1471715473860802</v>
      </c>
    </row>
    <row r="470" spans="2:30" x14ac:dyDescent="0.2">
      <c r="B470" s="1">
        <v>2156.6</v>
      </c>
      <c r="C470" s="1">
        <v>250</v>
      </c>
      <c r="D470" s="1">
        <v>0.60799999999999998</v>
      </c>
      <c r="E470" s="5">
        <v>22.24</v>
      </c>
      <c r="F470" s="5">
        <v>-14.22</v>
      </c>
      <c r="G470">
        <f t="shared" si="27"/>
        <v>26.397461999214997</v>
      </c>
      <c r="J470" s="1">
        <v>2156.6</v>
      </c>
      <c r="K470" s="1">
        <v>250</v>
      </c>
      <c r="L470" s="1">
        <v>0.60799999999999998</v>
      </c>
      <c r="M470" s="5">
        <v>22.24</v>
      </c>
      <c r="N470" s="5">
        <v>-14.22</v>
      </c>
      <c r="O470">
        <f t="shared" si="28"/>
        <v>26.397461999214997</v>
      </c>
      <c r="Q470">
        <v>0.56887925198148293</v>
      </c>
      <c r="R470">
        <v>2.1396755787763797</v>
      </c>
      <c r="V470" s="1">
        <v>2148.6</v>
      </c>
      <c r="W470" s="1">
        <v>249.98</v>
      </c>
      <c r="X470" s="1">
        <v>0.60799999999999998</v>
      </c>
      <c r="Y470" s="5">
        <v>21.97</v>
      </c>
      <c r="Z470" s="5">
        <v>-14.27</v>
      </c>
      <c r="AA470">
        <f t="shared" si="29"/>
        <v>26.197591492349062</v>
      </c>
      <c r="AC470">
        <v>0.57603917221286516</v>
      </c>
      <c r="AD470">
        <v>2.1468354990077616</v>
      </c>
    </row>
    <row r="471" spans="2:30" x14ac:dyDescent="0.2">
      <c r="B471" s="1">
        <v>2159.3000000000002</v>
      </c>
      <c r="C471" s="1">
        <v>249.98</v>
      </c>
      <c r="D471" s="1">
        <v>0.60799999999999998</v>
      </c>
      <c r="E471" s="5">
        <v>22.27</v>
      </c>
      <c r="F471" s="5">
        <v>-14.18</v>
      </c>
      <c r="G471">
        <f t="shared" si="27"/>
        <v>26.401236713457195</v>
      </c>
      <c r="J471" s="1">
        <v>2159.3000000000002</v>
      </c>
      <c r="K471" s="1">
        <v>249.98</v>
      </c>
      <c r="L471" s="1">
        <v>0.60799999999999998</v>
      </c>
      <c r="M471" s="5">
        <v>22.27</v>
      </c>
      <c r="N471" s="5">
        <v>-14.18</v>
      </c>
      <c r="O471">
        <f t="shared" si="28"/>
        <v>26.401236713457195</v>
      </c>
      <c r="Q471">
        <v>0.56699067061576813</v>
      </c>
      <c r="R471">
        <v>2.1377869974106645</v>
      </c>
      <c r="V471" s="1">
        <v>2151.3000000000002</v>
      </c>
      <c r="W471" s="1">
        <v>249.96</v>
      </c>
      <c r="X471" s="1">
        <v>0.60799999999999998</v>
      </c>
      <c r="Y471" s="5">
        <v>22.11</v>
      </c>
      <c r="Z471" s="5">
        <v>-14.25</v>
      </c>
      <c r="AA471">
        <f t="shared" si="29"/>
        <v>26.304269615406543</v>
      </c>
      <c r="AC471">
        <v>0.57250242140217533</v>
      </c>
      <c r="AD471">
        <v>2.143298748197072</v>
      </c>
    </row>
    <row r="472" spans="2:30" x14ac:dyDescent="0.2">
      <c r="B472" s="1">
        <v>2162</v>
      </c>
      <c r="C472" s="1">
        <v>249.95</v>
      </c>
      <c r="D472" s="1">
        <v>0.60799999999999998</v>
      </c>
      <c r="E472" s="5">
        <v>22.39</v>
      </c>
      <c r="F472" s="5">
        <v>-14.16</v>
      </c>
      <c r="G472">
        <f t="shared" si="27"/>
        <v>26.491842140553384</v>
      </c>
      <c r="J472" s="1">
        <v>2162</v>
      </c>
      <c r="K472" s="1">
        <v>249.95</v>
      </c>
      <c r="L472" s="1">
        <v>0.60799999999999998</v>
      </c>
      <c r="M472" s="5">
        <v>22.39</v>
      </c>
      <c r="N472" s="5">
        <v>-14.16</v>
      </c>
      <c r="O472">
        <f t="shared" si="28"/>
        <v>26.491842140553384</v>
      </c>
      <c r="Q472">
        <v>0.56392096805155645</v>
      </c>
      <c r="R472">
        <v>2.1347172948464528</v>
      </c>
      <c r="V472" s="1">
        <v>2154</v>
      </c>
      <c r="W472" s="1">
        <v>250.03</v>
      </c>
      <c r="X472" s="1">
        <v>0.60799999999999998</v>
      </c>
      <c r="Y472" s="5">
        <v>22.13</v>
      </c>
      <c r="Z472" s="5">
        <v>-14.21</v>
      </c>
      <c r="AA472">
        <f t="shared" si="29"/>
        <v>26.299448663422584</v>
      </c>
      <c r="AC472">
        <v>0.5708120178180649</v>
      </c>
      <c r="AD472">
        <v>2.1416083446129619</v>
      </c>
    </row>
    <row r="473" spans="2:30" x14ac:dyDescent="0.2">
      <c r="B473" s="1">
        <v>2164.6999999999998</v>
      </c>
      <c r="C473" s="1">
        <v>249.92</v>
      </c>
      <c r="D473" s="1">
        <v>0.60799999999999998</v>
      </c>
      <c r="E473" s="5">
        <v>22.42</v>
      </c>
      <c r="F473" s="5">
        <v>-14.12</v>
      </c>
      <c r="G473">
        <f t="shared" si="27"/>
        <v>26.495863828152498</v>
      </c>
      <c r="J473" s="1">
        <v>2164.6999999999998</v>
      </c>
      <c r="K473" s="1">
        <v>249.92</v>
      </c>
      <c r="L473" s="1">
        <v>0.60799999999999998</v>
      </c>
      <c r="M473" s="5">
        <v>22.42</v>
      </c>
      <c r="N473" s="5">
        <v>-14.12</v>
      </c>
      <c r="O473">
        <f t="shared" si="28"/>
        <v>26.495863828152498</v>
      </c>
      <c r="Q473">
        <v>0.5620398522560266</v>
      </c>
      <c r="R473">
        <v>2.1328361790509236</v>
      </c>
      <c r="V473" s="1">
        <v>2156.6</v>
      </c>
      <c r="W473" s="1">
        <v>250</v>
      </c>
      <c r="X473" s="1">
        <v>0.60799999999999998</v>
      </c>
      <c r="Y473" s="5">
        <v>22.24</v>
      </c>
      <c r="Z473" s="5">
        <v>-14.22</v>
      </c>
      <c r="AA473">
        <f t="shared" si="29"/>
        <v>26.397461999214997</v>
      </c>
      <c r="AC473">
        <v>0.56887925198148293</v>
      </c>
      <c r="AD473">
        <v>2.1396755787763797</v>
      </c>
    </row>
    <row r="474" spans="2:30" x14ac:dyDescent="0.2">
      <c r="B474" s="1">
        <v>2167.3000000000002</v>
      </c>
      <c r="C474" s="1">
        <v>249.91</v>
      </c>
      <c r="D474" s="1">
        <v>0.60799999999999998</v>
      </c>
      <c r="E474" s="5">
        <v>22.53</v>
      </c>
      <c r="F474" s="5">
        <v>-14.14</v>
      </c>
      <c r="G474">
        <f t="shared" si="27"/>
        <v>26.599633456121158</v>
      </c>
      <c r="J474" s="1">
        <v>2167.3000000000002</v>
      </c>
      <c r="K474" s="1">
        <v>249.91</v>
      </c>
      <c r="L474" s="1">
        <v>0.60799999999999998</v>
      </c>
      <c r="M474" s="5">
        <v>22.53</v>
      </c>
      <c r="N474" s="5">
        <v>-14.14</v>
      </c>
      <c r="O474">
        <f t="shared" si="28"/>
        <v>26.599633456121158</v>
      </c>
      <c r="Q474">
        <v>0.56047227083259998</v>
      </c>
      <c r="R474">
        <v>2.1312685976274968</v>
      </c>
      <c r="V474" s="1">
        <v>2159.3000000000002</v>
      </c>
      <c r="W474" s="1">
        <v>249.98</v>
      </c>
      <c r="X474" s="1">
        <v>0.60799999999999998</v>
      </c>
      <c r="Y474" s="5">
        <v>22.27</v>
      </c>
      <c r="Z474" s="5">
        <v>-14.18</v>
      </c>
      <c r="AA474">
        <f t="shared" si="29"/>
        <v>26.401236713457195</v>
      </c>
      <c r="AC474">
        <v>0.56699067061576813</v>
      </c>
      <c r="AD474">
        <v>2.1377869974106645</v>
      </c>
    </row>
    <row r="475" spans="2:30" x14ac:dyDescent="0.2">
      <c r="B475" s="1">
        <v>2170</v>
      </c>
      <c r="C475" s="1">
        <v>249.88</v>
      </c>
      <c r="D475" s="1">
        <v>0.60799999999999998</v>
      </c>
      <c r="E475" s="5">
        <v>22.64</v>
      </c>
      <c r="F475" s="5">
        <v>-14.15</v>
      </c>
      <c r="G475">
        <f t="shared" si="27"/>
        <v>26.698166603720189</v>
      </c>
      <c r="J475" s="1">
        <v>2170</v>
      </c>
      <c r="K475" s="1">
        <v>249.88</v>
      </c>
      <c r="L475" s="1">
        <v>0.60799999999999998</v>
      </c>
      <c r="M475" s="5">
        <v>22.64</v>
      </c>
      <c r="N475" s="5">
        <v>-14.15</v>
      </c>
      <c r="O475">
        <f t="shared" si="28"/>
        <v>26.698166603720189</v>
      </c>
      <c r="Q475">
        <v>0.55859931534356222</v>
      </c>
      <c r="R475">
        <v>2.129395642138459</v>
      </c>
      <c r="V475" s="1">
        <v>2162</v>
      </c>
      <c r="W475" s="1">
        <v>249.95</v>
      </c>
      <c r="X475" s="1">
        <v>0.60799999999999998</v>
      </c>
      <c r="Y475" s="5">
        <v>22.39</v>
      </c>
      <c r="Z475" s="5">
        <v>-14.16</v>
      </c>
      <c r="AA475">
        <f t="shared" si="29"/>
        <v>26.491842140553384</v>
      </c>
      <c r="AC475">
        <v>0.56392096805155645</v>
      </c>
      <c r="AD475">
        <v>2.1347172948464528</v>
      </c>
    </row>
    <row r="476" spans="2:30" x14ac:dyDescent="0.2">
      <c r="B476" s="1">
        <v>2172.6999999999998</v>
      </c>
      <c r="C476" s="1">
        <v>249.85</v>
      </c>
      <c r="D476" s="1">
        <v>0.60799999999999998</v>
      </c>
      <c r="E476" s="5">
        <v>22.69</v>
      </c>
      <c r="F476" s="5">
        <v>-14.07</v>
      </c>
      <c r="G476">
        <f t="shared" si="27"/>
        <v>26.698333281311779</v>
      </c>
      <c r="J476" s="1">
        <v>2172.6999999999998</v>
      </c>
      <c r="K476" s="1">
        <v>249.85</v>
      </c>
      <c r="L476" s="1">
        <v>0.60799999999999998</v>
      </c>
      <c r="M476" s="5">
        <v>22.69</v>
      </c>
      <c r="N476" s="5">
        <v>-14.07</v>
      </c>
      <c r="O476">
        <f t="shared" si="28"/>
        <v>26.698333281311779</v>
      </c>
      <c r="Q476">
        <v>0.55506576114570105</v>
      </c>
      <c r="R476">
        <v>2.1258620879405976</v>
      </c>
      <c r="V476" s="1">
        <v>2164.6999999999998</v>
      </c>
      <c r="W476" s="1">
        <v>249.92</v>
      </c>
      <c r="X476" s="1">
        <v>0.60799999999999998</v>
      </c>
      <c r="Y476" s="5">
        <v>22.42</v>
      </c>
      <c r="Z476" s="5">
        <v>-14.12</v>
      </c>
      <c r="AA476">
        <f t="shared" si="29"/>
        <v>26.495863828152498</v>
      </c>
      <c r="AC476">
        <v>0.5620398522560266</v>
      </c>
      <c r="AD476">
        <v>2.1328361790509236</v>
      </c>
    </row>
    <row r="477" spans="2:30" x14ac:dyDescent="0.2">
      <c r="B477" s="1">
        <v>2175.3000000000002</v>
      </c>
      <c r="C477" s="1">
        <v>249.73</v>
      </c>
      <c r="D477" s="1">
        <v>0.60799999999999998</v>
      </c>
      <c r="E477" s="5">
        <v>22.8</v>
      </c>
      <c r="F477" s="5">
        <v>-14.08</v>
      </c>
      <c r="G477">
        <f t="shared" si="27"/>
        <v>26.79713417513149</v>
      </c>
      <c r="J477" s="1">
        <v>2175.3000000000002</v>
      </c>
      <c r="K477" s="1">
        <v>249.73</v>
      </c>
      <c r="L477" s="1">
        <v>0.60799999999999998</v>
      </c>
      <c r="M477" s="5">
        <v>22.8</v>
      </c>
      <c r="N477" s="5">
        <v>-14.08</v>
      </c>
      <c r="O477">
        <f t="shared" si="28"/>
        <v>26.79713417513149</v>
      </c>
      <c r="Q477">
        <v>0.55321962040684802</v>
      </c>
      <c r="R477">
        <v>2.1240159472017446</v>
      </c>
      <c r="V477" s="1">
        <v>2167.3000000000002</v>
      </c>
      <c r="W477" s="1">
        <v>249.91</v>
      </c>
      <c r="X477" s="1">
        <v>0.60799999999999998</v>
      </c>
      <c r="Y477" s="5">
        <v>22.53</v>
      </c>
      <c r="Z477" s="5">
        <v>-14.14</v>
      </c>
      <c r="AA477">
        <f t="shared" si="29"/>
        <v>26.599633456121158</v>
      </c>
      <c r="AC477">
        <v>0.56047227083259998</v>
      </c>
      <c r="AD477">
        <v>2.1312685976274968</v>
      </c>
    </row>
    <row r="478" spans="2:30" x14ac:dyDescent="0.2">
      <c r="B478" s="1">
        <v>2178</v>
      </c>
      <c r="C478" s="1">
        <v>249.71</v>
      </c>
      <c r="D478" s="1">
        <v>0.60799999999999998</v>
      </c>
      <c r="E478" s="5">
        <v>22.83</v>
      </c>
      <c r="F478" s="5">
        <v>-14.05</v>
      </c>
      <c r="G478">
        <f t="shared" si="27"/>
        <v>26.806928208953746</v>
      </c>
      <c r="J478" s="1">
        <v>2178</v>
      </c>
      <c r="K478" s="1">
        <v>249.71</v>
      </c>
      <c r="L478" s="1">
        <v>0.60799999999999998</v>
      </c>
      <c r="M478" s="5">
        <v>22.83</v>
      </c>
      <c r="N478" s="5">
        <v>-14.05</v>
      </c>
      <c r="O478">
        <f t="shared" si="28"/>
        <v>26.806928208953746</v>
      </c>
      <c r="Q478">
        <v>0.55167942105343282</v>
      </c>
      <c r="R478">
        <v>2.1224757478483292</v>
      </c>
      <c r="V478" s="1">
        <v>2170</v>
      </c>
      <c r="W478" s="1">
        <v>249.88</v>
      </c>
      <c r="X478" s="1">
        <v>0.60799999999999998</v>
      </c>
      <c r="Y478" s="5">
        <v>22.64</v>
      </c>
      <c r="Z478" s="5">
        <v>-14.15</v>
      </c>
      <c r="AA478">
        <f t="shared" si="29"/>
        <v>26.698166603720189</v>
      </c>
      <c r="AC478">
        <v>0.55859931534356222</v>
      </c>
      <c r="AD478">
        <v>2.129395642138459</v>
      </c>
    </row>
    <row r="479" spans="2:30" x14ac:dyDescent="0.2">
      <c r="B479" s="1">
        <v>2180.6999999999998</v>
      </c>
      <c r="C479" s="1">
        <v>249.68</v>
      </c>
      <c r="D479" s="1">
        <v>0.60799999999999998</v>
      </c>
      <c r="E479" s="5">
        <v>22.94</v>
      </c>
      <c r="F479" s="5">
        <v>-14.06</v>
      </c>
      <c r="G479">
        <f t="shared" si="27"/>
        <v>26.905895264792807</v>
      </c>
      <c r="J479" s="1">
        <v>2180.6999999999998</v>
      </c>
      <c r="K479" s="1">
        <v>249.68</v>
      </c>
      <c r="L479" s="1">
        <v>0.60799999999999998</v>
      </c>
      <c r="M479" s="5">
        <v>22.94</v>
      </c>
      <c r="N479" s="5">
        <v>-14.06</v>
      </c>
      <c r="O479">
        <f t="shared" si="28"/>
        <v>26.905895264792807</v>
      </c>
      <c r="Q479">
        <v>0.54985318267658467</v>
      </c>
      <c r="R479">
        <v>2.1206495094714812</v>
      </c>
      <c r="V479" s="1">
        <v>2172.6999999999998</v>
      </c>
      <c r="W479" s="1">
        <v>249.85</v>
      </c>
      <c r="X479" s="1">
        <v>0.60799999999999998</v>
      </c>
      <c r="Y479" s="5">
        <v>22.69</v>
      </c>
      <c r="Z479" s="5">
        <v>-14.07</v>
      </c>
      <c r="AA479">
        <f t="shared" si="29"/>
        <v>26.698333281311779</v>
      </c>
      <c r="AC479">
        <v>0.55506576114570105</v>
      </c>
      <c r="AD479">
        <v>2.1258620879405976</v>
      </c>
    </row>
    <row r="480" spans="2:30" x14ac:dyDescent="0.2">
      <c r="B480" s="1">
        <v>2183.3000000000002</v>
      </c>
      <c r="C480" s="1">
        <v>249.66</v>
      </c>
      <c r="D480" s="1">
        <v>0.60799999999999998</v>
      </c>
      <c r="E480" s="5">
        <v>23.07</v>
      </c>
      <c r="F480" s="5">
        <v>-14.03</v>
      </c>
      <c r="G480">
        <f t="shared" si="27"/>
        <v>27.0012184910237</v>
      </c>
      <c r="J480" s="1">
        <v>2183.3000000000002</v>
      </c>
      <c r="K480" s="1">
        <v>249.66</v>
      </c>
      <c r="L480" s="1">
        <v>0.60799999999999998</v>
      </c>
      <c r="M480" s="5">
        <v>23.07</v>
      </c>
      <c r="N480" s="5">
        <v>-14.03</v>
      </c>
      <c r="O480">
        <f t="shared" si="28"/>
        <v>27.0012184910237</v>
      </c>
      <c r="Q480">
        <v>0.5463899577831588</v>
      </c>
      <c r="R480">
        <v>2.1171862845780551</v>
      </c>
      <c r="V480" s="1">
        <v>2175.3000000000002</v>
      </c>
      <c r="W480" s="1">
        <v>249.73</v>
      </c>
      <c r="X480" s="1">
        <v>0.60799999999999998</v>
      </c>
      <c r="Y480" s="5">
        <v>22.8</v>
      </c>
      <c r="Z480" s="5">
        <v>-14.08</v>
      </c>
      <c r="AA480">
        <f t="shared" si="29"/>
        <v>26.79713417513149</v>
      </c>
      <c r="AC480">
        <v>0.55321962040684802</v>
      </c>
      <c r="AD480">
        <v>2.1240159472017446</v>
      </c>
    </row>
    <row r="481" spans="2:30" x14ac:dyDescent="0.2">
      <c r="B481" s="1">
        <v>2186</v>
      </c>
      <c r="C481" s="1">
        <v>249.64</v>
      </c>
      <c r="D481" s="1">
        <v>0.60799999999999998</v>
      </c>
      <c r="E481" s="5">
        <v>23.09</v>
      </c>
      <c r="F481" s="5">
        <v>-13.98</v>
      </c>
      <c r="G481">
        <f t="shared" si="27"/>
        <v>26.992378553954818</v>
      </c>
      <c r="J481" s="1">
        <v>2186</v>
      </c>
      <c r="K481" s="1">
        <v>249.64</v>
      </c>
      <c r="L481" s="1">
        <v>0.60799999999999998</v>
      </c>
      <c r="M481" s="5">
        <v>23.09</v>
      </c>
      <c r="N481" s="5">
        <v>-13.98</v>
      </c>
      <c r="O481">
        <f t="shared" si="28"/>
        <v>26.992378553954818</v>
      </c>
      <c r="Q481">
        <v>0.54442227449597391</v>
      </c>
      <c r="R481">
        <v>2.1152186012908705</v>
      </c>
      <c r="V481" s="1">
        <v>2178</v>
      </c>
      <c r="W481" s="1">
        <v>249.71</v>
      </c>
      <c r="X481" s="1">
        <v>0.60799999999999998</v>
      </c>
      <c r="Y481" s="5">
        <v>22.83</v>
      </c>
      <c r="Z481" s="5">
        <v>-14.05</v>
      </c>
      <c r="AA481">
        <f t="shared" si="29"/>
        <v>26.806928208953746</v>
      </c>
      <c r="AC481">
        <v>0.55167942105343282</v>
      </c>
      <c r="AD481">
        <v>2.1224757478483292</v>
      </c>
    </row>
    <row r="482" spans="2:30" x14ac:dyDescent="0.2">
      <c r="B482" s="1">
        <v>2188.6999999999998</v>
      </c>
      <c r="C482" s="1">
        <v>249.61</v>
      </c>
      <c r="D482" s="1">
        <v>0.60799999999999998</v>
      </c>
      <c r="E482" s="5">
        <v>23.2</v>
      </c>
      <c r="F482" s="5">
        <v>-13.99</v>
      </c>
      <c r="G482">
        <f t="shared" si="27"/>
        <v>27.091697990343832</v>
      </c>
      <c r="J482" s="1">
        <v>2188.6999999999998</v>
      </c>
      <c r="K482" s="1">
        <v>249.61</v>
      </c>
      <c r="L482" s="1">
        <v>0.60799999999999998</v>
      </c>
      <c r="M482" s="5">
        <v>23.2</v>
      </c>
      <c r="N482" s="5">
        <v>-13.99</v>
      </c>
      <c r="O482">
        <f t="shared" si="28"/>
        <v>27.091697990343832</v>
      </c>
      <c r="Q482">
        <v>0.54263510720413599</v>
      </c>
      <c r="R482">
        <v>2.1134314339990325</v>
      </c>
      <c r="V482" s="1">
        <v>2180.6999999999998</v>
      </c>
      <c r="W482" s="1">
        <v>249.68</v>
      </c>
      <c r="X482" s="1">
        <v>0.60799999999999998</v>
      </c>
      <c r="Y482" s="5">
        <v>22.94</v>
      </c>
      <c r="Z482" s="5">
        <v>-14.06</v>
      </c>
      <c r="AA482">
        <f t="shared" si="29"/>
        <v>26.905895264792807</v>
      </c>
      <c r="AC482">
        <v>0.54985318267658467</v>
      </c>
      <c r="AD482">
        <v>2.1206495094714812</v>
      </c>
    </row>
    <row r="483" spans="2:30" x14ac:dyDescent="0.2">
      <c r="B483" s="1">
        <v>2191.3000000000002</v>
      </c>
      <c r="C483" s="1">
        <v>249.58</v>
      </c>
      <c r="D483" s="1">
        <v>0.60799999999999998</v>
      </c>
      <c r="E483" s="5">
        <v>23.23</v>
      </c>
      <c r="F483" s="5">
        <v>-13.96</v>
      </c>
      <c r="G483">
        <f t="shared" si="27"/>
        <v>27.101927975699443</v>
      </c>
      <c r="J483" s="1">
        <v>2191.3000000000002</v>
      </c>
      <c r="K483" s="1">
        <v>249.58</v>
      </c>
      <c r="L483" s="1">
        <v>0.60799999999999998</v>
      </c>
      <c r="M483" s="5">
        <v>23.23</v>
      </c>
      <c r="N483" s="5">
        <v>-13.96</v>
      </c>
      <c r="O483">
        <f t="shared" si="28"/>
        <v>27.101927975699443</v>
      </c>
      <c r="Q483">
        <v>0.54111557052455184</v>
      </c>
      <c r="R483">
        <v>2.1119118973194482</v>
      </c>
      <c r="V483" s="1">
        <v>2183.3000000000002</v>
      </c>
      <c r="W483" s="1">
        <v>249.66</v>
      </c>
      <c r="X483" s="1">
        <v>0.60799999999999998</v>
      </c>
      <c r="Y483" s="5">
        <v>23.07</v>
      </c>
      <c r="Z483" s="5">
        <v>-14.03</v>
      </c>
      <c r="AA483">
        <f t="shared" si="29"/>
        <v>27.0012184910237</v>
      </c>
      <c r="AC483">
        <v>0.5463899577831588</v>
      </c>
      <c r="AD483">
        <v>2.1171862845780551</v>
      </c>
    </row>
    <row r="484" spans="2:30" x14ac:dyDescent="0.2">
      <c r="B484" s="1">
        <v>2194</v>
      </c>
      <c r="C484" s="1">
        <v>249.57</v>
      </c>
      <c r="D484" s="1">
        <v>0.60799999999999998</v>
      </c>
      <c r="E484" s="5">
        <v>23.34</v>
      </c>
      <c r="F484" s="5">
        <v>-13.97</v>
      </c>
      <c r="G484">
        <f t="shared" si="27"/>
        <v>27.20140621365006</v>
      </c>
      <c r="J484" s="1">
        <v>2194</v>
      </c>
      <c r="K484" s="1">
        <v>249.57</v>
      </c>
      <c r="L484" s="1">
        <v>0.60799999999999998</v>
      </c>
      <c r="M484" s="5">
        <v>23.34</v>
      </c>
      <c r="N484" s="5">
        <v>-13.97</v>
      </c>
      <c r="O484">
        <f t="shared" si="28"/>
        <v>27.20140621365006</v>
      </c>
      <c r="Q484">
        <v>0.53934768931980837</v>
      </c>
      <c r="R484">
        <v>2.1101440161147051</v>
      </c>
      <c r="V484" s="1">
        <v>2186</v>
      </c>
      <c r="W484" s="1">
        <v>249.64</v>
      </c>
      <c r="X484" s="1">
        <v>0.60799999999999998</v>
      </c>
      <c r="Y484" s="5">
        <v>23.09</v>
      </c>
      <c r="Z484" s="5">
        <v>-13.98</v>
      </c>
      <c r="AA484">
        <f t="shared" si="29"/>
        <v>26.992378553954818</v>
      </c>
      <c r="AC484">
        <v>0.54442227449597391</v>
      </c>
      <c r="AD484">
        <v>2.1152186012908705</v>
      </c>
    </row>
    <row r="485" spans="2:30" x14ac:dyDescent="0.2">
      <c r="B485" s="1">
        <v>2196.6999999999998</v>
      </c>
      <c r="C485" s="1">
        <v>249.45</v>
      </c>
      <c r="D485" s="1">
        <v>0.60799999999999998</v>
      </c>
      <c r="E485" s="5">
        <v>23.39</v>
      </c>
      <c r="F485" s="5">
        <v>-13.89</v>
      </c>
      <c r="G485">
        <f t="shared" si="27"/>
        <v>27.203385818680733</v>
      </c>
      <c r="J485" s="1">
        <v>2196.6999999999998</v>
      </c>
      <c r="K485" s="1">
        <v>249.45</v>
      </c>
      <c r="L485" s="1">
        <v>0.60799999999999998</v>
      </c>
      <c r="M485" s="5">
        <v>23.39</v>
      </c>
      <c r="N485" s="5">
        <v>-13.89</v>
      </c>
      <c r="O485">
        <f t="shared" si="28"/>
        <v>27.203385818680733</v>
      </c>
      <c r="Q485">
        <v>0.53588038127468884</v>
      </c>
      <c r="R485">
        <v>2.1066767080695854</v>
      </c>
      <c r="V485" s="1">
        <v>2188.6999999999998</v>
      </c>
      <c r="W485" s="1">
        <v>249.61</v>
      </c>
      <c r="X485" s="1">
        <v>0.60799999999999998</v>
      </c>
      <c r="Y485" s="5">
        <v>23.2</v>
      </c>
      <c r="Z485" s="5">
        <v>-13.99</v>
      </c>
      <c r="AA485">
        <f t="shared" si="29"/>
        <v>27.091697990343832</v>
      </c>
      <c r="AC485">
        <v>0.54263510720413599</v>
      </c>
      <c r="AD485">
        <v>2.1134314339990325</v>
      </c>
    </row>
    <row r="486" spans="2:30" x14ac:dyDescent="0.2">
      <c r="B486" s="1">
        <v>2199.3000000000002</v>
      </c>
      <c r="C486" s="1">
        <v>249.42</v>
      </c>
      <c r="D486" s="1">
        <v>0.60799999999999998</v>
      </c>
      <c r="E486" s="5">
        <v>23.5</v>
      </c>
      <c r="F486" s="5">
        <v>-13.9</v>
      </c>
      <c r="G486">
        <f t="shared" si="27"/>
        <v>27.303113375584111</v>
      </c>
      <c r="J486" s="1">
        <v>2199.3000000000002</v>
      </c>
      <c r="K486" s="1">
        <v>249.42</v>
      </c>
      <c r="L486" s="1">
        <v>0.60799999999999998</v>
      </c>
      <c r="M486" s="5">
        <v>23.5</v>
      </c>
      <c r="N486" s="5">
        <v>-13.9</v>
      </c>
      <c r="O486">
        <f t="shared" si="28"/>
        <v>27.303113375584111</v>
      </c>
      <c r="Q486">
        <v>0.53413817584667367</v>
      </c>
      <c r="R486">
        <v>2.1049345026415702</v>
      </c>
      <c r="V486" s="1">
        <v>2191.3000000000002</v>
      </c>
      <c r="W486" s="1">
        <v>249.58</v>
      </c>
      <c r="X486" s="1">
        <v>0.60799999999999998</v>
      </c>
      <c r="Y486" s="5">
        <v>23.23</v>
      </c>
      <c r="Z486" s="5">
        <v>-13.96</v>
      </c>
      <c r="AA486">
        <f t="shared" si="29"/>
        <v>27.101927975699443</v>
      </c>
      <c r="AC486">
        <v>0.54111557052455184</v>
      </c>
      <c r="AD486">
        <v>2.1119118973194482</v>
      </c>
    </row>
    <row r="487" spans="2:30" x14ac:dyDescent="0.2">
      <c r="B487" s="1">
        <v>2202</v>
      </c>
      <c r="C487" s="1">
        <v>249.4</v>
      </c>
      <c r="D487" s="1">
        <v>0.60799999999999998</v>
      </c>
      <c r="E487" s="5">
        <v>23.61</v>
      </c>
      <c r="F487" s="5">
        <v>-13.9</v>
      </c>
      <c r="G487">
        <f t="shared" si="27"/>
        <v>27.397848455672573</v>
      </c>
      <c r="J487" s="1">
        <v>2202</v>
      </c>
      <c r="K487" s="1">
        <v>249.4</v>
      </c>
      <c r="L487" s="1">
        <v>0.60799999999999998</v>
      </c>
      <c r="M487" s="5">
        <v>23.61</v>
      </c>
      <c r="N487" s="5">
        <v>-13.9</v>
      </c>
      <c r="O487">
        <f t="shared" si="28"/>
        <v>27.397848455672573</v>
      </c>
      <c r="Q487">
        <v>0.53209418401374675</v>
      </c>
      <c r="R487">
        <v>2.1028905108086433</v>
      </c>
      <c r="V487" s="1">
        <v>2194</v>
      </c>
      <c r="W487" s="1">
        <v>249.57</v>
      </c>
      <c r="X487" s="1">
        <v>0.60799999999999998</v>
      </c>
      <c r="Y487" s="5">
        <v>23.34</v>
      </c>
      <c r="Z487" s="5">
        <v>-13.97</v>
      </c>
      <c r="AA487">
        <f t="shared" si="29"/>
        <v>27.20140621365006</v>
      </c>
      <c r="AC487">
        <v>0.53934768931980837</v>
      </c>
      <c r="AD487">
        <v>2.1101440161147051</v>
      </c>
    </row>
    <row r="488" spans="2:30" x14ac:dyDescent="0.2">
      <c r="B488" s="1">
        <v>2204.6999999999998</v>
      </c>
      <c r="C488" s="1">
        <v>249.37</v>
      </c>
      <c r="D488" s="1">
        <v>0.60799999999999998</v>
      </c>
      <c r="E488" s="5">
        <v>23.64</v>
      </c>
      <c r="F488" s="5">
        <v>-13.86</v>
      </c>
      <c r="G488">
        <f t="shared" si="27"/>
        <v>27.403452337251231</v>
      </c>
      <c r="J488" s="1">
        <v>2204.6999999999998</v>
      </c>
      <c r="K488" s="1">
        <v>249.37</v>
      </c>
      <c r="L488" s="1">
        <v>0.60799999999999998</v>
      </c>
      <c r="M488" s="5">
        <v>23.64</v>
      </c>
      <c r="N488" s="5">
        <v>-13.86</v>
      </c>
      <c r="O488">
        <f t="shared" si="28"/>
        <v>27.403452337251231</v>
      </c>
      <c r="Q488">
        <v>0.53028090662659944</v>
      </c>
      <c r="R488">
        <v>2.1010772334214964</v>
      </c>
      <c r="V488" s="1">
        <v>2196.6999999999998</v>
      </c>
      <c r="W488" s="1">
        <v>249.45</v>
      </c>
      <c r="X488" s="1">
        <v>0.60799999999999998</v>
      </c>
      <c r="Y488" s="5">
        <v>23.39</v>
      </c>
      <c r="Z488" s="5">
        <v>-13.89</v>
      </c>
      <c r="AA488">
        <f t="shared" si="29"/>
        <v>27.203385818680733</v>
      </c>
      <c r="AC488">
        <v>0.53588038127468884</v>
      </c>
      <c r="AD488">
        <v>2.1066767080695854</v>
      </c>
    </row>
    <row r="489" spans="2:30" x14ac:dyDescent="0.2">
      <c r="B489" s="1">
        <v>2207.5</v>
      </c>
      <c r="C489" s="1">
        <v>249.34</v>
      </c>
      <c r="D489" s="1">
        <v>0.60799999999999998</v>
      </c>
      <c r="E489" s="5">
        <v>23.75</v>
      </c>
      <c r="F489" s="5">
        <v>-13.88</v>
      </c>
      <c r="G489">
        <f t="shared" si="27"/>
        <v>27.508487781046782</v>
      </c>
      <c r="J489" s="1">
        <v>2207.5</v>
      </c>
      <c r="K489" s="1">
        <v>249.34</v>
      </c>
      <c r="L489" s="1">
        <v>0.60799999999999998</v>
      </c>
      <c r="M489" s="5">
        <v>23.75</v>
      </c>
      <c r="N489" s="5">
        <v>-13.88</v>
      </c>
      <c r="O489">
        <f t="shared" si="28"/>
        <v>27.508487781046782</v>
      </c>
      <c r="Q489">
        <v>0.52888562681239071</v>
      </c>
      <c r="R489">
        <v>2.0996819536072873</v>
      </c>
      <c r="V489" s="1">
        <v>2199.3000000000002</v>
      </c>
      <c r="W489" s="1">
        <v>249.42</v>
      </c>
      <c r="X489" s="1">
        <v>0.60799999999999998</v>
      </c>
      <c r="Y489" s="5">
        <v>23.5</v>
      </c>
      <c r="Z489" s="5">
        <v>-13.9</v>
      </c>
      <c r="AA489">
        <f t="shared" si="29"/>
        <v>27.303113375584111</v>
      </c>
      <c r="AC489">
        <v>0.53413817584667367</v>
      </c>
      <c r="AD489">
        <v>2.1049345026415702</v>
      </c>
    </row>
    <row r="490" spans="2:30" x14ac:dyDescent="0.2">
      <c r="B490" s="1">
        <v>2210.3000000000002</v>
      </c>
      <c r="C490" s="1">
        <v>249.33</v>
      </c>
      <c r="D490" s="1">
        <v>0.60799999999999998</v>
      </c>
      <c r="E490" s="5">
        <v>23.79</v>
      </c>
      <c r="F490" s="5">
        <v>-13.79</v>
      </c>
      <c r="G490">
        <f t="shared" si="27"/>
        <v>27.497785365370788</v>
      </c>
      <c r="J490" s="1">
        <v>2210.3000000000002</v>
      </c>
      <c r="K490" s="1">
        <v>249.33</v>
      </c>
      <c r="L490" s="1">
        <v>0.60799999999999998</v>
      </c>
      <c r="M490" s="5">
        <v>23.79</v>
      </c>
      <c r="N490" s="5">
        <v>-13.79</v>
      </c>
      <c r="O490">
        <f t="shared" si="28"/>
        <v>27.497785365370788</v>
      </c>
      <c r="Q490">
        <v>0.52532583620208673</v>
      </c>
      <c r="R490">
        <v>2.0961221629969833</v>
      </c>
      <c r="V490" s="1">
        <v>2202</v>
      </c>
      <c r="W490" s="1">
        <v>249.4</v>
      </c>
      <c r="X490" s="1">
        <v>0.60799999999999998</v>
      </c>
      <c r="Y490" s="5">
        <v>23.61</v>
      </c>
      <c r="Z490" s="5">
        <v>-13.9</v>
      </c>
      <c r="AA490">
        <f t="shared" si="29"/>
        <v>27.397848455672573</v>
      </c>
      <c r="AC490">
        <v>0.53209418401374675</v>
      </c>
      <c r="AD490">
        <v>2.1028905108086433</v>
      </c>
    </row>
    <row r="491" spans="2:30" x14ac:dyDescent="0.2">
      <c r="B491" s="1">
        <v>2213.1999999999998</v>
      </c>
      <c r="C491" s="1">
        <v>249.3</v>
      </c>
      <c r="D491" s="1">
        <v>0.60799999999999998</v>
      </c>
      <c r="E491" s="5">
        <v>23.9</v>
      </c>
      <c r="F491" s="5">
        <v>-13.8</v>
      </c>
      <c r="G491">
        <f t="shared" si="27"/>
        <v>27.598007174431999</v>
      </c>
      <c r="J491" s="1">
        <v>2213.1999999999998</v>
      </c>
      <c r="K491" s="1">
        <v>249.3</v>
      </c>
      <c r="L491" s="1">
        <v>0.60799999999999998</v>
      </c>
      <c r="M491" s="5">
        <v>23.9</v>
      </c>
      <c r="N491" s="5">
        <v>-13.8</v>
      </c>
      <c r="O491">
        <f t="shared" si="28"/>
        <v>27.598007174431999</v>
      </c>
      <c r="Q491">
        <v>0.52364046600798364</v>
      </c>
      <c r="R491">
        <v>2.0944367928028802</v>
      </c>
      <c r="V491" s="1">
        <v>2204.6999999999998</v>
      </c>
      <c r="W491" s="1">
        <v>249.37</v>
      </c>
      <c r="X491" s="1">
        <v>0.60799999999999998</v>
      </c>
      <c r="Y491" s="5">
        <v>23.64</v>
      </c>
      <c r="Z491" s="5">
        <v>-13.86</v>
      </c>
      <c r="AA491">
        <f t="shared" si="29"/>
        <v>27.403452337251231</v>
      </c>
      <c r="AC491">
        <v>0.53028090662659944</v>
      </c>
      <c r="AD491">
        <v>2.1010772334214964</v>
      </c>
    </row>
    <row r="492" spans="2:30" x14ac:dyDescent="0.2">
      <c r="B492" s="1">
        <v>2216</v>
      </c>
      <c r="C492" s="1">
        <v>249.18</v>
      </c>
      <c r="D492" s="1">
        <v>0.60899999999999999</v>
      </c>
      <c r="E492" s="5">
        <v>24.01</v>
      </c>
      <c r="F492" s="5">
        <v>-13.81</v>
      </c>
      <c r="G492">
        <f t="shared" si="27"/>
        <v>27.698306807456664</v>
      </c>
      <c r="J492" s="1">
        <v>2216</v>
      </c>
      <c r="K492" s="1">
        <v>249.18</v>
      </c>
      <c r="L492" s="1">
        <v>0.60899999999999999</v>
      </c>
      <c r="M492" s="5">
        <v>24.01</v>
      </c>
      <c r="N492" s="5">
        <v>-13.81</v>
      </c>
      <c r="O492">
        <f t="shared" si="28"/>
        <v>27.698306807456664</v>
      </c>
      <c r="Q492">
        <v>0.52196729703544387</v>
      </c>
      <c r="R492">
        <v>2.0927636238303404</v>
      </c>
      <c r="V492" s="1">
        <v>2207.5</v>
      </c>
      <c r="W492" s="1">
        <v>249.34</v>
      </c>
      <c r="X492" s="1">
        <v>0.60799999999999998</v>
      </c>
      <c r="Y492" s="5">
        <v>23.75</v>
      </c>
      <c r="Z492" s="5">
        <v>-13.88</v>
      </c>
      <c r="AA492">
        <f t="shared" si="29"/>
        <v>27.508487781046782</v>
      </c>
      <c r="AC492">
        <v>0.52888562681239071</v>
      </c>
      <c r="AD492">
        <v>2.0996819536072873</v>
      </c>
    </row>
    <row r="493" spans="2:30" x14ac:dyDescent="0.2">
      <c r="B493" s="1">
        <v>2218.8000000000002</v>
      </c>
      <c r="C493" s="1">
        <v>249.16</v>
      </c>
      <c r="D493" s="1">
        <v>0.60899999999999999</v>
      </c>
      <c r="E493" s="5">
        <v>24.03</v>
      </c>
      <c r="F493" s="5">
        <v>-13.76</v>
      </c>
      <c r="G493">
        <f t="shared" si="27"/>
        <v>27.690765608772899</v>
      </c>
      <c r="J493" s="1">
        <v>2218.8000000000002</v>
      </c>
      <c r="K493" s="1">
        <v>249.16</v>
      </c>
      <c r="L493" s="1">
        <v>0.60899999999999999</v>
      </c>
      <c r="M493" s="5">
        <v>24.03</v>
      </c>
      <c r="N493" s="5">
        <v>-13.76</v>
      </c>
      <c r="O493">
        <f t="shared" si="28"/>
        <v>27.690765608772899</v>
      </c>
      <c r="Q493">
        <v>0.52004197066979763</v>
      </c>
      <c r="R493">
        <v>2.0908382974646944</v>
      </c>
      <c r="V493" s="1">
        <v>2210.3000000000002</v>
      </c>
      <c r="W493" s="1">
        <v>249.33</v>
      </c>
      <c r="X493" s="1">
        <v>0.60799999999999998</v>
      </c>
      <c r="Y493" s="5">
        <v>23.79</v>
      </c>
      <c r="Z493" s="5">
        <v>-13.79</v>
      </c>
      <c r="AA493">
        <f t="shared" si="29"/>
        <v>27.497785365370788</v>
      </c>
      <c r="AC493">
        <v>0.52532583620208673</v>
      </c>
      <c r="AD493">
        <v>2.0961221629969833</v>
      </c>
    </row>
    <row r="494" spans="2:30" x14ac:dyDescent="0.2">
      <c r="B494" s="1">
        <v>2221.6999999999998</v>
      </c>
      <c r="C494" s="1">
        <v>249.13</v>
      </c>
      <c r="D494" s="1">
        <v>0.60899999999999999</v>
      </c>
      <c r="E494" s="5">
        <v>24.15</v>
      </c>
      <c r="F494" s="5">
        <v>-13.77</v>
      </c>
      <c r="G494">
        <f t="shared" si="27"/>
        <v>27.79991726606394</v>
      </c>
      <c r="J494" s="1">
        <v>2221.6999999999998</v>
      </c>
      <c r="K494" s="1">
        <v>249.13</v>
      </c>
      <c r="L494" s="1">
        <v>0.60899999999999999</v>
      </c>
      <c r="M494" s="5">
        <v>24.15</v>
      </c>
      <c r="N494" s="5">
        <v>-13.77</v>
      </c>
      <c r="O494">
        <f t="shared" si="28"/>
        <v>27.79991726606394</v>
      </c>
      <c r="Q494">
        <v>0.5182091582899444</v>
      </c>
      <c r="R494">
        <v>2.089005485084841</v>
      </c>
      <c r="V494" s="1">
        <v>2213.1999999999998</v>
      </c>
      <c r="W494" s="1">
        <v>249.3</v>
      </c>
      <c r="X494" s="1">
        <v>0.60799999999999998</v>
      </c>
      <c r="Y494" s="5">
        <v>23.9</v>
      </c>
      <c r="Z494" s="5">
        <v>-13.8</v>
      </c>
      <c r="AA494">
        <f t="shared" si="29"/>
        <v>27.598007174431999</v>
      </c>
      <c r="AC494">
        <v>0.52364046600798364</v>
      </c>
      <c r="AD494">
        <v>2.0944367928028802</v>
      </c>
    </row>
    <row r="495" spans="2:30" x14ac:dyDescent="0.2">
      <c r="B495" s="1">
        <v>2224.5</v>
      </c>
      <c r="C495" s="1">
        <v>249.1</v>
      </c>
      <c r="D495" s="1">
        <v>0.60899999999999999</v>
      </c>
      <c r="E495" s="5">
        <v>24.26</v>
      </c>
      <c r="F495" s="5">
        <v>-13.78</v>
      </c>
      <c r="G495">
        <f t="shared" si="27"/>
        <v>27.900465945930009</v>
      </c>
      <c r="J495" s="1">
        <v>2224.5</v>
      </c>
      <c r="K495" s="1">
        <v>249.1</v>
      </c>
      <c r="L495" s="1">
        <v>0.60899999999999999</v>
      </c>
      <c r="M495" s="5">
        <v>24.26</v>
      </c>
      <c r="N495" s="5">
        <v>-13.78</v>
      </c>
      <c r="O495">
        <f t="shared" si="28"/>
        <v>27.900465945930009</v>
      </c>
      <c r="Q495">
        <v>0.51656765459225218</v>
      </c>
      <c r="R495">
        <v>2.0873639813871487</v>
      </c>
      <c r="V495" s="1">
        <v>2216</v>
      </c>
      <c r="W495" s="1">
        <v>249.18</v>
      </c>
      <c r="X495" s="1">
        <v>0.60899999999999999</v>
      </c>
      <c r="Y495" s="5">
        <v>24.01</v>
      </c>
      <c r="Z495" s="5">
        <v>-13.81</v>
      </c>
      <c r="AA495">
        <f t="shared" si="29"/>
        <v>27.698306807456664</v>
      </c>
      <c r="AC495">
        <v>0.52196729703544387</v>
      </c>
      <c r="AD495">
        <v>2.0927636238303404</v>
      </c>
    </row>
    <row r="496" spans="2:30" x14ac:dyDescent="0.2">
      <c r="B496" s="1">
        <v>2227.4</v>
      </c>
      <c r="C496" s="1">
        <v>249.09</v>
      </c>
      <c r="D496" s="1">
        <v>0.60899999999999999</v>
      </c>
      <c r="E496" s="5">
        <v>24.28</v>
      </c>
      <c r="F496" s="5">
        <v>-13.74</v>
      </c>
      <c r="G496">
        <f t="shared" si="27"/>
        <v>27.898136138459144</v>
      </c>
      <c r="J496" s="1">
        <v>2227.4</v>
      </c>
      <c r="K496" s="1">
        <v>249.09</v>
      </c>
      <c r="L496" s="1">
        <v>0.60899999999999999</v>
      </c>
      <c r="M496" s="5">
        <v>24.28</v>
      </c>
      <c r="N496" s="5">
        <v>-13.74</v>
      </c>
      <c r="O496">
        <f t="shared" si="28"/>
        <v>27.898136138459144</v>
      </c>
      <c r="Q496">
        <v>0.51496687484006531</v>
      </c>
      <c r="R496">
        <v>2.0857632016349616</v>
      </c>
      <c r="V496" s="1">
        <v>2218.8000000000002</v>
      </c>
      <c r="W496" s="1">
        <v>249.16</v>
      </c>
      <c r="X496" s="1">
        <v>0.60899999999999999</v>
      </c>
      <c r="Y496" s="5">
        <v>24.03</v>
      </c>
      <c r="Z496" s="5">
        <v>-13.76</v>
      </c>
      <c r="AA496">
        <f t="shared" si="29"/>
        <v>27.690765608772899</v>
      </c>
      <c r="AC496">
        <v>0.52004197066979763</v>
      </c>
      <c r="AD496">
        <v>2.0908382974646944</v>
      </c>
    </row>
    <row r="497" spans="2:30" x14ac:dyDescent="0.2">
      <c r="B497" s="1">
        <v>2230.1999999999998</v>
      </c>
      <c r="C497" s="1">
        <v>249.06</v>
      </c>
      <c r="D497" s="1">
        <v>0.60899999999999999</v>
      </c>
      <c r="E497" s="5">
        <v>24.42</v>
      </c>
      <c r="F497" s="5">
        <v>-13.7</v>
      </c>
      <c r="G497">
        <f t="shared" si="27"/>
        <v>28.000471424602839</v>
      </c>
      <c r="J497" s="1">
        <v>2230.1999999999998</v>
      </c>
      <c r="K497" s="1">
        <v>249.06</v>
      </c>
      <c r="L497" s="1">
        <v>0.60899999999999999</v>
      </c>
      <c r="M497" s="5">
        <v>24.42</v>
      </c>
      <c r="N497" s="5">
        <v>-13.7</v>
      </c>
      <c r="O497">
        <f t="shared" si="28"/>
        <v>28.000471424602839</v>
      </c>
      <c r="Q497">
        <v>0.51126110002544034</v>
      </c>
      <c r="R497">
        <v>2.0820574268203367</v>
      </c>
      <c r="V497" s="1">
        <v>2221.6999999999998</v>
      </c>
      <c r="W497" s="1">
        <v>249.13</v>
      </c>
      <c r="X497" s="1">
        <v>0.60899999999999999</v>
      </c>
      <c r="Y497" s="5">
        <v>24.15</v>
      </c>
      <c r="Z497" s="5">
        <v>-13.77</v>
      </c>
      <c r="AA497">
        <f t="shared" si="29"/>
        <v>27.79991726606394</v>
      </c>
      <c r="AC497">
        <v>0.5182091582899444</v>
      </c>
      <c r="AD497">
        <v>2.089005485084841</v>
      </c>
    </row>
    <row r="498" spans="2:30" x14ac:dyDescent="0.2">
      <c r="B498" s="1">
        <v>2233.1</v>
      </c>
      <c r="C498" s="1">
        <v>249.03</v>
      </c>
      <c r="D498" s="1">
        <v>0.60899999999999999</v>
      </c>
      <c r="E498" s="5">
        <v>24.42</v>
      </c>
      <c r="F498" s="5">
        <v>-13.7</v>
      </c>
      <c r="G498">
        <f t="shared" si="27"/>
        <v>28.000471424602839</v>
      </c>
      <c r="J498" s="1">
        <v>2233.1</v>
      </c>
      <c r="K498" s="1">
        <v>249.03</v>
      </c>
      <c r="L498" s="1">
        <v>0.60899999999999999</v>
      </c>
      <c r="M498" s="5">
        <v>24.42</v>
      </c>
      <c r="N498" s="5">
        <v>-13.7</v>
      </c>
      <c r="O498">
        <f t="shared" si="28"/>
        <v>28.000471424602839</v>
      </c>
      <c r="Q498">
        <v>0.51126110002544034</v>
      </c>
      <c r="R498">
        <v>2.0820574268203367</v>
      </c>
      <c r="V498" s="1">
        <v>2224.5</v>
      </c>
      <c r="W498" s="1">
        <v>249.1</v>
      </c>
      <c r="X498" s="1">
        <v>0.60899999999999999</v>
      </c>
      <c r="Y498" s="5">
        <v>24.26</v>
      </c>
      <c r="Z498" s="5">
        <v>-13.78</v>
      </c>
      <c r="AA498">
        <f t="shared" si="29"/>
        <v>27.900465945930009</v>
      </c>
      <c r="AC498">
        <v>0.51656765459225218</v>
      </c>
      <c r="AD498">
        <v>2.0873639813871487</v>
      </c>
    </row>
    <row r="499" spans="2:30" x14ac:dyDescent="0.2">
      <c r="B499" s="1">
        <v>2235.9</v>
      </c>
      <c r="C499" s="1">
        <v>248.91</v>
      </c>
      <c r="D499" s="1">
        <v>0.60899999999999999</v>
      </c>
      <c r="E499" s="5">
        <v>24.53</v>
      </c>
      <c r="F499" s="5">
        <v>-13.71</v>
      </c>
      <c r="G499">
        <f t="shared" si="27"/>
        <v>28.10133448788509</v>
      </c>
      <c r="J499" s="1">
        <v>2235.9</v>
      </c>
      <c r="K499" s="1">
        <v>248.91</v>
      </c>
      <c r="L499" s="1">
        <v>0.60899999999999999</v>
      </c>
      <c r="M499" s="5">
        <v>24.53</v>
      </c>
      <c r="N499" s="5">
        <v>-13.71</v>
      </c>
      <c r="O499">
        <f t="shared" si="28"/>
        <v>28.10133448788509</v>
      </c>
      <c r="Q499">
        <v>0.5096562203688606</v>
      </c>
      <c r="R499">
        <v>2.0804525471637576</v>
      </c>
      <c r="V499" s="1">
        <v>2227.4</v>
      </c>
      <c r="W499" s="1">
        <v>249.09</v>
      </c>
      <c r="X499" s="1">
        <v>0.60899999999999999</v>
      </c>
      <c r="Y499" s="5">
        <v>24.28</v>
      </c>
      <c r="Z499" s="5">
        <v>-13.74</v>
      </c>
      <c r="AA499">
        <f t="shared" si="29"/>
        <v>27.898136138459144</v>
      </c>
      <c r="AC499">
        <v>0.51496687484006531</v>
      </c>
      <c r="AD499">
        <v>2.0857632016349616</v>
      </c>
    </row>
    <row r="500" spans="2:30" x14ac:dyDescent="0.2">
      <c r="B500" s="1">
        <v>2238.6999999999998</v>
      </c>
      <c r="C500" s="1">
        <v>248.89</v>
      </c>
      <c r="D500" s="1">
        <v>0.60899999999999999</v>
      </c>
      <c r="E500" s="5">
        <v>24.62</v>
      </c>
      <c r="F500" s="5">
        <v>-13.76</v>
      </c>
      <c r="G500">
        <f t="shared" si="27"/>
        <v>28.204290453758979</v>
      </c>
      <c r="J500" s="1">
        <v>2238.6999999999998</v>
      </c>
      <c r="K500" s="1">
        <v>248.89</v>
      </c>
      <c r="L500" s="1">
        <v>0.60899999999999999</v>
      </c>
      <c r="M500" s="5">
        <v>24.62</v>
      </c>
      <c r="N500" s="5">
        <v>-13.76</v>
      </c>
      <c r="O500">
        <f t="shared" si="28"/>
        <v>28.204290453758979</v>
      </c>
      <c r="Q500">
        <v>0.5096468837507202</v>
      </c>
      <c r="R500">
        <v>2.0804432105456172</v>
      </c>
      <c r="V500" s="1">
        <v>2230.1999999999998</v>
      </c>
      <c r="W500" s="1">
        <v>249.06</v>
      </c>
      <c r="X500" s="1">
        <v>0.60899999999999999</v>
      </c>
      <c r="Y500" s="5">
        <v>24.42</v>
      </c>
      <c r="Z500" s="5">
        <v>-13.7</v>
      </c>
      <c r="AA500">
        <f t="shared" si="29"/>
        <v>28.000471424602839</v>
      </c>
      <c r="AC500">
        <v>0.51126110002544034</v>
      </c>
      <c r="AD500">
        <v>2.0820574268203367</v>
      </c>
    </row>
    <row r="501" spans="2:30" x14ac:dyDescent="0.2">
      <c r="B501" s="1">
        <v>2241.6</v>
      </c>
      <c r="C501" s="1">
        <v>248.86</v>
      </c>
      <c r="D501" s="1">
        <v>0.60899999999999999</v>
      </c>
      <c r="E501" s="5">
        <v>24.64</v>
      </c>
      <c r="F501" s="5">
        <v>-13.71</v>
      </c>
      <c r="G501">
        <f t="shared" si="27"/>
        <v>28.197405909054826</v>
      </c>
      <c r="J501" s="1">
        <v>2241.6</v>
      </c>
      <c r="K501" s="1">
        <v>248.86</v>
      </c>
      <c r="L501" s="1">
        <v>0.60899999999999999</v>
      </c>
      <c r="M501" s="5">
        <v>24.64</v>
      </c>
      <c r="N501" s="5">
        <v>-13.71</v>
      </c>
      <c r="O501">
        <f t="shared" si="28"/>
        <v>28.197405909054826</v>
      </c>
      <c r="Q501">
        <v>0.50775297710382494</v>
      </c>
      <c r="R501">
        <v>2.0785493038987219</v>
      </c>
      <c r="V501" s="1">
        <v>2233.1</v>
      </c>
      <c r="W501" s="1">
        <v>249.03</v>
      </c>
      <c r="X501" s="1">
        <v>0.60899999999999999</v>
      </c>
      <c r="Y501" s="5">
        <v>24.42</v>
      </c>
      <c r="Z501" s="5">
        <v>-13.7</v>
      </c>
      <c r="AA501">
        <f t="shared" si="29"/>
        <v>28.000471424602839</v>
      </c>
      <c r="AC501">
        <v>0.51126110002544034</v>
      </c>
      <c r="AD501">
        <v>2.0820574268203367</v>
      </c>
    </row>
    <row r="502" spans="2:30" x14ac:dyDescent="0.2">
      <c r="B502" s="1">
        <v>2244.5</v>
      </c>
      <c r="C502" s="1">
        <v>248.84</v>
      </c>
      <c r="D502" s="1">
        <v>0.60899999999999999</v>
      </c>
      <c r="E502" s="5">
        <v>24.76</v>
      </c>
      <c r="F502" s="5">
        <v>-13.72</v>
      </c>
      <c r="G502">
        <f t="shared" si="27"/>
        <v>28.307172236025274</v>
      </c>
      <c r="J502" s="1">
        <v>2244.5</v>
      </c>
      <c r="K502" s="1">
        <v>248.84</v>
      </c>
      <c r="L502" s="1">
        <v>0.60899999999999999</v>
      </c>
      <c r="M502" s="5">
        <v>24.76</v>
      </c>
      <c r="N502" s="5">
        <v>-13.72</v>
      </c>
      <c r="O502">
        <f t="shared" si="28"/>
        <v>28.307172236025274</v>
      </c>
      <c r="Q502">
        <v>0.50600050867656954</v>
      </c>
      <c r="R502">
        <v>2.0767968354714661</v>
      </c>
      <c r="V502" s="1">
        <v>2235.9</v>
      </c>
      <c r="W502" s="1">
        <v>248.91</v>
      </c>
      <c r="X502" s="1">
        <v>0.60899999999999999</v>
      </c>
      <c r="Y502" s="5">
        <v>24.53</v>
      </c>
      <c r="Z502" s="5">
        <v>-13.71</v>
      </c>
      <c r="AA502">
        <f t="shared" si="29"/>
        <v>28.10133448788509</v>
      </c>
      <c r="AC502">
        <v>0.5096562203688606</v>
      </c>
      <c r="AD502">
        <v>2.0804525471637576</v>
      </c>
    </row>
    <row r="503" spans="2:30" x14ac:dyDescent="0.2">
      <c r="B503" s="1">
        <v>2247.3000000000002</v>
      </c>
      <c r="C503" s="1">
        <v>248.82</v>
      </c>
      <c r="D503" s="1">
        <v>0.60899999999999999</v>
      </c>
      <c r="E503" s="5">
        <v>24.84</v>
      </c>
      <c r="F503" s="5">
        <v>-13.77</v>
      </c>
      <c r="G503">
        <f t="shared" si="27"/>
        <v>28.401382008627678</v>
      </c>
      <c r="J503" s="1">
        <v>2247.3000000000002</v>
      </c>
      <c r="K503" s="1">
        <v>248.82</v>
      </c>
      <c r="L503" s="1">
        <v>0.60899999999999999</v>
      </c>
      <c r="M503" s="5">
        <v>24.84</v>
      </c>
      <c r="N503" s="5">
        <v>-13.77</v>
      </c>
      <c r="O503">
        <f t="shared" si="28"/>
        <v>28.401382008627678</v>
      </c>
      <c r="Q503">
        <v>0.50617514362059035</v>
      </c>
      <c r="R503">
        <v>2.0769714704154869</v>
      </c>
      <c r="V503" s="1">
        <v>2238.6999999999998</v>
      </c>
      <c r="W503" s="1">
        <v>248.89</v>
      </c>
      <c r="X503" s="1">
        <v>0.60899999999999999</v>
      </c>
      <c r="Y503" s="5">
        <v>24.62</v>
      </c>
      <c r="Z503" s="5">
        <v>-13.76</v>
      </c>
      <c r="AA503">
        <f t="shared" si="29"/>
        <v>28.204290453758979</v>
      </c>
      <c r="AC503">
        <v>0.5096468837507202</v>
      </c>
      <c r="AD503">
        <v>2.0804432105456172</v>
      </c>
    </row>
    <row r="504" spans="2:30" x14ac:dyDescent="0.2">
      <c r="B504" s="1">
        <v>2250.1999999999998</v>
      </c>
      <c r="C504" s="1">
        <v>248.79</v>
      </c>
      <c r="D504" s="1">
        <v>0.60899999999999999</v>
      </c>
      <c r="E504" s="5">
        <v>24.86</v>
      </c>
      <c r="F504" s="5">
        <v>-13.73</v>
      </c>
      <c r="G504">
        <f t="shared" si="27"/>
        <v>28.399515840943486</v>
      </c>
      <c r="J504" s="1">
        <v>2250.1999999999998</v>
      </c>
      <c r="K504" s="1">
        <v>248.79</v>
      </c>
      <c r="L504" s="1">
        <v>0.60899999999999999</v>
      </c>
      <c r="M504" s="5">
        <v>24.86</v>
      </c>
      <c r="N504" s="5">
        <v>-13.73</v>
      </c>
      <c r="O504">
        <f t="shared" si="28"/>
        <v>28.399515840943486</v>
      </c>
      <c r="Q504">
        <v>0.50460184416720355</v>
      </c>
      <c r="R504">
        <v>2.0753981709621003</v>
      </c>
      <c r="V504" s="1">
        <v>2241.6</v>
      </c>
      <c r="W504" s="1">
        <v>248.86</v>
      </c>
      <c r="X504" s="1">
        <v>0.60899999999999999</v>
      </c>
      <c r="Y504" s="5">
        <v>24.64</v>
      </c>
      <c r="Z504" s="5">
        <v>-13.71</v>
      </c>
      <c r="AA504">
        <f t="shared" si="29"/>
        <v>28.197405909054826</v>
      </c>
      <c r="AC504">
        <v>0.50775297710382494</v>
      </c>
      <c r="AD504">
        <v>2.0785493038987219</v>
      </c>
    </row>
    <row r="505" spans="2:30" x14ac:dyDescent="0.2">
      <c r="B505" s="1">
        <v>2253.1</v>
      </c>
      <c r="C505" s="1">
        <v>248.76</v>
      </c>
      <c r="D505" s="1">
        <v>0.60899999999999999</v>
      </c>
      <c r="E505" s="5">
        <v>24.95</v>
      </c>
      <c r="F505" s="5">
        <v>-13.78</v>
      </c>
      <c r="G505">
        <f t="shared" si="27"/>
        <v>28.502471822633208</v>
      </c>
      <c r="J505" s="1">
        <v>2253.1</v>
      </c>
      <c r="K505" s="1">
        <v>248.76</v>
      </c>
      <c r="L505" s="1">
        <v>0.60899999999999999</v>
      </c>
      <c r="M505" s="5">
        <v>24.95</v>
      </c>
      <c r="N505" s="5">
        <v>-13.78</v>
      </c>
      <c r="O505">
        <f t="shared" si="28"/>
        <v>28.502471822633208</v>
      </c>
      <c r="Q505">
        <v>0.50461086256522947</v>
      </c>
      <c r="R505">
        <v>2.075407189360126</v>
      </c>
      <c r="V505" s="1">
        <v>2244.5</v>
      </c>
      <c r="W505" s="1">
        <v>248.84</v>
      </c>
      <c r="X505" s="1">
        <v>0.60899999999999999</v>
      </c>
      <c r="Y505" s="5">
        <v>24.76</v>
      </c>
      <c r="Z505" s="5">
        <v>-13.72</v>
      </c>
      <c r="AA505">
        <f t="shared" si="29"/>
        <v>28.307172236025274</v>
      </c>
      <c r="AC505">
        <v>0.50600050867656954</v>
      </c>
      <c r="AD505">
        <v>2.0767968354714661</v>
      </c>
    </row>
    <row r="506" spans="2:30" x14ac:dyDescent="0.2">
      <c r="B506" s="1">
        <v>2255.9</v>
      </c>
      <c r="C506" s="1">
        <v>248.73</v>
      </c>
      <c r="D506" s="1">
        <v>0.60899999999999999</v>
      </c>
      <c r="E506" s="5">
        <v>25.06</v>
      </c>
      <c r="F506" s="5">
        <v>-13.78</v>
      </c>
      <c r="G506">
        <f t="shared" si="27"/>
        <v>28.598811164102607</v>
      </c>
      <c r="J506" s="1">
        <v>2255.9</v>
      </c>
      <c r="K506" s="1">
        <v>248.73</v>
      </c>
      <c r="L506" s="1">
        <v>0.60899999999999999</v>
      </c>
      <c r="M506" s="5">
        <v>25.06</v>
      </c>
      <c r="N506" s="5">
        <v>-13.78</v>
      </c>
      <c r="O506">
        <f t="shared" si="28"/>
        <v>28.598811164102607</v>
      </c>
      <c r="Q506">
        <v>0.50275129634740323</v>
      </c>
      <c r="R506">
        <v>2.0735476231423</v>
      </c>
      <c r="V506" s="1">
        <v>2247.3000000000002</v>
      </c>
      <c r="W506" s="1">
        <v>248.82</v>
      </c>
      <c r="X506" s="1">
        <v>0.60899999999999999</v>
      </c>
      <c r="Y506" s="5">
        <v>24.84</v>
      </c>
      <c r="Z506" s="5">
        <v>-13.77</v>
      </c>
      <c r="AA506">
        <f t="shared" si="29"/>
        <v>28.401382008627678</v>
      </c>
      <c r="AC506">
        <v>0.50617514362059035</v>
      </c>
      <c r="AD506">
        <v>2.0769714704154869</v>
      </c>
    </row>
    <row r="507" spans="2:30" x14ac:dyDescent="0.2">
      <c r="B507" s="1">
        <v>2258.8000000000002</v>
      </c>
      <c r="C507" s="1">
        <v>248.71</v>
      </c>
      <c r="D507" s="1">
        <v>0.60899999999999999</v>
      </c>
      <c r="E507" s="5">
        <v>25.08</v>
      </c>
      <c r="F507" s="5">
        <v>-13.73</v>
      </c>
      <c r="G507">
        <f t="shared" si="27"/>
        <v>28.592294416503197</v>
      </c>
      <c r="J507" s="1">
        <v>2258.8000000000002</v>
      </c>
      <c r="K507" s="1">
        <v>248.71</v>
      </c>
      <c r="L507" s="1">
        <v>0.60899999999999999</v>
      </c>
      <c r="M507" s="5">
        <v>25.08</v>
      </c>
      <c r="N507" s="5">
        <v>-13.73</v>
      </c>
      <c r="O507">
        <f t="shared" si="28"/>
        <v>28.592294416503197</v>
      </c>
      <c r="Q507">
        <v>0.50088191837502927</v>
      </c>
      <c r="R507">
        <v>2.071678245169926</v>
      </c>
      <c r="V507" s="1">
        <v>2250.1999999999998</v>
      </c>
      <c r="W507" s="1">
        <v>248.79</v>
      </c>
      <c r="X507" s="1">
        <v>0.60899999999999999</v>
      </c>
      <c r="Y507" s="5">
        <v>24.86</v>
      </c>
      <c r="Z507" s="5">
        <v>-13.73</v>
      </c>
      <c r="AA507">
        <f t="shared" si="29"/>
        <v>28.399515840943486</v>
      </c>
      <c r="AC507">
        <v>0.50460184416720355</v>
      </c>
      <c r="AD507">
        <v>2.0753981709621003</v>
      </c>
    </row>
    <row r="508" spans="2:30" x14ac:dyDescent="0.2">
      <c r="B508" s="1">
        <v>2261.6999999999998</v>
      </c>
      <c r="C508" s="1">
        <v>248.69</v>
      </c>
      <c r="D508" s="1">
        <v>0.60899999999999999</v>
      </c>
      <c r="E508" s="5">
        <v>25.17</v>
      </c>
      <c r="F508" s="5">
        <v>-13.78</v>
      </c>
      <c r="G508">
        <f t="shared" si="27"/>
        <v>28.695248735635662</v>
      </c>
      <c r="J508" s="1">
        <v>2261.6999999999998</v>
      </c>
      <c r="K508" s="1">
        <v>248.69</v>
      </c>
      <c r="L508" s="1">
        <v>0.60899999999999999</v>
      </c>
      <c r="M508" s="5">
        <v>25.17</v>
      </c>
      <c r="N508" s="5">
        <v>-13.78</v>
      </c>
      <c r="O508">
        <f t="shared" si="28"/>
        <v>28.695248735635662</v>
      </c>
      <c r="Q508">
        <v>0.50090422285432568</v>
      </c>
      <c r="R508">
        <v>2.0717005496492225</v>
      </c>
      <c r="V508" s="1">
        <v>2253.1</v>
      </c>
      <c r="W508" s="1">
        <v>248.76</v>
      </c>
      <c r="X508" s="1">
        <v>0.60899999999999999</v>
      </c>
      <c r="Y508" s="5">
        <v>24.95</v>
      </c>
      <c r="Z508" s="5">
        <v>-13.78</v>
      </c>
      <c r="AA508">
        <f t="shared" si="29"/>
        <v>28.502471822633208</v>
      </c>
      <c r="AC508">
        <v>0.50461086256522947</v>
      </c>
      <c r="AD508">
        <v>2.075407189360126</v>
      </c>
    </row>
    <row r="509" spans="2:30" x14ac:dyDescent="0.2">
      <c r="V509" s="1">
        <v>2255.9</v>
      </c>
      <c r="W509" s="1">
        <v>248.73</v>
      </c>
      <c r="X509" s="1">
        <v>0.60899999999999999</v>
      </c>
      <c r="Y509" s="5">
        <v>25.06</v>
      </c>
      <c r="Z509" s="5">
        <v>-13.78</v>
      </c>
      <c r="AA509">
        <f t="shared" si="29"/>
        <v>28.598811164102607</v>
      </c>
      <c r="AC509">
        <v>0.50275129634740323</v>
      </c>
      <c r="AD509">
        <v>2.0735476231423</v>
      </c>
    </row>
    <row r="510" spans="2:30" x14ac:dyDescent="0.2">
      <c r="V510" s="1">
        <v>2258.8000000000002</v>
      </c>
      <c r="W510" s="1">
        <v>248.71</v>
      </c>
      <c r="X510" s="1">
        <v>0.60899999999999999</v>
      </c>
      <c r="Y510" s="5">
        <v>25.08</v>
      </c>
      <c r="Z510" s="5">
        <v>-13.73</v>
      </c>
      <c r="AA510">
        <f t="shared" si="29"/>
        <v>28.592294416503197</v>
      </c>
      <c r="AC510">
        <v>0.50088191837502927</v>
      </c>
      <c r="AD510">
        <v>2.071678245169926</v>
      </c>
    </row>
    <row r="511" spans="2:30" x14ac:dyDescent="0.2">
      <c r="V511" s="1">
        <v>2261.6999999999998</v>
      </c>
      <c r="W511" s="1">
        <v>248.69</v>
      </c>
      <c r="X511" s="1">
        <v>0.60899999999999999</v>
      </c>
      <c r="Y511" s="5">
        <v>25.17</v>
      </c>
      <c r="Z511" s="5">
        <v>-13.78</v>
      </c>
      <c r="AA511">
        <f t="shared" si="29"/>
        <v>28.695248735635662</v>
      </c>
      <c r="AC511">
        <v>0.50090422285432568</v>
      </c>
      <c r="AD511">
        <v>2.0717005496492225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991B-80D3-3746-A6B0-9E8E25B08BE3}">
  <dimension ref="B1:Z510"/>
  <sheetViews>
    <sheetView workbookViewId="0">
      <selection activeCell="C12" sqref="C12:D12"/>
    </sheetView>
  </sheetViews>
  <sheetFormatPr baseColWidth="10" defaultRowHeight="16" x14ac:dyDescent="0.2"/>
  <sheetData>
    <row r="1" spans="2:26" x14ac:dyDescent="0.2">
      <c r="B1" s="1" t="s">
        <v>10</v>
      </c>
      <c r="C1" s="5" t="s">
        <v>5</v>
      </c>
      <c r="D1" s="5" t="s">
        <v>6</v>
      </c>
      <c r="E1" s="5" t="s">
        <v>7</v>
      </c>
      <c r="F1" s="5"/>
      <c r="G1" s="5"/>
      <c r="V1" s="1"/>
      <c r="W1" s="1"/>
      <c r="X1" s="1"/>
      <c r="Y1" s="1"/>
      <c r="Z1" s="1"/>
    </row>
    <row r="2" spans="2:26" x14ac:dyDescent="0.2">
      <c r="B2" s="1">
        <v>5.77</v>
      </c>
      <c r="C2" s="5">
        <v>5.68</v>
      </c>
      <c r="D2" s="5">
        <v>-7.29</v>
      </c>
      <c r="E2" s="5">
        <f>SQRT(POWER(C2,2) + POWER(D2,2))</f>
        <v>9.2415637204966554</v>
      </c>
      <c r="F2" s="5"/>
      <c r="G2" s="5" t="s">
        <v>25</v>
      </c>
      <c r="H2" s="5">
        <v>5.33</v>
      </c>
      <c r="I2" s="1">
        <v>6.13</v>
      </c>
      <c r="J2" s="1">
        <v>-5.26</v>
      </c>
      <c r="K2" s="1">
        <f>SQRT(POWER(I2,2) + POWER(J2,2))</f>
        <v>8.0774067620740748</v>
      </c>
      <c r="L2" s="1"/>
      <c r="M2" s="1">
        <f>ACOS(I2/$K2)</f>
        <v>0.70916340112126797</v>
      </c>
      <c r="N2" s="1">
        <f>ACOS(J2/$K2)</f>
        <v>2.2799597279161645</v>
      </c>
    </row>
    <row r="3" spans="2:26" x14ac:dyDescent="0.2">
      <c r="B3" s="1">
        <v>10</v>
      </c>
      <c r="C3" s="5">
        <v>5.22</v>
      </c>
      <c r="D3" s="5">
        <v>-7.11</v>
      </c>
      <c r="E3" s="5">
        <f t="shared" ref="E3:E4" si="0">SQRT(POWER(C3,2) + POWER(D3,2))</f>
        <v>8.8204591717211631</v>
      </c>
      <c r="F3" s="5"/>
      <c r="G3" s="5" t="s">
        <v>29</v>
      </c>
      <c r="H3" s="5">
        <v>5.33</v>
      </c>
      <c r="I3" s="5">
        <v>4.13</v>
      </c>
      <c r="J3" s="5">
        <v>-7.03</v>
      </c>
      <c r="K3" s="1">
        <f t="shared" ref="K3:K4" si="1">SQRT(POWER(I3,2) + POWER(J3,2))</f>
        <v>8.1533919321960724</v>
      </c>
      <c r="M3" s="1">
        <f t="shared" ref="M3:N4" si="2">ACOS(I3/$K3)</f>
        <v>1.0396319261650517</v>
      </c>
      <c r="N3" s="1">
        <f t="shared" si="2"/>
        <v>2.6104282529599483</v>
      </c>
    </row>
    <row r="4" spans="2:26" x14ac:dyDescent="0.2">
      <c r="B4" s="1">
        <v>20</v>
      </c>
      <c r="C4" s="5">
        <v>5.67</v>
      </c>
      <c r="D4" s="5">
        <v>-7.78</v>
      </c>
      <c r="E4" s="5">
        <f t="shared" si="0"/>
        <v>9.626905006283172</v>
      </c>
      <c r="F4" s="5"/>
      <c r="G4" s="5" t="s">
        <v>30</v>
      </c>
      <c r="H4" s="5">
        <v>5.28</v>
      </c>
      <c r="I4" s="5">
        <v>5.14</v>
      </c>
      <c r="J4" s="5">
        <v>-6.46</v>
      </c>
      <c r="K4" s="1">
        <f t="shared" si="1"/>
        <v>8.2553740072755026</v>
      </c>
      <c r="M4" s="1">
        <f t="shared" si="2"/>
        <v>0.8987038838648409</v>
      </c>
      <c r="N4" s="1">
        <f t="shared" si="2"/>
        <v>2.4695002106597372</v>
      </c>
      <c r="W4" s="1"/>
      <c r="X4" s="1"/>
    </row>
    <row r="5" spans="2:26" x14ac:dyDescent="0.2">
      <c r="B5" s="1"/>
      <c r="C5" s="5"/>
      <c r="D5" s="5"/>
      <c r="E5" s="5"/>
      <c r="F5" s="5"/>
      <c r="G5" s="5"/>
      <c r="J5" s="1"/>
      <c r="K5" s="1"/>
      <c r="W5" s="1"/>
      <c r="X5" s="1"/>
    </row>
    <row r="6" spans="2:26" x14ac:dyDescent="0.2">
      <c r="B6" s="1"/>
      <c r="C6" s="5"/>
      <c r="D6" s="5"/>
      <c r="E6" s="5"/>
      <c r="F6" s="5"/>
      <c r="G6" s="5"/>
      <c r="H6" s="5">
        <v>5.33</v>
      </c>
      <c r="I6">
        <f>(I2 + I3)/2</f>
        <v>5.13</v>
      </c>
      <c r="J6">
        <f t="shared" ref="J6:N7" si="3">(J2 + J3)/2</f>
        <v>-6.1449999999999996</v>
      </c>
      <c r="K6">
        <f t="shared" si="3"/>
        <v>8.1153993471350745</v>
      </c>
      <c r="M6">
        <f t="shared" si="3"/>
        <v>0.87439766364315985</v>
      </c>
      <c r="N6">
        <f t="shared" si="3"/>
        <v>2.4451939904380566</v>
      </c>
      <c r="W6" s="1"/>
      <c r="X6" s="1"/>
    </row>
    <row r="7" spans="2:26" x14ac:dyDescent="0.2">
      <c r="B7" s="1"/>
      <c r="C7" s="5"/>
      <c r="D7" s="5"/>
      <c r="E7" s="5"/>
      <c r="F7" s="5"/>
      <c r="G7" s="5"/>
      <c r="H7" s="1">
        <v>5.77</v>
      </c>
      <c r="I7" s="5">
        <v>5.68</v>
      </c>
      <c r="J7" s="5">
        <v>-7.29</v>
      </c>
      <c r="K7" s="5">
        <f>SQRT(POWER(I7,2) + POWER(J7,2))</f>
        <v>9.2415637204966554</v>
      </c>
      <c r="M7">
        <f t="shared" si="3"/>
        <v>0.96916790501494632</v>
      </c>
      <c r="N7">
        <f t="shared" si="3"/>
        <v>2.5399642318098428</v>
      </c>
      <c r="V7" s="1"/>
      <c r="W7" s="1"/>
      <c r="X7" s="1"/>
      <c r="Y7" s="5"/>
      <c r="Z7" s="5"/>
    </row>
    <row r="8" spans="2:26" x14ac:dyDescent="0.2">
      <c r="B8" s="1"/>
      <c r="C8" s="5"/>
      <c r="D8" s="5"/>
      <c r="E8" s="5"/>
      <c r="F8" s="5"/>
      <c r="G8" s="5"/>
      <c r="H8" s="5">
        <v>5.28</v>
      </c>
      <c r="I8" s="5">
        <v>5.14</v>
      </c>
      <c r="J8" s="5">
        <v>-6.46</v>
      </c>
      <c r="K8" s="1">
        <f t="shared" ref="K8:K10" si="4">SQRT(POWER(I8,2) + POWER(J8,2))</f>
        <v>8.2553740072755026</v>
      </c>
      <c r="M8" s="1">
        <f t="shared" ref="M8" si="5">ACOS(I8/$K8)</f>
        <v>0.8987038838648409</v>
      </c>
      <c r="N8" s="1">
        <f t="shared" ref="N8" si="6">ACOS(J8/$K8)</f>
        <v>2.4695002106597372</v>
      </c>
      <c r="V8" s="1"/>
      <c r="W8" s="1"/>
      <c r="X8" s="1"/>
      <c r="Y8" s="5"/>
      <c r="Z8" s="5"/>
    </row>
    <row r="9" spans="2:26" x14ac:dyDescent="0.2">
      <c r="B9" s="1"/>
      <c r="C9" s="5"/>
      <c r="D9" s="5"/>
      <c r="E9" s="5"/>
      <c r="F9" s="5"/>
      <c r="G9" s="5"/>
      <c r="I9" s="1"/>
      <c r="J9" s="1"/>
      <c r="K9" s="1">
        <f t="shared" si="4"/>
        <v>0</v>
      </c>
      <c r="L9" s="5"/>
      <c r="M9" s="1"/>
      <c r="N9" s="1"/>
      <c r="V9" s="1"/>
      <c r="W9" s="1"/>
      <c r="X9" s="1"/>
      <c r="Y9" s="5"/>
      <c r="Z9" s="5"/>
    </row>
    <row r="10" spans="2:26" x14ac:dyDescent="0.2">
      <c r="B10" s="1">
        <v>5.46</v>
      </c>
      <c r="C10" s="5">
        <v>5.32</v>
      </c>
      <c r="D10" s="5">
        <v>-6.63</v>
      </c>
      <c r="E10" s="5"/>
      <c r="F10" s="5"/>
      <c r="G10" s="5"/>
      <c r="H10" s="1">
        <f>AVERAGE(H6:H8)</f>
        <v>5.46</v>
      </c>
      <c r="I10" s="1">
        <f>AVERAGE(I6:I8)</f>
        <v>5.3166666666666664</v>
      </c>
      <c r="J10" s="1">
        <f>AVERAGE(J6:J8)</f>
        <v>-6.6316666666666668</v>
      </c>
      <c r="K10" s="1">
        <f t="shared" si="4"/>
        <v>8.4997615979639232</v>
      </c>
      <c r="L10" s="5"/>
      <c r="M10" s="1">
        <f t="shared" ref="M10" si="7">ACOS(I10/$K10)</f>
        <v>0.89501419676813321</v>
      </c>
      <c r="N10" s="1">
        <f t="shared" ref="N10" si="8">ACOS(J10/$K10)</f>
        <v>2.4658105235630297</v>
      </c>
      <c r="V10" s="1"/>
      <c r="W10" s="1"/>
      <c r="X10" s="1"/>
      <c r="Y10" s="5"/>
      <c r="Z10" s="5"/>
    </row>
    <row r="11" spans="2:26" x14ac:dyDescent="0.2">
      <c r="B11" s="1">
        <v>10</v>
      </c>
      <c r="C11" s="5">
        <v>5.22</v>
      </c>
      <c r="D11" s="5">
        <v>-7.11</v>
      </c>
      <c r="E11" s="5"/>
      <c r="F11" s="5"/>
      <c r="G11" s="5"/>
      <c r="I11" s="1"/>
      <c r="J11" s="1"/>
      <c r="K11" s="1"/>
      <c r="L11" s="5"/>
      <c r="M11" s="5"/>
      <c r="V11" s="1"/>
      <c r="W11" s="1"/>
      <c r="X11" s="1"/>
      <c r="Y11" s="5"/>
      <c r="Z11" s="5"/>
    </row>
    <row r="12" spans="2:26" x14ac:dyDescent="0.2">
      <c r="B12" s="1">
        <v>20</v>
      </c>
      <c r="C12" s="5">
        <v>5.67</v>
      </c>
      <c r="D12" s="5">
        <v>-7.78</v>
      </c>
      <c r="E12" s="5"/>
      <c r="F12" s="5"/>
      <c r="G12" s="5"/>
      <c r="I12" s="1"/>
      <c r="J12" s="1"/>
      <c r="K12" s="1"/>
      <c r="L12" s="5"/>
      <c r="M12" s="5"/>
      <c r="V12" s="1"/>
      <c r="W12" s="1"/>
      <c r="X12" s="1"/>
      <c r="Y12" s="5"/>
      <c r="Z12" s="5"/>
    </row>
    <row r="13" spans="2:26" x14ac:dyDescent="0.2">
      <c r="B13" s="1"/>
      <c r="C13" s="5"/>
      <c r="D13" s="5"/>
      <c r="E13" s="5"/>
      <c r="F13" s="5"/>
      <c r="G13" s="5"/>
      <c r="I13" s="1"/>
      <c r="J13" s="1"/>
      <c r="K13" s="1"/>
      <c r="L13" s="5"/>
      <c r="M13" s="5"/>
      <c r="V13" s="1"/>
      <c r="W13" s="1"/>
      <c r="X13" s="1"/>
      <c r="Y13" s="5"/>
      <c r="Z13" s="5"/>
    </row>
    <row r="14" spans="2:26" x14ac:dyDescent="0.2">
      <c r="B14" s="1"/>
      <c r="C14" s="5"/>
      <c r="D14" s="5"/>
      <c r="E14" s="5"/>
      <c r="F14" s="5"/>
      <c r="G14" s="5"/>
      <c r="I14" s="1"/>
      <c r="J14" s="1"/>
      <c r="K14" s="1"/>
      <c r="L14" s="5"/>
      <c r="M14" s="5"/>
      <c r="V14" s="1"/>
      <c r="W14" s="1"/>
      <c r="X14" s="1"/>
      <c r="Y14" s="5"/>
      <c r="Z14" s="5"/>
    </row>
    <row r="15" spans="2:26" x14ac:dyDescent="0.2">
      <c r="B15" s="1"/>
      <c r="C15" s="5"/>
      <c r="D15" s="5"/>
      <c r="E15" s="5"/>
      <c r="F15" s="5"/>
      <c r="G15" s="5"/>
      <c r="I15" s="1"/>
      <c r="J15" s="1"/>
      <c r="K15" s="1"/>
      <c r="L15" s="5"/>
      <c r="M15" s="5"/>
      <c r="V15" s="1"/>
      <c r="W15" s="1"/>
      <c r="X15" s="1"/>
      <c r="Y15" s="5"/>
      <c r="Z15" s="5"/>
    </row>
    <row r="16" spans="2:26" x14ac:dyDescent="0.2">
      <c r="B16" s="1"/>
      <c r="C16" s="5"/>
      <c r="D16" s="5"/>
      <c r="E16" s="5"/>
      <c r="F16" s="5"/>
      <c r="G16" s="5"/>
      <c r="I16" s="1"/>
      <c r="J16" s="1"/>
      <c r="K16" s="1"/>
      <c r="L16" s="5"/>
      <c r="M16" s="5"/>
      <c r="V16" s="1"/>
      <c r="W16" s="1"/>
      <c r="X16" s="1"/>
      <c r="Y16" s="5"/>
      <c r="Z16" s="5"/>
    </row>
    <row r="17" spans="2:26" x14ac:dyDescent="0.2">
      <c r="B17" s="1"/>
      <c r="C17" s="5"/>
      <c r="D17" s="5"/>
      <c r="E17" s="5"/>
      <c r="F17" s="5"/>
      <c r="G17" s="5"/>
      <c r="I17" s="1"/>
      <c r="J17" s="1"/>
      <c r="K17" s="1"/>
      <c r="L17" s="5"/>
      <c r="M17" s="5"/>
      <c r="V17" s="1"/>
      <c r="W17" s="1"/>
      <c r="X17" s="1"/>
      <c r="Y17" s="5"/>
      <c r="Z17" s="5"/>
    </row>
    <row r="18" spans="2:26" x14ac:dyDescent="0.2">
      <c r="B18" s="1"/>
      <c r="C18" s="5"/>
      <c r="D18" s="5"/>
      <c r="E18" s="5"/>
      <c r="F18" s="5"/>
      <c r="G18" s="5"/>
      <c r="I18" s="1"/>
      <c r="J18" s="1"/>
      <c r="K18" s="1"/>
      <c r="L18" s="5"/>
      <c r="M18" s="5"/>
      <c r="V18" s="1"/>
      <c r="W18" s="1"/>
      <c r="X18" s="1"/>
      <c r="Y18" s="5"/>
      <c r="Z18" s="5"/>
    </row>
    <row r="19" spans="2:26" x14ac:dyDescent="0.2">
      <c r="B19" s="1"/>
      <c r="C19" s="5"/>
      <c r="D19" s="5"/>
      <c r="E19" s="5"/>
      <c r="F19" s="5"/>
      <c r="G19" s="5"/>
      <c r="I19" s="1"/>
      <c r="J19" s="1"/>
      <c r="K19" s="1"/>
      <c r="L19" s="5"/>
      <c r="M19" s="5"/>
      <c r="V19" s="1"/>
      <c r="W19" s="1"/>
      <c r="X19" s="1"/>
      <c r="Y19" s="5"/>
      <c r="Z19" s="5"/>
    </row>
    <row r="20" spans="2:26" x14ac:dyDescent="0.2">
      <c r="B20" s="1"/>
      <c r="C20" s="5"/>
      <c r="D20" s="5"/>
      <c r="E20" s="5"/>
      <c r="F20" s="5"/>
      <c r="G20" s="5"/>
      <c r="I20" s="1"/>
      <c r="J20" s="1"/>
      <c r="K20" s="1"/>
      <c r="L20" s="5"/>
      <c r="M20" s="5"/>
      <c r="V20" s="1"/>
      <c r="W20" s="1"/>
      <c r="X20" s="1"/>
      <c r="Y20" s="5"/>
      <c r="Z20" s="5"/>
    </row>
    <row r="21" spans="2:26" x14ac:dyDescent="0.2">
      <c r="B21" s="1"/>
      <c r="C21" s="5"/>
      <c r="D21" s="5"/>
      <c r="E21" s="5"/>
      <c r="F21" s="5"/>
      <c r="G21" s="5"/>
      <c r="I21" s="1"/>
      <c r="J21" s="1"/>
      <c r="K21" s="1"/>
      <c r="L21" s="5"/>
      <c r="M21" s="5"/>
      <c r="V21" s="1"/>
      <c r="W21" s="1"/>
      <c r="X21" s="1"/>
      <c r="Y21" s="5"/>
      <c r="Z21" s="5"/>
    </row>
    <row r="22" spans="2:26" x14ac:dyDescent="0.2">
      <c r="B22" s="1"/>
      <c r="C22" s="5"/>
      <c r="D22" s="5"/>
      <c r="E22" s="5"/>
      <c r="F22" s="5"/>
      <c r="G22" s="5"/>
      <c r="I22" s="1"/>
      <c r="J22" s="1"/>
      <c r="K22" s="1"/>
      <c r="L22" s="5"/>
      <c r="M22" s="5"/>
      <c r="V22" s="1"/>
      <c r="W22" s="1"/>
      <c r="X22" s="1"/>
      <c r="Y22" s="5"/>
      <c r="Z22" s="5"/>
    </row>
    <row r="23" spans="2:26" x14ac:dyDescent="0.2">
      <c r="B23" s="1"/>
      <c r="C23" s="5"/>
      <c r="D23" s="5"/>
      <c r="E23" s="5"/>
      <c r="F23" s="5"/>
      <c r="G23" s="5"/>
      <c r="I23" s="1"/>
      <c r="J23" s="1"/>
      <c r="K23" s="1"/>
      <c r="L23" s="5"/>
      <c r="M23" s="5"/>
      <c r="V23" s="1"/>
      <c r="W23" s="1"/>
      <c r="X23" s="1"/>
      <c r="Y23" s="5"/>
      <c r="Z23" s="5"/>
    </row>
    <row r="24" spans="2:26" x14ac:dyDescent="0.2">
      <c r="B24" s="1"/>
      <c r="C24" s="5"/>
      <c r="D24" s="5"/>
      <c r="E24" s="5"/>
      <c r="F24" s="5"/>
      <c r="G24" s="5"/>
      <c r="I24" s="1"/>
      <c r="J24" s="1"/>
      <c r="K24" s="1"/>
      <c r="L24" s="5"/>
      <c r="M24" s="5"/>
      <c r="V24" s="1"/>
      <c r="W24" s="1"/>
      <c r="X24" s="1"/>
      <c r="Y24" s="5"/>
      <c r="Z24" s="5"/>
    </row>
    <row r="25" spans="2:26" x14ac:dyDescent="0.2">
      <c r="B25" s="1"/>
      <c r="C25" s="5"/>
      <c r="D25" s="5"/>
      <c r="E25" s="5"/>
      <c r="F25" s="5"/>
      <c r="G25" s="5"/>
      <c r="I25" s="1"/>
      <c r="J25" s="1"/>
      <c r="K25" s="1"/>
      <c r="L25" s="5"/>
      <c r="M25" s="5"/>
      <c r="V25" s="1"/>
      <c r="W25" s="1"/>
      <c r="X25" s="1"/>
      <c r="Y25" s="5"/>
      <c r="Z25" s="5"/>
    </row>
    <row r="26" spans="2:26" x14ac:dyDescent="0.2">
      <c r="B26" s="1"/>
      <c r="C26" s="5"/>
      <c r="D26" s="5"/>
      <c r="E26" s="5"/>
      <c r="F26" s="5"/>
      <c r="G26" s="5"/>
      <c r="I26" s="1"/>
      <c r="J26" s="1"/>
      <c r="K26" s="1"/>
      <c r="L26" s="5"/>
      <c r="M26" s="5"/>
      <c r="V26" s="1"/>
      <c r="W26" s="1"/>
      <c r="X26" s="1"/>
      <c r="Y26" s="5"/>
      <c r="Z26" s="5"/>
    </row>
    <row r="27" spans="2:26" x14ac:dyDescent="0.2">
      <c r="I27" s="1"/>
      <c r="J27" s="1"/>
      <c r="K27" s="1"/>
      <c r="L27" s="5"/>
      <c r="M27" s="5"/>
      <c r="V27" s="1"/>
      <c r="W27" s="1"/>
      <c r="X27" s="1"/>
      <c r="Y27" s="5"/>
      <c r="Z27" s="5"/>
    </row>
    <row r="28" spans="2:26" x14ac:dyDescent="0.2">
      <c r="I28" s="1"/>
      <c r="J28" s="1"/>
      <c r="K28" s="1"/>
      <c r="L28" s="5"/>
      <c r="M28" s="5"/>
      <c r="V28" s="1"/>
      <c r="W28" s="1"/>
      <c r="X28" s="1"/>
      <c r="Y28" s="5"/>
      <c r="Z28" s="5"/>
    </row>
    <row r="29" spans="2:26" x14ac:dyDescent="0.2">
      <c r="I29" s="1"/>
      <c r="J29" s="1"/>
      <c r="K29" s="1"/>
      <c r="L29" s="5"/>
      <c r="M29" s="5"/>
      <c r="V29" s="1"/>
      <c r="W29" s="1"/>
      <c r="X29" s="1"/>
      <c r="Y29" s="5"/>
      <c r="Z29" s="5"/>
    </row>
    <row r="30" spans="2:26" x14ac:dyDescent="0.2">
      <c r="I30" s="1"/>
      <c r="J30" s="1"/>
      <c r="K30" s="1"/>
      <c r="L30" s="5"/>
      <c r="M30" s="5"/>
      <c r="V30" s="1"/>
      <c r="W30" s="1"/>
      <c r="X30" s="1"/>
      <c r="Y30" s="5"/>
      <c r="Z30" s="5"/>
    </row>
    <row r="31" spans="2:26" x14ac:dyDescent="0.2">
      <c r="I31" s="1"/>
      <c r="J31" s="1"/>
      <c r="K31" s="1"/>
      <c r="L31" s="5"/>
      <c r="M31" s="5"/>
      <c r="V31" s="1"/>
      <c r="W31" s="1"/>
      <c r="X31" s="1"/>
      <c r="Y31" s="5"/>
      <c r="Z31" s="5"/>
    </row>
    <row r="32" spans="2:26" x14ac:dyDescent="0.2">
      <c r="I32" s="1"/>
      <c r="J32" s="1"/>
      <c r="K32" s="1"/>
      <c r="L32" s="5"/>
      <c r="M32" s="5"/>
      <c r="V32" s="1"/>
      <c r="W32" s="1"/>
      <c r="X32" s="1"/>
      <c r="Y32" s="5"/>
      <c r="Z32" s="5"/>
    </row>
    <row r="33" spans="9:26" x14ac:dyDescent="0.2">
      <c r="I33" s="1"/>
      <c r="J33" s="1"/>
      <c r="K33" s="1"/>
      <c r="L33" s="5"/>
      <c r="M33" s="5"/>
      <c r="V33" s="1"/>
      <c r="W33" s="1"/>
      <c r="X33" s="1"/>
      <c r="Y33" s="5"/>
      <c r="Z33" s="5"/>
    </row>
    <row r="34" spans="9:26" x14ac:dyDescent="0.2">
      <c r="I34" s="1"/>
      <c r="J34" s="1"/>
      <c r="K34" s="1"/>
      <c r="L34" s="5"/>
      <c r="M34" s="5"/>
      <c r="V34" s="1"/>
      <c r="W34" s="1"/>
      <c r="X34" s="1"/>
      <c r="Y34" s="5"/>
      <c r="Z34" s="5"/>
    </row>
    <row r="35" spans="9:26" x14ac:dyDescent="0.2">
      <c r="I35" s="1"/>
      <c r="J35" s="1"/>
      <c r="K35" s="1"/>
      <c r="L35" s="5"/>
      <c r="M35" s="5"/>
      <c r="V35" s="1"/>
      <c r="W35" s="1"/>
      <c r="X35" s="1"/>
      <c r="Y35" s="5"/>
      <c r="Z35" s="5"/>
    </row>
    <row r="36" spans="9:26" x14ac:dyDescent="0.2">
      <c r="I36" s="1"/>
      <c r="J36" s="1"/>
      <c r="K36" s="1"/>
      <c r="L36" s="5"/>
      <c r="M36" s="5"/>
      <c r="V36" s="1"/>
      <c r="W36" s="1"/>
      <c r="X36" s="1"/>
      <c r="Y36" s="5"/>
      <c r="Z36" s="5"/>
    </row>
    <row r="37" spans="9:26" x14ac:dyDescent="0.2">
      <c r="I37" s="1"/>
      <c r="J37" s="1"/>
      <c r="K37" s="1"/>
      <c r="L37" s="5"/>
      <c r="M37" s="5"/>
      <c r="V37" s="1"/>
      <c r="W37" s="1"/>
      <c r="X37" s="1"/>
      <c r="Y37" s="5"/>
      <c r="Z37" s="5"/>
    </row>
    <row r="38" spans="9:26" x14ac:dyDescent="0.2">
      <c r="I38" s="1"/>
      <c r="J38" s="1"/>
      <c r="K38" s="1"/>
      <c r="L38" s="5"/>
      <c r="M38" s="5"/>
      <c r="V38" s="1"/>
      <c r="W38" s="1"/>
      <c r="X38" s="1"/>
      <c r="Y38" s="5"/>
      <c r="Z38" s="5"/>
    </row>
    <row r="39" spans="9:26" x14ac:dyDescent="0.2">
      <c r="I39" s="1"/>
      <c r="J39" s="1"/>
      <c r="K39" s="1"/>
      <c r="L39" s="5"/>
      <c r="M39" s="5"/>
      <c r="V39" s="1"/>
      <c r="W39" s="1"/>
      <c r="X39" s="1"/>
      <c r="Y39" s="5"/>
      <c r="Z39" s="5"/>
    </row>
    <row r="40" spans="9:26" x14ac:dyDescent="0.2">
      <c r="I40" s="1"/>
      <c r="J40" s="1"/>
      <c r="K40" s="1"/>
      <c r="L40" s="5"/>
      <c r="M40" s="5"/>
      <c r="V40" s="1"/>
      <c r="W40" s="1"/>
      <c r="X40" s="1"/>
      <c r="Y40" s="5"/>
      <c r="Z40" s="5"/>
    </row>
    <row r="41" spans="9:26" x14ac:dyDescent="0.2">
      <c r="I41" s="1"/>
      <c r="J41" s="1"/>
      <c r="K41" s="1"/>
      <c r="L41" s="5"/>
      <c r="M41" s="5"/>
      <c r="V41" s="1"/>
      <c r="W41" s="1"/>
      <c r="X41" s="1"/>
      <c r="Y41" s="5"/>
      <c r="Z41" s="5"/>
    </row>
    <row r="42" spans="9:26" x14ac:dyDescent="0.2">
      <c r="I42" s="1"/>
      <c r="J42" s="1"/>
      <c r="K42" s="1"/>
      <c r="L42" s="5"/>
      <c r="M42" s="5"/>
      <c r="V42" s="1"/>
      <c r="W42" s="1"/>
      <c r="X42" s="1"/>
      <c r="Y42" s="5"/>
      <c r="Z42" s="5"/>
    </row>
    <row r="43" spans="9:26" x14ac:dyDescent="0.2">
      <c r="I43" s="1"/>
      <c r="J43" s="1"/>
      <c r="K43" s="1"/>
      <c r="L43" s="5"/>
      <c r="M43" s="5"/>
      <c r="V43" s="1"/>
      <c r="W43" s="1"/>
      <c r="X43" s="1"/>
      <c r="Y43" s="5"/>
      <c r="Z43" s="5"/>
    </row>
    <row r="44" spans="9:26" x14ac:dyDescent="0.2">
      <c r="I44" s="1"/>
      <c r="J44" s="1"/>
      <c r="K44" s="1"/>
      <c r="L44" s="5"/>
      <c r="M44" s="5"/>
      <c r="V44" s="1"/>
      <c r="W44" s="1"/>
      <c r="X44" s="1"/>
      <c r="Y44" s="5"/>
      <c r="Z44" s="5"/>
    </row>
    <row r="45" spans="9:26" x14ac:dyDescent="0.2">
      <c r="I45" s="1"/>
      <c r="J45" s="1"/>
      <c r="K45" s="1"/>
      <c r="L45" s="5"/>
      <c r="M45" s="5"/>
      <c r="V45" s="1"/>
      <c r="W45" s="1"/>
      <c r="X45" s="1"/>
      <c r="Y45" s="5"/>
      <c r="Z45" s="5"/>
    </row>
    <row r="46" spans="9:26" x14ac:dyDescent="0.2">
      <c r="I46" s="1"/>
      <c r="J46" s="1"/>
      <c r="K46" s="1"/>
      <c r="L46" s="5"/>
      <c r="M46" s="5"/>
      <c r="V46" s="1"/>
      <c r="W46" s="1"/>
      <c r="X46" s="1"/>
      <c r="Y46" s="5"/>
      <c r="Z46" s="5"/>
    </row>
    <row r="47" spans="9:26" x14ac:dyDescent="0.2">
      <c r="I47" s="1"/>
      <c r="J47" s="1"/>
      <c r="K47" s="1"/>
      <c r="L47" s="5"/>
      <c r="M47" s="5"/>
      <c r="V47" s="1"/>
      <c r="W47" s="1"/>
      <c r="X47" s="1"/>
      <c r="Y47" s="5"/>
      <c r="Z47" s="5"/>
    </row>
    <row r="48" spans="9:26" x14ac:dyDescent="0.2">
      <c r="I48" s="1"/>
      <c r="J48" s="1"/>
      <c r="K48" s="1"/>
      <c r="L48" s="5"/>
      <c r="M48" s="5"/>
      <c r="V48" s="1"/>
      <c r="W48" s="1"/>
      <c r="X48" s="1"/>
      <c r="Y48" s="5"/>
      <c r="Z48" s="5"/>
    </row>
    <row r="49" spans="9:26" x14ac:dyDescent="0.2">
      <c r="I49" s="1"/>
      <c r="J49" s="1"/>
      <c r="K49" s="1"/>
      <c r="L49" s="5"/>
      <c r="M49" s="5"/>
      <c r="V49" s="1"/>
      <c r="W49" s="1"/>
      <c r="X49" s="1"/>
      <c r="Y49" s="5"/>
      <c r="Z49" s="5"/>
    </row>
    <row r="50" spans="9:26" x14ac:dyDescent="0.2">
      <c r="I50" s="1"/>
      <c r="J50" s="1"/>
      <c r="K50" s="1"/>
      <c r="L50" s="5"/>
      <c r="M50" s="5"/>
      <c r="V50" s="1"/>
      <c r="W50" s="1"/>
      <c r="X50" s="1"/>
      <c r="Y50" s="5"/>
      <c r="Z50" s="5"/>
    </row>
    <row r="51" spans="9:26" x14ac:dyDescent="0.2">
      <c r="I51" s="1"/>
      <c r="J51" s="1"/>
      <c r="K51" s="1"/>
      <c r="L51" s="5"/>
      <c r="M51" s="5"/>
      <c r="V51" s="1"/>
      <c r="W51" s="1"/>
      <c r="X51" s="1"/>
      <c r="Y51" s="5"/>
      <c r="Z51" s="5"/>
    </row>
    <row r="52" spans="9:26" x14ac:dyDescent="0.2">
      <c r="I52" s="1"/>
      <c r="J52" s="1"/>
      <c r="K52" s="1"/>
      <c r="L52" s="5"/>
      <c r="M52" s="5"/>
      <c r="V52" s="1"/>
      <c r="W52" s="1"/>
      <c r="X52" s="1"/>
      <c r="Y52" s="5"/>
      <c r="Z52" s="5"/>
    </row>
    <row r="53" spans="9:26" x14ac:dyDescent="0.2">
      <c r="I53" s="1"/>
      <c r="J53" s="1"/>
      <c r="K53" s="1"/>
      <c r="L53" s="5"/>
      <c r="M53" s="5"/>
      <c r="V53" s="1"/>
      <c r="W53" s="1"/>
      <c r="X53" s="1"/>
      <c r="Y53" s="5"/>
      <c r="Z53" s="5"/>
    </row>
    <row r="54" spans="9:26" x14ac:dyDescent="0.2">
      <c r="I54" s="1"/>
      <c r="J54" s="1"/>
      <c r="K54" s="1"/>
      <c r="L54" s="5"/>
      <c r="M54" s="5"/>
      <c r="V54" s="1"/>
      <c r="W54" s="1"/>
      <c r="X54" s="1"/>
      <c r="Y54" s="5"/>
      <c r="Z54" s="5"/>
    </row>
    <row r="55" spans="9:26" x14ac:dyDescent="0.2">
      <c r="I55" s="1"/>
      <c r="J55" s="1"/>
      <c r="K55" s="1"/>
      <c r="L55" s="5"/>
      <c r="M55" s="5"/>
      <c r="V55" s="1"/>
      <c r="W55" s="1"/>
      <c r="X55" s="1"/>
      <c r="Y55" s="5"/>
      <c r="Z55" s="5"/>
    </row>
    <row r="56" spans="9:26" x14ac:dyDescent="0.2">
      <c r="I56" s="1"/>
      <c r="J56" s="1"/>
      <c r="K56" s="1"/>
      <c r="L56" s="5"/>
      <c r="M56" s="5"/>
      <c r="V56" s="1"/>
      <c r="W56" s="1"/>
      <c r="X56" s="1"/>
      <c r="Y56" s="5"/>
      <c r="Z56" s="5"/>
    </row>
    <row r="57" spans="9:26" x14ac:dyDescent="0.2">
      <c r="I57" s="1"/>
      <c r="J57" s="1"/>
      <c r="K57" s="1"/>
      <c r="L57" s="5"/>
      <c r="M57" s="5"/>
      <c r="V57" s="1"/>
      <c r="W57" s="1"/>
      <c r="X57" s="1"/>
      <c r="Y57" s="5"/>
      <c r="Z57" s="5"/>
    </row>
    <row r="58" spans="9:26" x14ac:dyDescent="0.2">
      <c r="I58" s="1"/>
      <c r="J58" s="1"/>
      <c r="K58" s="1"/>
      <c r="L58" s="5"/>
      <c r="M58" s="5"/>
      <c r="V58" s="1"/>
      <c r="W58" s="1"/>
      <c r="X58" s="1"/>
      <c r="Y58" s="5"/>
      <c r="Z58" s="5"/>
    </row>
    <row r="59" spans="9:26" x14ac:dyDescent="0.2">
      <c r="I59" s="1"/>
      <c r="J59" s="1"/>
      <c r="K59" s="1"/>
      <c r="L59" s="5"/>
      <c r="M59" s="5"/>
      <c r="V59" s="1"/>
      <c r="W59" s="1"/>
      <c r="X59" s="1"/>
      <c r="Y59" s="5"/>
      <c r="Z59" s="5"/>
    </row>
    <row r="60" spans="9:26" x14ac:dyDescent="0.2">
      <c r="I60" s="1"/>
      <c r="J60" s="1"/>
      <c r="K60" s="1"/>
      <c r="L60" s="5"/>
      <c r="M60" s="5"/>
      <c r="V60" s="1"/>
      <c r="W60" s="1"/>
      <c r="X60" s="1"/>
      <c r="Y60" s="5"/>
      <c r="Z60" s="5"/>
    </row>
    <row r="61" spans="9:26" x14ac:dyDescent="0.2">
      <c r="I61" s="1"/>
      <c r="J61" s="1"/>
      <c r="K61" s="1"/>
      <c r="L61" s="5"/>
      <c r="M61" s="5"/>
      <c r="V61" s="1"/>
      <c r="W61" s="1"/>
      <c r="X61" s="1"/>
      <c r="Y61" s="5"/>
      <c r="Z61" s="5"/>
    </row>
    <row r="62" spans="9:26" x14ac:dyDescent="0.2">
      <c r="I62" s="1"/>
      <c r="J62" s="1"/>
      <c r="K62" s="1"/>
      <c r="L62" s="5"/>
      <c r="M62" s="5"/>
      <c r="V62" s="1"/>
      <c r="W62" s="1"/>
      <c r="X62" s="1"/>
      <c r="Y62" s="5"/>
      <c r="Z62" s="5"/>
    </row>
    <row r="63" spans="9:26" x14ac:dyDescent="0.2">
      <c r="I63" s="1"/>
      <c r="J63" s="1"/>
      <c r="K63" s="1"/>
      <c r="L63" s="5"/>
      <c r="M63" s="5"/>
      <c r="V63" s="1"/>
      <c r="W63" s="1"/>
      <c r="X63" s="1"/>
      <c r="Y63" s="5"/>
      <c r="Z63" s="5"/>
    </row>
    <row r="64" spans="9:26" x14ac:dyDescent="0.2">
      <c r="I64" s="1"/>
      <c r="J64" s="1"/>
      <c r="K64" s="1"/>
      <c r="L64" s="5"/>
      <c r="M64" s="5"/>
      <c r="V64" s="1"/>
      <c r="W64" s="1"/>
      <c r="X64" s="1"/>
      <c r="Y64" s="5"/>
      <c r="Z64" s="5"/>
    </row>
    <row r="65" spans="9:26" x14ac:dyDescent="0.2">
      <c r="I65" s="1"/>
      <c r="J65" s="1"/>
      <c r="K65" s="1"/>
      <c r="L65" s="5"/>
      <c r="M65" s="5"/>
      <c r="V65" s="1"/>
      <c r="W65" s="1"/>
      <c r="X65" s="1"/>
      <c r="Y65" s="5"/>
      <c r="Z65" s="5"/>
    </row>
    <row r="66" spans="9:26" x14ac:dyDescent="0.2">
      <c r="I66" s="1"/>
      <c r="J66" s="1"/>
      <c r="K66" s="1"/>
      <c r="L66" s="5"/>
      <c r="M66" s="5"/>
      <c r="V66" s="1"/>
      <c r="W66" s="1"/>
      <c r="X66" s="1"/>
      <c r="Y66" s="5"/>
      <c r="Z66" s="5"/>
    </row>
    <row r="67" spans="9:26" x14ac:dyDescent="0.2">
      <c r="I67" s="1"/>
      <c r="J67" s="1"/>
      <c r="K67" s="1"/>
      <c r="L67" s="5"/>
      <c r="M67" s="5"/>
      <c r="V67" s="1"/>
      <c r="W67" s="1"/>
      <c r="X67" s="1"/>
      <c r="Y67" s="5"/>
      <c r="Z67" s="5"/>
    </row>
    <row r="68" spans="9:26" x14ac:dyDescent="0.2">
      <c r="I68" s="1"/>
      <c r="J68" s="1"/>
      <c r="K68" s="1"/>
      <c r="L68" s="5"/>
      <c r="M68" s="5"/>
      <c r="V68" s="1"/>
      <c r="W68" s="1"/>
      <c r="X68" s="1"/>
      <c r="Y68" s="5"/>
      <c r="Z68" s="5"/>
    </row>
    <row r="69" spans="9:26" x14ac:dyDescent="0.2">
      <c r="I69" s="1"/>
      <c r="J69" s="1"/>
      <c r="K69" s="1"/>
      <c r="L69" s="5"/>
      <c r="M69" s="5"/>
      <c r="V69" s="1"/>
      <c r="W69" s="1"/>
      <c r="X69" s="1"/>
      <c r="Y69" s="5"/>
      <c r="Z69" s="5"/>
    </row>
    <row r="70" spans="9:26" x14ac:dyDescent="0.2">
      <c r="I70" s="1"/>
      <c r="J70" s="1"/>
      <c r="K70" s="1"/>
      <c r="L70" s="5"/>
      <c r="M70" s="5"/>
      <c r="V70" s="1"/>
      <c r="W70" s="1"/>
      <c r="X70" s="1"/>
      <c r="Y70" s="5"/>
      <c r="Z70" s="5"/>
    </row>
    <row r="71" spans="9:26" x14ac:dyDescent="0.2">
      <c r="I71" s="1"/>
      <c r="J71" s="1"/>
      <c r="K71" s="1"/>
      <c r="L71" s="5"/>
      <c r="M71" s="5"/>
      <c r="V71" s="1"/>
      <c r="W71" s="1"/>
      <c r="X71" s="1"/>
      <c r="Y71" s="5"/>
      <c r="Z71" s="5"/>
    </row>
    <row r="72" spans="9:26" x14ac:dyDescent="0.2">
      <c r="I72" s="1"/>
      <c r="J72" s="1"/>
      <c r="K72" s="1"/>
      <c r="L72" s="5"/>
      <c r="M72" s="5"/>
      <c r="V72" s="1"/>
      <c r="W72" s="1"/>
      <c r="X72" s="1"/>
      <c r="Y72" s="5"/>
      <c r="Z72" s="5"/>
    </row>
    <row r="73" spans="9:26" x14ac:dyDescent="0.2">
      <c r="I73" s="1"/>
      <c r="J73" s="1"/>
      <c r="K73" s="1"/>
      <c r="L73" s="5"/>
      <c r="M73" s="5"/>
      <c r="V73" s="1"/>
      <c r="W73" s="1"/>
      <c r="X73" s="1"/>
      <c r="Y73" s="5"/>
      <c r="Z73" s="5"/>
    </row>
    <row r="74" spans="9:26" x14ac:dyDescent="0.2">
      <c r="I74" s="1"/>
      <c r="J74" s="1"/>
      <c r="K74" s="1"/>
      <c r="L74" s="5"/>
      <c r="M74" s="5"/>
      <c r="V74" s="1"/>
      <c r="W74" s="1"/>
      <c r="X74" s="1"/>
      <c r="Y74" s="5"/>
      <c r="Z74" s="5"/>
    </row>
    <row r="75" spans="9:26" x14ac:dyDescent="0.2">
      <c r="I75" s="1"/>
      <c r="J75" s="1"/>
      <c r="K75" s="1"/>
      <c r="L75" s="5"/>
      <c r="M75" s="5"/>
      <c r="V75" s="1"/>
      <c r="W75" s="1"/>
      <c r="X75" s="1"/>
      <c r="Y75" s="5"/>
      <c r="Z75" s="5"/>
    </row>
    <row r="76" spans="9:26" x14ac:dyDescent="0.2">
      <c r="I76" s="1"/>
      <c r="J76" s="1"/>
      <c r="K76" s="1"/>
      <c r="L76" s="5"/>
      <c r="M76" s="5"/>
      <c r="V76" s="1"/>
      <c r="W76" s="1"/>
      <c r="X76" s="1"/>
      <c r="Y76" s="5"/>
      <c r="Z76" s="5"/>
    </row>
    <row r="77" spans="9:26" x14ac:dyDescent="0.2">
      <c r="I77" s="1"/>
      <c r="J77" s="1"/>
      <c r="K77" s="1"/>
      <c r="L77" s="5"/>
      <c r="M77" s="5"/>
      <c r="V77" s="1"/>
      <c r="W77" s="1"/>
      <c r="X77" s="1"/>
      <c r="Y77" s="5"/>
      <c r="Z77" s="5"/>
    </row>
    <row r="78" spans="9:26" x14ac:dyDescent="0.2">
      <c r="I78" s="1"/>
      <c r="J78" s="1"/>
      <c r="K78" s="1"/>
      <c r="L78" s="5"/>
      <c r="M78" s="5"/>
      <c r="V78" s="1"/>
      <c r="W78" s="1"/>
      <c r="X78" s="1"/>
      <c r="Y78" s="5"/>
      <c r="Z78" s="5"/>
    </row>
    <row r="79" spans="9:26" x14ac:dyDescent="0.2">
      <c r="I79" s="1"/>
      <c r="J79" s="1"/>
      <c r="K79" s="1"/>
      <c r="L79" s="5"/>
      <c r="M79" s="5"/>
      <c r="V79" s="1"/>
      <c r="W79" s="1"/>
      <c r="X79" s="1"/>
      <c r="Y79" s="5"/>
      <c r="Z79" s="5"/>
    </row>
    <row r="80" spans="9:26" x14ac:dyDescent="0.2">
      <c r="I80" s="1"/>
      <c r="J80" s="1"/>
      <c r="K80" s="1"/>
      <c r="L80" s="5"/>
      <c r="M80" s="5"/>
      <c r="V80" s="1"/>
      <c r="W80" s="1"/>
      <c r="X80" s="1"/>
      <c r="Y80" s="5"/>
      <c r="Z80" s="5"/>
    </row>
    <row r="81" spans="9:26" x14ac:dyDescent="0.2">
      <c r="I81" s="1"/>
      <c r="J81" s="1"/>
      <c r="K81" s="1"/>
      <c r="L81" s="5"/>
      <c r="M81" s="5"/>
      <c r="V81" s="1"/>
      <c r="W81" s="1"/>
      <c r="X81" s="1"/>
      <c r="Y81" s="5"/>
      <c r="Z81" s="5"/>
    </row>
    <row r="82" spans="9:26" x14ac:dyDescent="0.2">
      <c r="I82" s="1"/>
      <c r="J82" s="1"/>
      <c r="K82" s="1"/>
      <c r="L82" s="5"/>
      <c r="M82" s="5"/>
      <c r="V82" s="1"/>
      <c r="W82" s="1"/>
      <c r="X82" s="1"/>
      <c r="Y82" s="5"/>
      <c r="Z82" s="5"/>
    </row>
    <row r="83" spans="9:26" x14ac:dyDescent="0.2">
      <c r="I83" s="1"/>
      <c r="J83" s="1"/>
      <c r="K83" s="1"/>
      <c r="L83" s="5"/>
      <c r="M83" s="5"/>
      <c r="V83" s="1"/>
      <c r="W83" s="1"/>
      <c r="X83" s="1"/>
      <c r="Y83" s="5"/>
      <c r="Z83" s="5"/>
    </row>
    <row r="84" spans="9:26" x14ac:dyDescent="0.2">
      <c r="I84" s="1"/>
      <c r="J84" s="1"/>
      <c r="K84" s="1"/>
      <c r="L84" s="5"/>
      <c r="M84" s="5"/>
      <c r="V84" s="1"/>
      <c r="W84" s="1"/>
      <c r="X84" s="1"/>
      <c r="Y84" s="5"/>
      <c r="Z84" s="5"/>
    </row>
    <row r="85" spans="9:26" x14ac:dyDescent="0.2">
      <c r="I85" s="1"/>
      <c r="J85" s="1"/>
      <c r="K85" s="1"/>
      <c r="L85" s="5"/>
      <c r="M85" s="5"/>
      <c r="V85" s="1"/>
      <c r="W85" s="1"/>
      <c r="X85" s="1"/>
      <c r="Y85" s="5"/>
      <c r="Z85" s="5"/>
    </row>
    <row r="86" spans="9:26" x14ac:dyDescent="0.2">
      <c r="I86" s="1"/>
      <c r="J86" s="1"/>
      <c r="K86" s="1"/>
      <c r="L86" s="5"/>
      <c r="M86" s="5"/>
      <c r="V86" s="1"/>
      <c r="W86" s="1"/>
      <c r="X86" s="1"/>
      <c r="Y86" s="5"/>
      <c r="Z86" s="5"/>
    </row>
    <row r="87" spans="9:26" x14ac:dyDescent="0.2">
      <c r="I87" s="1"/>
      <c r="J87" s="1"/>
      <c r="K87" s="1"/>
      <c r="L87" s="5"/>
      <c r="M87" s="5"/>
      <c r="V87" s="1"/>
      <c r="W87" s="1"/>
      <c r="X87" s="1"/>
      <c r="Y87" s="5"/>
      <c r="Z87" s="5"/>
    </row>
    <row r="88" spans="9:26" x14ac:dyDescent="0.2">
      <c r="I88" s="1"/>
      <c r="J88" s="1"/>
      <c r="K88" s="1"/>
      <c r="L88" s="5"/>
      <c r="M88" s="5"/>
      <c r="V88" s="1"/>
      <c r="W88" s="1"/>
      <c r="X88" s="1"/>
      <c r="Y88" s="5"/>
      <c r="Z88" s="5"/>
    </row>
    <row r="89" spans="9:26" x14ac:dyDescent="0.2">
      <c r="I89" s="1"/>
      <c r="J89" s="1"/>
      <c r="K89" s="1"/>
      <c r="L89" s="5"/>
      <c r="M89" s="5"/>
      <c r="V89" s="1"/>
      <c r="W89" s="1"/>
      <c r="X89" s="1"/>
      <c r="Y89" s="5"/>
      <c r="Z89" s="5"/>
    </row>
    <row r="90" spans="9:26" x14ac:dyDescent="0.2">
      <c r="I90" s="1"/>
      <c r="J90" s="1"/>
      <c r="K90" s="1"/>
      <c r="L90" s="5"/>
      <c r="M90" s="5"/>
      <c r="V90" s="1"/>
      <c r="W90" s="1"/>
      <c r="X90" s="1"/>
      <c r="Y90" s="5"/>
      <c r="Z90" s="5"/>
    </row>
    <row r="91" spans="9:26" x14ac:dyDescent="0.2">
      <c r="I91" s="1"/>
      <c r="J91" s="1"/>
      <c r="K91" s="1"/>
      <c r="L91" s="5"/>
      <c r="M91" s="5"/>
      <c r="V91" s="1"/>
      <c r="W91" s="1"/>
      <c r="X91" s="1"/>
      <c r="Y91" s="5"/>
      <c r="Z91" s="5"/>
    </row>
    <row r="92" spans="9:26" x14ac:dyDescent="0.2">
      <c r="I92" s="1"/>
      <c r="J92" s="1"/>
      <c r="K92" s="1"/>
      <c r="L92" s="5"/>
      <c r="M92" s="5"/>
      <c r="V92" s="1"/>
      <c r="W92" s="1"/>
      <c r="X92" s="1"/>
      <c r="Y92" s="5"/>
      <c r="Z92" s="5"/>
    </row>
    <row r="93" spans="9:26" x14ac:dyDescent="0.2">
      <c r="I93" s="1"/>
      <c r="J93" s="1"/>
      <c r="K93" s="1"/>
      <c r="L93" s="5"/>
      <c r="M93" s="5"/>
      <c r="V93" s="1"/>
      <c r="W93" s="1"/>
      <c r="X93" s="1"/>
      <c r="Y93" s="5"/>
      <c r="Z93" s="5"/>
    </row>
    <row r="94" spans="9:26" x14ac:dyDescent="0.2">
      <c r="I94" s="1"/>
      <c r="J94" s="1"/>
      <c r="K94" s="1"/>
      <c r="L94" s="5"/>
      <c r="M94" s="5"/>
      <c r="V94" s="1"/>
      <c r="W94" s="1"/>
      <c r="X94" s="1"/>
      <c r="Y94" s="5"/>
      <c r="Z94" s="5"/>
    </row>
    <row r="95" spans="9:26" x14ac:dyDescent="0.2">
      <c r="I95" s="1"/>
      <c r="J95" s="1"/>
      <c r="K95" s="1"/>
      <c r="L95" s="5"/>
      <c r="M95" s="5"/>
      <c r="V95" s="1"/>
      <c r="W95" s="1"/>
      <c r="X95" s="1"/>
      <c r="Y95" s="5"/>
      <c r="Z95" s="5"/>
    </row>
    <row r="96" spans="9:26" x14ac:dyDescent="0.2">
      <c r="I96" s="1"/>
      <c r="J96" s="1"/>
      <c r="K96" s="1"/>
      <c r="L96" s="5"/>
      <c r="M96" s="5"/>
      <c r="V96" s="1"/>
      <c r="W96" s="1"/>
      <c r="X96" s="1"/>
      <c r="Y96" s="5"/>
      <c r="Z96" s="5"/>
    </row>
    <row r="97" spans="9:26" x14ac:dyDescent="0.2">
      <c r="I97" s="1"/>
      <c r="J97" s="1"/>
      <c r="K97" s="1"/>
      <c r="L97" s="5"/>
      <c r="M97" s="5"/>
      <c r="V97" s="1"/>
      <c r="W97" s="1"/>
      <c r="X97" s="1"/>
      <c r="Y97" s="5"/>
      <c r="Z97" s="5"/>
    </row>
    <row r="98" spans="9:26" x14ac:dyDescent="0.2">
      <c r="I98" s="1"/>
      <c r="J98" s="1"/>
      <c r="K98" s="1"/>
      <c r="L98" s="5"/>
      <c r="M98" s="5"/>
      <c r="V98" s="1"/>
      <c r="W98" s="1"/>
      <c r="X98" s="1"/>
      <c r="Y98" s="5"/>
      <c r="Z98" s="5"/>
    </row>
    <row r="99" spans="9:26" x14ac:dyDescent="0.2">
      <c r="I99" s="1"/>
      <c r="J99" s="1"/>
      <c r="K99" s="1"/>
      <c r="L99" s="5"/>
      <c r="M99" s="5"/>
      <c r="V99" s="1"/>
      <c r="W99" s="1"/>
      <c r="X99" s="1"/>
      <c r="Y99" s="5"/>
      <c r="Z99" s="5"/>
    </row>
    <row r="100" spans="9:26" x14ac:dyDescent="0.2">
      <c r="I100" s="1"/>
      <c r="J100" s="1"/>
      <c r="K100" s="1"/>
      <c r="L100" s="5"/>
      <c r="M100" s="5"/>
      <c r="V100" s="1"/>
      <c r="W100" s="1"/>
      <c r="X100" s="1"/>
      <c r="Y100" s="5"/>
      <c r="Z100" s="5"/>
    </row>
    <row r="101" spans="9:26" x14ac:dyDescent="0.2">
      <c r="I101" s="1"/>
      <c r="J101" s="1"/>
      <c r="K101" s="1"/>
      <c r="L101" s="5"/>
      <c r="M101" s="5"/>
      <c r="V101" s="1"/>
      <c r="W101" s="1"/>
      <c r="X101" s="1"/>
      <c r="Y101" s="5"/>
      <c r="Z101" s="5"/>
    </row>
    <row r="102" spans="9:26" x14ac:dyDescent="0.2">
      <c r="I102" s="1"/>
      <c r="J102" s="1"/>
      <c r="K102" s="1"/>
      <c r="L102" s="5"/>
      <c r="M102" s="5"/>
      <c r="V102" s="1"/>
      <c r="W102" s="1"/>
      <c r="X102" s="1"/>
      <c r="Y102" s="5"/>
      <c r="Z102" s="5"/>
    </row>
    <row r="103" spans="9:26" x14ac:dyDescent="0.2">
      <c r="I103" s="1"/>
      <c r="J103" s="1"/>
      <c r="K103" s="1"/>
      <c r="L103" s="5"/>
      <c r="M103" s="5"/>
      <c r="V103" s="1"/>
      <c r="W103" s="1"/>
      <c r="X103" s="1"/>
      <c r="Y103" s="5"/>
      <c r="Z103" s="5"/>
    </row>
    <row r="104" spans="9:26" x14ac:dyDescent="0.2">
      <c r="I104" s="1"/>
      <c r="J104" s="1"/>
      <c r="K104" s="1"/>
      <c r="L104" s="5"/>
      <c r="M104" s="5"/>
      <c r="V104" s="1"/>
      <c r="W104" s="1"/>
      <c r="X104" s="1"/>
      <c r="Y104" s="5"/>
      <c r="Z104" s="5"/>
    </row>
    <row r="105" spans="9:26" x14ac:dyDescent="0.2">
      <c r="I105" s="1"/>
      <c r="J105" s="1"/>
      <c r="K105" s="1"/>
      <c r="L105" s="5"/>
      <c r="M105" s="5"/>
      <c r="V105" s="1"/>
      <c r="W105" s="1"/>
      <c r="X105" s="1"/>
      <c r="Y105" s="5"/>
      <c r="Z105" s="5"/>
    </row>
    <row r="106" spans="9:26" x14ac:dyDescent="0.2">
      <c r="I106" s="1"/>
      <c r="J106" s="1"/>
      <c r="K106" s="1"/>
      <c r="L106" s="5"/>
      <c r="M106" s="5"/>
      <c r="V106" s="1"/>
      <c r="W106" s="1"/>
      <c r="X106" s="1"/>
      <c r="Y106" s="5"/>
      <c r="Z106" s="5"/>
    </row>
    <row r="107" spans="9:26" x14ac:dyDescent="0.2">
      <c r="I107" s="1"/>
      <c r="J107" s="1"/>
      <c r="K107" s="1"/>
      <c r="L107" s="5"/>
      <c r="M107" s="5"/>
      <c r="V107" s="1"/>
      <c r="W107" s="1"/>
      <c r="X107" s="1"/>
      <c r="Y107" s="5"/>
      <c r="Z107" s="5"/>
    </row>
    <row r="108" spans="9:26" x14ac:dyDescent="0.2">
      <c r="I108" s="1"/>
      <c r="J108" s="1"/>
      <c r="K108" s="1"/>
      <c r="L108" s="5"/>
      <c r="M108" s="5"/>
      <c r="V108" s="1"/>
      <c r="W108" s="1"/>
      <c r="X108" s="1"/>
      <c r="Y108" s="5"/>
      <c r="Z108" s="5"/>
    </row>
    <row r="109" spans="9:26" x14ac:dyDescent="0.2">
      <c r="I109" s="1"/>
      <c r="J109" s="1"/>
      <c r="K109" s="1"/>
      <c r="L109" s="5"/>
      <c r="M109" s="5"/>
      <c r="V109" s="1"/>
      <c r="W109" s="1"/>
      <c r="X109" s="1"/>
      <c r="Y109" s="5"/>
      <c r="Z109" s="5"/>
    </row>
    <row r="110" spans="9:26" x14ac:dyDescent="0.2">
      <c r="I110" s="1"/>
      <c r="J110" s="1"/>
      <c r="K110" s="1"/>
      <c r="L110" s="5"/>
      <c r="M110" s="5"/>
      <c r="V110" s="1"/>
      <c r="W110" s="1"/>
      <c r="X110" s="1"/>
      <c r="Y110" s="5"/>
      <c r="Z110" s="5"/>
    </row>
    <row r="111" spans="9:26" x14ac:dyDescent="0.2">
      <c r="I111" s="1"/>
      <c r="J111" s="1"/>
      <c r="K111" s="1"/>
      <c r="L111" s="5"/>
      <c r="M111" s="5"/>
      <c r="V111" s="1"/>
      <c r="W111" s="1"/>
      <c r="X111" s="1"/>
      <c r="Y111" s="5"/>
      <c r="Z111" s="5"/>
    </row>
    <row r="112" spans="9:26" x14ac:dyDescent="0.2">
      <c r="I112" s="1"/>
      <c r="J112" s="1"/>
      <c r="K112" s="1"/>
      <c r="L112" s="5"/>
      <c r="M112" s="5"/>
      <c r="V112" s="1"/>
      <c r="W112" s="1"/>
      <c r="X112" s="1"/>
      <c r="Y112" s="5"/>
      <c r="Z112" s="5"/>
    </row>
    <row r="113" spans="9:26" x14ac:dyDescent="0.2">
      <c r="I113" s="1"/>
      <c r="J113" s="1"/>
      <c r="K113" s="1"/>
      <c r="L113" s="5"/>
      <c r="M113" s="5"/>
      <c r="V113" s="1"/>
      <c r="W113" s="1"/>
      <c r="X113" s="1"/>
      <c r="Y113" s="5"/>
      <c r="Z113" s="5"/>
    </row>
    <row r="114" spans="9:26" x14ac:dyDescent="0.2">
      <c r="I114" s="1"/>
      <c r="J114" s="1"/>
      <c r="K114" s="1"/>
      <c r="L114" s="5"/>
      <c r="M114" s="5"/>
      <c r="V114" s="1"/>
      <c r="W114" s="1"/>
      <c r="X114" s="1"/>
      <c r="Y114" s="5"/>
      <c r="Z114" s="5"/>
    </row>
    <row r="115" spans="9:26" x14ac:dyDescent="0.2">
      <c r="I115" s="1"/>
      <c r="J115" s="1"/>
      <c r="K115" s="1"/>
      <c r="L115" s="5"/>
      <c r="M115" s="5"/>
      <c r="V115" s="1"/>
      <c r="W115" s="1"/>
      <c r="X115" s="1"/>
      <c r="Y115" s="5"/>
      <c r="Z115" s="5"/>
    </row>
    <row r="116" spans="9:26" x14ac:dyDescent="0.2">
      <c r="I116" s="1"/>
      <c r="J116" s="1"/>
      <c r="K116" s="1"/>
      <c r="L116" s="5"/>
      <c r="M116" s="5"/>
      <c r="V116" s="1"/>
      <c r="W116" s="1"/>
      <c r="X116" s="1"/>
      <c r="Y116" s="5"/>
      <c r="Z116" s="5"/>
    </row>
    <row r="117" spans="9:26" x14ac:dyDescent="0.2">
      <c r="I117" s="1"/>
      <c r="J117" s="1"/>
      <c r="K117" s="1"/>
      <c r="L117" s="5"/>
      <c r="M117" s="5"/>
      <c r="V117" s="1"/>
      <c r="W117" s="1"/>
      <c r="X117" s="1"/>
      <c r="Y117" s="5"/>
      <c r="Z117" s="5"/>
    </row>
    <row r="118" spans="9:26" x14ac:dyDescent="0.2">
      <c r="I118" s="1"/>
      <c r="J118" s="1"/>
      <c r="K118" s="1"/>
      <c r="L118" s="5"/>
      <c r="M118" s="5"/>
      <c r="V118" s="1"/>
      <c r="W118" s="1"/>
      <c r="X118" s="1"/>
      <c r="Y118" s="5"/>
      <c r="Z118" s="5"/>
    </row>
    <row r="119" spans="9:26" x14ac:dyDescent="0.2">
      <c r="I119" s="1"/>
      <c r="J119" s="1"/>
      <c r="K119" s="1"/>
      <c r="L119" s="5"/>
      <c r="M119" s="5"/>
      <c r="V119" s="1"/>
      <c r="W119" s="1"/>
      <c r="X119" s="1"/>
      <c r="Y119" s="5"/>
      <c r="Z119" s="5"/>
    </row>
    <row r="120" spans="9:26" x14ac:dyDescent="0.2">
      <c r="I120" s="1"/>
      <c r="J120" s="1"/>
      <c r="K120" s="1"/>
      <c r="L120" s="5"/>
      <c r="M120" s="5"/>
      <c r="V120" s="1"/>
      <c r="W120" s="1"/>
      <c r="X120" s="1"/>
      <c r="Y120" s="5"/>
      <c r="Z120" s="5"/>
    </row>
    <row r="121" spans="9:26" x14ac:dyDescent="0.2">
      <c r="I121" s="1"/>
      <c r="J121" s="1"/>
      <c r="K121" s="1"/>
      <c r="L121" s="5"/>
      <c r="M121" s="5"/>
      <c r="V121" s="1"/>
      <c r="W121" s="1"/>
      <c r="X121" s="1"/>
      <c r="Y121" s="5"/>
      <c r="Z121" s="5"/>
    </row>
    <row r="122" spans="9:26" x14ac:dyDescent="0.2">
      <c r="I122" s="1"/>
      <c r="J122" s="1"/>
      <c r="K122" s="1"/>
      <c r="L122" s="5"/>
      <c r="M122" s="5"/>
      <c r="V122" s="1"/>
      <c r="W122" s="1"/>
      <c r="X122" s="1"/>
      <c r="Y122" s="5"/>
      <c r="Z122" s="5"/>
    </row>
    <row r="123" spans="9:26" x14ac:dyDescent="0.2">
      <c r="I123" s="1"/>
      <c r="J123" s="1"/>
      <c r="K123" s="1"/>
      <c r="L123" s="5"/>
      <c r="M123" s="5"/>
      <c r="V123" s="1"/>
      <c r="W123" s="1"/>
      <c r="X123" s="1"/>
      <c r="Y123" s="5"/>
      <c r="Z123" s="5"/>
    </row>
    <row r="124" spans="9:26" x14ac:dyDescent="0.2">
      <c r="I124" s="1"/>
      <c r="J124" s="1"/>
      <c r="K124" s="1"/>
      <c r="L124" s="5"/>
      <c r="M124" s="5"/>
      <c r="V124" s="1"/>
      <c r="W124" s="1"/>
      <c r="X124" s="1"/>
      <c r="Y124" s="5"/>
      <c r="Z124" s="5"/>
    </row>
    <row r="125" spans="9:26" x14ac:dyDescent="0.2">
      <c r="I125" s="1"/>
      <c r="J125" s="1"/>
      <c r="K125" s="1"/>
      <c r="L125" s="5"/>
      <c r="M125" s="5"/>
      <c r="V125" s="1"/>
      <c r="W125" s="1"/>
      <c r="X125" s="1"/>
      <c r="Y125" s="5"/>
      <c r="Z125" s="5"/>
    </row>
    <row r="126" spans="9:26" x14ac:dyDescent="0.2">
      <c r="I126" s="1"/>
      <c r="J126" s="1"/>
      <c r="K126" s="1"/>
      <c r="L126" s="5"/>
      <c r="M126" s="5"/>
      <c r="V126" s="1"/>
      <c r="W126" s="1"/>
      <c r="X126" s="1"/>
      <c r="Y126" s="5"/>
      <c r="Z126" s="5"/>
    </row>
    <row r="127" spans="9:26" x14ac:dyDescent="0.2">
      <c r="I127" s="1"/>
      <c r="J127" s="1"/>
      <c r="K127" s="1"/>
      <c r="L127" s="5"/>
      <c r="M127" s="5"/>
      <c r="V127" s="1"/>
      <c r="W127" s="1"/>
      <c r="X127" s="1"/>
      <c r="Y127" s="5"/>
      <c r="Z127" s="5"/>
    </row>
    <row r="128" spans="9:26" x14ac:dyDescent="0.2">
      <c r="I128" s="1"/>
      <c r="J128" s="1"/>
      <c r="K128" s="1"/>
      <c r="L128" s="5"/>
      <c r="M128" s="5"/>
      <c r="V128" s="1"/>
      <c r="W128" s="1"/>
      <c r="X128" s="1"/>
      <c r="Y128" s="5"/>
      <c r="Z128" s="5"/>
    </row>
    <row r="129" spans="9:26" x14ac:dyDescent="0.2">
      <c r="I129" s="1"/>
      <c r="J129" s="1"/>
      <c r="K129" s="1"/>
      <c r="L129" s="5"/>
      <c r="M129" s="5"/>
      <c r="V129" s="1"/>
      <c r="W129" s="1"/>
      <c r="X129" s="1"/>
      <c r="Y129" s="5"/>
      <c r="Z129" s="5"/>
    </row>
    <row r="130" spans="9:26" x14ac:dyDescent="0.2">
      <c r="I130" s="1"/>
      <c r="J130" s="1"/>
      <c r="K130" s="1"/>
      <c r="L130" s="5"/>
      <c r="M130" s="5"/>
      <c r="V130" s="1"/>
      <c r="W130" s="1"/>
      <c r="X130" s="1"/>
      <c r="Y130" s="5"/>
      <c r="Z130" s="5"/>
    </row>
    <row r="131" spans="9:26" x14ac:dyDescent="0.2">
      <c r="I131" s="1"/>
      <c r="J131" s="1"/>
      <c r="K131" s="1"/>
      <c r="L131" s="5"/>
      <c r="M131" s="5"/>
      <c r="V131" s="1"/>
      <c r="W131" s="1"/>
      <c r="X131" s="1"/>
      <c r="Y131" s="5"/>
      <c r="Z131" s="5"/>
    </row>
    <row r="132" spans="9:26" x14ac:dyDescent="0.2">
      <c r="I132" s="1"/>
      <c r="J132" s="1"/>
      <c r="K132" s="1"/>
      <c r="L132" s="5"/>
      <c r="M132" s="5"/>
      <c r="V132" s="1"/>
      <c r="W132" s="1"/>
      <c r="X132" s="1"/>
      <c r="Y132" s="5"/>
      <c r="Z132" s="5"/>
    </row>
    <row r="133" spans="9:26" x14ac:dyDescent="0.2">
      <c r="I133" s="1"/>
      <c r="J133" s="1"/>
      <c r="K133" s="1"/>
      <c r="L133" s="5"/>
      <c r="M133" s="5"/>
      <c r="V133" s="1"/>
      <c r="W133" s="1"/>
      <c r="X133" s="1"/>
      <c r="Y133" s="5"/>
      <c r="Z133" s="5"/>
    </row>
    <row r="134" spans="9:26" x14ac:dyDescent="0.2">
      <c r="I134" s="1"/>
      <c r="J134" s="1"/>
      <c r="K134" s="1"/>
      <c r="L134" s="5"/>
      <c r="M134" s="5"/>
      <c r="V134" s="1"/>
      <c r="W134" s="1"/>
      <c r="X134" s="1"/>
      <c r="Y134" s="5"/>
      <c r="Z134" s="5"/>
    </row>
    <row r="135" spans="9:26" x14ac:dyDescent="0.2">
      <c r="I135" s="1"/>
      <c r="J135" s="1"/>
      <c r="K135" s="1"/>
      <c r="L135" s="5"/>
      <c r="M135" s="5"/>
      <c r="V135" s="1"/>
      <c r="W135" s="1"/>
      <c r="X135" s="1"/>
      <c r="Y135" s="5"/>
      <c r="Z135" s="5"/>
    </row>
    <row r="136" spans="9:26" x14ac:dyDescent="0.2">
      <c r="I136" s="1"/>
      <c r="J136" s="1"/>
      <c r="K136" s="1"/>
      <c r="L136" s="5"/>
      <c r="M136" s="5"/>
      <c r="V136" s="1"/>
      <c r="W136" s="1"/>
      <c r="X136" s="1"/>
      <c r="Y136" s="5"/>
      <c r="Z136" s="5"/>
    </row>
    <row r="137" spans="9:26" x14ac:dyDescent="0.2">
      <c r="I137" s="1"/>
      <c r="J137" s="1"/>
      <c r="K137" s="1"/>
      <c r="L137" s="5"/>
      <c r="M137" s="5"/>
      <c r="V137" s="1"/>
      <c r="W137" s="1"/>
      <c r="X137" s="1"/>
      <c r="Y137" s="5"/>
      <c r="Z137" s="5"/>
    </row>
    <row r="138" spans="9:26" x14ac:dyDescent="0.2">
      <c r="I138" s="1"/>
      <c r="J138" s="1"/>
      <c r="K138" s="1"/>
      <c r="L138" s="5"/>
      <c r="M138" s="5"/>
      <c r="V138" s="1"/>
      <c r="W138" s="1"/>
      <c r="X138" s="1"/>
      <c r="Y138" s="5"/>
      <c r="Z138" s="5"/>
    </row>
    <row r="139" spans="9:26" x14ac:dyDescent="0.2">
      <c r="I139" s="1"/>
      <c r="J139" s="1"/>
      <c r="K139" s="1"/>
      <c r="L139" s="5"/>
      <c r="M139" s="5"/>
      <c r="V139" s="1"/>
      <c r="W139" s="1"/>
      <c r="X139" s="1"/>
      <c r="Y139" s="5"/>
      <c r="Z139" s="5"/>
    </row>
    <row r="140" spans="9:26" x14ac:dyDescent="0.2">
      <c r="I140" s="1"/>
      <c r="J140" s="1"/>
      <c r="K140" s="1"/>
      <c r="L140" s="5"/>
      <c r="M140" s="5"/>
      <c r="V140" s="1"/>
      <c r="W140" s="1"/>
      <c r="X140" s="1"/>
      <c r="Y140" s="5"/>
      <c r="Z140" s="5"/>
    </row>
    <row r="141" spans="9:26" x14ac:dyDescent="0.2">
      <c r="I141" s="1"/>
      <c r="J141" s="1"/>
      <c r="K141" s="1"/>
      <c r="L141" s="5"/>
      <c r="M141" s="5"/>
      <c r="V141" s="1"/>
      <c r="W141" s="1"/>
      <c r="X141" s="1"/>
      <c r="Y141" s="5"/>
      <c r="Z141" s="5"/>
    </row>
    <row r="142" spans="9:26" x14ac:dyDescent="0.2">
      <c r="I142" s="1"/>
      <c r="J142" s="1"/>
      <c r="K142" s="1"/>
      <c r="L142" s="5"/>
      <c r="M142" s="5"/>
      <c r="V142" s="1"/>
      <c r="W142" s="1"/>
      <c r="X142" s="1"/>
      <c r="Y142" s="5"/>
      <c r="Z142" s="5"/>
    </row>
    <row r="143" spans="9:26" x14ac:dyDescent="0.2">
      <c r="I143" s="1"/>
      <c r="J143" s="1"/>
      <c r="K143" s="1"/>
      <c r="L143" s="5"/>
      <c r="M143" s="5"/>
      <c r="V143" s="1"/>
      <c r="W143" s="1"/>
      <c r="X143" s="1"/>
      <c r="Y143" s="5"/>
      <c r="Z143" s="5"/>
    </row>
    <row r="144" spans="9:26" x14ac:dyDescent="0.2">
      <c r="I144" s="1"/>
      <c r="J144" s="1"/>
      <c r="K144" s="1"/>
      <c r="L144" s="5"/>
      <c r="M144" s="5"/>
      <c r="V144" s="1"/>
      <c r="W144" s="1"/>
      <c r="X144" s="1"/>
      <c r="Y144" s="5"/>
      <c r="Z144" s="5"/>
    </row>
    <row r="145" spans="9:26" x14ac:dyDescent="0.2">
      <c r="I145" s="1"/>
      <c r="J145" s="1"/>
      <c r="K145" s="1"/>
      <c r="L145" s="5"/>
      <c r="M145" s="5"/>
      <c r="V145" s="1"/>
      <c r="W145" s="1"/>
      <c r="X145" s="1"/>
      <c r="Y145" s="5"/>
      <c r="Z145" s="5"/>
    </row>
    <row r="146" spans="9:26" x14ac:dyDescent="0.2">
      <c r="I146" s="1"/>
      <c r="J146" s="1"/>
      <c r="K146" s="1"/>
      <c r="L146" s="5"/>
      <c r="M146" s="5"/>
      <c r="V146" s="1"/>
      <c r="W146" s="1"/>
      <c r="X146" s="1"/>
      <c r="Y146" s="5"/>
      <c r="Z146" s="5"/>
    </row>
    <row r="147" spans="9:26" x14ac:dyDescent="0.2">
      <c r="I147" s="1"/>
      <c r="J147" s="1"/>
      <c r="K147" s="1"/>
      <c r="L147" s="5"/>
      <c r="M147" s="5"/>
      <c r="V147" s="1"/>
      <c r="W147" s="1"/>
      <c r="X147" s="1"/>
      <c r="Y147" s="5"/>
      <c r="Z147" s="5"/>
    </row>
    <row r="148" spans="9:26" x14ac:dyDescent="0.2">
      <c r="I148" s="1"/>
      <c r="J148" s="1"/>
      <c r="K148" s="1"/>
      <c r="L148" s="5"/>
      <c r="M148" s="5"/>
      <c r="V148" s="1"/>
      <c r="W148" s="1"/>
      <c r="X148" s="1"/>
      <c r="Y148" s="5"/>
      <c r="Z148" s="5"/>
    </row>
    <row r="149" spans="9:26" x14ac:dyDescent="0.2">
      <c r="I149" s="1"/>
      <c r="J149" s="1"/>
      <c r="K149" s="1"/>
      <c r="L149" s="5"/>
      <c r="M149" s="5"/>
      <c r="V149" s="1"/>
      <c r="W149" s="1"/>
      <c r="X149" s="1"/>
      <c r="Y149" s="5"/>
      <c r="Z149" s="5"/>
    </row>
    <row r="150" spans="9:26" x14ac:dyDescent="0.2">
      <c r="I150" s="1"/>
      <c r="J150" s="1"/>
      <c r="K150" s="1"/>
      <c r="L150" s="5"/>
      <c r="M150" s="5"/>
      <c r="V150" s="1"/>
      <c r="W150" s="1"/>
      <c r="X150" s="1"/>
      <c r="Y150" s="5"/>
      <c r="Z150" s="5"/>
    </row>
    <row r="151" spans="9:26" x14ac:dyDescent="0.2">
      <c r="I151" s="1"/>
      <c r="J151" s="1"/>
      <c r="K151" s="1"/>
      <c r="L151" s="5"/>
      <c r="M151" s="5"/>
      <c r="V151" s="1"/>
      <c r="W151" s="1"/>
      <c r="X151" s="1"/>
      <c r="Y151" s="5"/>
      <c r="Z151" s="5"/>
    </row>
    <row r="152" spans="9:26" x14ac:dyDescent="0.2">
      <c r="I152" s="1"/>
      <c r="J152" s="1"/>
      <c r="K152" s="1"/>
      <c r="L152" s="5"/>
      <c r="M152" s="5"/>
      <c r="V152" s="1"/>
      <c r="W152" s="1"/>
      <c r="X152" s="1"/>
      <c r="Y152" s="5"/>
      <c r="Z152" s="5"/>
    </row>
    <row r="153" spans="9:26" x14ac:dyDescent="0.2">
      <c r="I153" s="1"/>
      <c r="J153" s="1"/>
      <c r="K153" s="1"/>
      <c r="L153" s="5"/>
      <c r="M153" s="5"/>
      <c r="V153" s="1"/>
      <c r="W153" s="1"/>
      <c r="X153" s="1"/>
      <c r="Y153" s="5"/>
      <c r="Z153" s="5"/>
    </row>
    <row r="154" spans="9:26" x14ac:dyDescent="0.2">
      <c r="I154" s="1"/>
      <c r="J154" s="1"/>
      <c r="K154" s="1"/>
      <c r="L154" s="5"/>
      <c r="M154" s="5"/>
      <c r="V154" s="1"/>
      <c r="W154" s="1"/>
      <c r="X154" s="1"/>
      <c r="Y154" s="5"/>
      <c r="Z154" s="5"/>
    </row>
    <row r="155" spans="9:26" x14ac:dyDescent="0.2">
      <c r="I155" s="1"/>
      <c r="J155" s="1"/>
      <c r="K155" s="1"/>
      <c r="L155" s="5"/>
      <c r="M155" s="5"/>
      <c r="V155" s="1"/>
      <c r="W155" s="1"/>
      <c r="X155" s="1"/>
      <c r="Y155" s="5"/>
      <c r="Z155" s="5"/>
    </row>
    <row r="156" spans="9:26" x14ac:dyDescent="0.2">
      <c r="I156" s="1"/>
      <c r="J156" s="1"/>
      <c r="K156" s="1"/>
      <c r="L156" s="5"/>
      <c r="M156" s="5"/>
      <c r="V156" s="1"/>
      <c r="W156" s="1"/>
      <c r="X156" s="1"/>
      <c r="Y156" s="5"/>
      <c r="Z156" s="5"/>
    </row>
    <row r="157" spans="9:26" x14ac:dyDescent="0.2">
      <c r="I157" s="1"/>
      <c r="J157" s="1"/>
      <c r="K157" s="1"/>
      <c r="L157" s="5"/>
      <c r="M157" s="5"/>
      <c r="V157" s="1"/>
      <c r="W157" s="1"/>
      <c r="X157" s="1"/>
      <c r="Y157" s="5"/>
      <c r="Z157" s="5"/>
    </row>
    <row r="158" spans="9:26" x14ac:dyDescent="0.2">
      <c r="I158" s="1"/>
      <c r="J158" s="1"/>
      <c r="K158" s="1"/>
      <c r="L158" s="5"/>
      <c r="M158" s="5"/>
      <c r="V158" s="1"/>
      <c r="W158" s="1"/>
      <c r="X158" s="1"/>
      <c r="Y158" s="5"/>
      <c r="Z158" s="5"/>
    </row>
    <row r="159" spans="9:26" x14ac:dyDescent="0.2">
      <c r="I159" s="1"/>
      <c r="J159" s="1"/>
      <c r="K159" s="1"/>
      <c r="L159" s="5"/>
      <c r="M159" s="5"/>
      <c r="V159" s="1"/>
      <c r="W159" s="1"/>
      <c r="X159" s="1"/>
      <c r="Y159" s="5"/>
      <c r="Z159" s="5"/>
    </row>
    <row r="160" spans="9:26" x14ac:dyDescent="0.2">
      <c r="I160" s="1"/>
      <c r="J160" s="1"/>
      <c r="K160" s="1"/>
      <c r="L160" s="5"/>
      <c r="M160" s="5"/>
      <c r="V160" s="1"/>
      <c r="W160" s="1"/>
      <c r="X160" s="1"/>
      <c r="Y160" s="5"/>
      <c r="Z160" s="5"/>
    </row>
    <row r="161" spans="9:26" x14ac:dyDescent="0.2">
      <c r="I161" s="1"/>
      <c r="J161" s="1"/>
      <c r="K161" s="1"/>
      <c r="L161" s="5"/>
      <c r="M161" s="5"/>
      <c r="V161" s="1"/>
      <c r="W161" s="1"/>
      <c r="X161" s="1"/>
      <c r="Y161" s="5"/>
      <c r="Z161" s="5"/>
    </row>
    <row r="162" spans="9:26" x14ac:dyDescent="0.2">
      <c r="I162" s="1"/>
      <c r="J162" s="1"/>
      <c r="K162" s="1"/>
      <c r="L162" s="5"/>
      <c r="M162" s="5"/>
      <c r="V162" s="1"/>
      <c r="W162" s="1"/>
      <c r="X162" s="1"/>
      <c r="Y162" s="5"/>
      <c r="Z162" s="5"/>
    </row>
    <row r="163" spans="9:26" x14ac:dyDescent="0.2">
      <c r="I163" s="1"/>
      <c r="J163" s="1"/>
      <c r="K163" s="1"/>
      <c r="L163" s="5"/>
      <c r="M163" s="5"/>
      <c r="V163" s="1"/>
      <c r="W163" s="1"/>
      <c r="X163" s="1"/>
      <c r="Y163" s="5"/>
      <c r="Z163" s="5"/>
    </row>
    <row r="164" spans="9:26" x14ac:dyDescent="0.2">
      <c r="I164" s="1"/>
      <c r="J164" s="1"/>
      <c r="K164" s="1"/>
      <c r="L164" s="5"/>
      <c r="M164" s="5"/>
      <c r="V164" s="1"/>
      <c r="W164" s="1"/>
      <c r="X164" s="1"/>
      <c r="Y164" s="5"/>
      <c r="Z164" s="5"/>
    </row>
    <row r="165" spans="9:26" x14ac:dyDescent="0.2">
      <c r="I165" s="1"/>
      <c r="J165" s="1"/>
      <c r="K165" s="1"/>
      <c r="L165" s="5"/>
      <c r="M165" s="5"/>
      <c r="V165" s="1"/>
      <c r="W165" s="1"/>
      <c r="X165" s="1"/>
      <c r="Y165" s="5"/>
      <c r="Z165" s="5"/>
    </row>
    <row r="166" spans="9:26" x14ac:dyDescent="0.2">
      <c r="I166" s="1"/>
      <c r="J166" s="1"/>
      <c r="K166" s="1"/>
      <c r="L166" s="5"/>
      <c r="M166" s="5"/>
      <c r="V166" s="1"/>
      <c r="W166" s="1"/>
      <c r="X166" s="1"/>
      <c r="Y166" s="5"/>
      <c r="Z166" s="5"/>
    </row>
    <row r="167" spans="9:26" x14ac:dyDescent="0.2">
      <c r="I167" s="1"/>
      <c r="J167" s="1"/>
      <c r="K167" s="1"/>
      <c r="L167" s="5"/>
      <c r="M167" s="5"/>
      <c r="V167" s="1"/>
      <c r="W167" s="1"/>
      <c r="X167" s="1"/>
      <c r="Y167" s="5"/>
      <c r="Z167" s="5"/>
    </row>
    <row r="168" spans="9:26" x14ac:dyDescent="0.2">
      <c r="I168" s="1"/>
      <c r="J168" s="1"/>
      <c r="K168" s="1"/>
      <c r="L168" s="5"/>
      <c r="M168" s="5"/>
      <c r="V168" s="1"/>
      <c r="W168" s="1"/>
      <c r="X168" s="1"/>
      <c r="Y168" s="5"/>
      <c r="Z168" s="5"/>
    </row>
    <row r="169" spans="9:26" x14ac:dyDescent="0.2">
      <c r="I169" s="1"/>
      <c r="J169" s="1"/>
      <c r="K169" s="1"/>
      <c r="L169" s="5"/>
      <c r="M169" s="5"/>
      <c r="V169" s="1"/>
      <c r="W169" s="1"/>
      <c r="X169" s="1"/>
      <c r="Y169" s="5"/>
      <c r="Z169" s="5"/>
    </row>
    <row r="170" spans="9:26" x14ac:dyDescent="0.2">
      <c r="I170" s="1"/>
      <c r="J170" s="1"/>
      <c r="K170" s="1"/>
      <c r="L170" s="5"/>
      <c r="M170" s="5"/>
      <c r="V170" s="1"/>
      <c r="W170" s="1"/>
      <c r="X170" s="1"/>
      <c r="Y170" s="5"/>
      <c r="Z170" s="5"/>
    </row>
    <row r="171" spans="9:26" x14ac:dyDescent="0.2">
      <c r="I171" s="1"/>
      <c r="J171" s="1"/>
      <c r="K171" s="1"/>
      <c r="L171" s="5"/>
      <c r="M171" s="5"/>
      <c r="V171" s="1"/>
      <c r="W171" s="1"/>
      <c r="X171" s="1"/>
      <c r="Y171" s="5"/>
      <c r="Z171" s="5"/>
    </row>
    <row r="172" spans="9:26" x14ac:dyDescent="0.2">
      <c r="I172" s="1"/>
      <c r="J172" s="1"/>
      <c r="K172" s="1"/>
      <c r="L172" s="5"/>
      <c r="M172" s="5"/>
      <c r="V172" s="1"/>
      <c r="W172" s="1"/>
      <c r="X172" s="1"/>
      <c r="Y172" s="5"/>
      <c r="Z172" s="5"/>
    </row>
    <row r="173" spans="9:26" x14ac:dyDescent="0.2">
      <c r="I173" s="1"/>
      <c r="J173" s="1"/>
      <c r="K173" s="1"/>
      <c r="L173" s="5"/>
      <c r="M173" s="5"/>
      <c r="V173" s="1"/>
      <c r="W173" s="1"/>
      <c r="X173" s="1"/>
      <c r="Y173" s="5"/>
      <c r="Z173" s="5"/>
    </row>
    <row r="174" spans="9:26" x14ac:dyDescent="0.2">
      <c r="I174" s="1"/>
      <c r="J174" s="1"/>
      <c r="K174" s="1"/>
      <c r="L174" s="5"/>
      <c r="M174" s="5"/>
      <c r="V174" s="1"/>
      <c r="W174" s="1"/>
      <c r="X174" s="1"/>
      <c r="Y174" s="5"/>
      <c r="Z174" s="5"/>
    </row>
    <row r="175" spans="9:26" x14ac:dyDescent="0.2">
      <c r="I175" s="1"/>
      <c r="J175" s="1"/>
      <c r="K175" s="1"/>
      <c r="L175" s="5"/>
      <c r="M175" s="5"/>
      <c r="V175" s="1"/>
      <c r="W175" s="1"/>
      <c r="X175" s="1"/>
      <c r="Y175" s="5"/>
      <c r="Z175" s="5"/>
    </row>
    <row r="176" spans="9:26" x14ac:dyDescent="0.2">
      <c r="I176" s="1"/>
      <c r="J176" s="1"/>
      <c r="K176" s="1"/>
      <c r="L176" s="5"/>
      <c r="M176" s="5"/>
      <c r="V176" s="1"/>
      <c r="W176" s="1"/>
      <c r="X176" s="1"/>
      <c r="Y176" s="5"/>
      <c r="Z176" s="5"/>
    </row>
    <row r="177" spans="9:26" x14ac:dyDescent="0.2">
      <c r="I177" s="1"/>
      <c r="J177" s="1"/>
      <c r="K177" s="1"/>
      <c r="L177" s="5"/>
      <c r="M177" s="5"/>
      <c r="V177" s="1"/>
      <c r="W177" s="1"/>
      <c r="X177" s="1"/>
      <c r="Y177" s="5"/>
      <c r="Z177" s="5"/>
    </row>
    <row r="178" spans="9:26" x14ac:dyDescent="0.2">
      <c r="I178" s="1"/>
      <c r="J178" s="1"/>
      <c r="K178" s="1"/>
      <c r="L178" s="5"/>
      <c r="M178" s="5"/>
      <c r="V178" s="1"/>
      <c r="W178" s="1"/>
      <c r="X178" s="1"/>
      <c r="Y178" s="5"/>
      <c r="Z178" s="5"/>
    </row>
    <row r="179" spans="9:26" x14ac:dyDescent="0.2">
      <c r="I179" s="1"/>
      <c r="J179" s="1"/>
      <c r="K179" s="1"/>
      <c r="L179" s="5"/>
      <c r="M179" s="5"/>
      <c r="V179" s="1"/>
      <c r="W179" s="1"/>
      <c r="X179" s="1"/>
      <c r="Y179" s="5"/>
      <c r="Z179" s="5"/>
    </row>
    <row r="180" spans="9:26" x14ac:dyDescent="0.2">
      <c r="I180" s="1"/>
      <c r="J180" s="1"/>
      <c r="K180" s="1"/>
      <c r="L180" s="5"/>
      <c r="M180" s="5"/>
      <c r="V180" s="1"/>
      <c r="W180" s="1"/>
      <c r="X180" s="1"/>
      <c r="Y180" s="5"/>
      <c r="Z180" s="5"/>
    </row>
    <row r="181" spans="9:26" x14ac:dyDescent="0.2">
      <c r="I181" s="1"/>
      <c r="J181" s="1"/>
      <c r="K181" s="1"/>
      <c r="L181" s="5"/>
      <c r="M181" s="5"/>
      <c r="V181" s="1"/>
      <c r="W181" s="1"/>
      <c r="X181" s="1"/>
      <c r="Y181" s="5"/>
      <c r="Z181" s="5"/>
    </row>
    <row r="182" spans="9:26" x14ac:dyDescent="0.2">
      <c r="I182" s="1"/>
      <c r="J182" s="1"/>
      <c r="K182" s="1"/>
      <c r="L182" s="5"/>
      <c r="M182" s="5"/>
      <c r="V182" s="1"/>
      <c r="W182" s="1"/>
      <c r="X182" s="1"/>
      <c r="Y182" s="5"/>
      <c r="Z182" s="5"/>
    </row>
    <row r="183" spans="9:26" x14ac:dyDescent="0.2">
      <c r="I183" s="1"/>
      <c r="J183" s="1"/>
      <c r="K183" s="1"/>
      <c r="L183" s="5"/>
      <c r="M183" s="5"/>
      <c r="V183" s="1"/>
      <c r="W183" s="1"/>
      <c r="X183" s="1"/>
      <c r="Y183" s="5"/>
      <c r="Z183" s="5"/>
    </row>
    <row r="184" spans="9:26" x14ac:dyDescent="0.2">
      <c r="I184" s="1"/>
      <c r="J184" s="1"/>
      <c r="K184" s="1"/>
      <c r="L184" s="5"/>
      <c r="M184" s="5"/>
      <c r="V184" s="1"/>
      <c r="W184" s="1"/>
      <c r="X184" s="1"/>
      <c r="Y184" s="5"/>
      <c r="Z184" s="5"/>
    </row>
    <row r="185" spans="9:26" x14ac:dyDescent="0.2">
      <c r="I185" s="1"/>
      <c r="J185" s="1"/>
      <c r="K185" s="1"/>
      <c r="L185" s="5"/>
      <c r="M185" s="5"/>
      <c r="V185" s="1"/>
      <c r="W185" s="1"/>
      <c r="X185" s="1"/>
      <c r="Y185" s="5"/>
      <c r="Z185" s="5"/>
    </row>
    <row r="186" spans="9:26" x14ac:dyDescent="0.2">
      <c r="I186" s="1"/>
      <c r="J186" s="1"/>
      <c r="K186" s="1"/>
      <c r="L186" s="5"/>
      <c r="M186" s="5"/>
      <c r="V186" s="1"/>
      <c r="W186" s="1"/>
      <c r="X186" s="1"/>
      <c r="Y186" s="5"/>
      <c r="Z186" s="5"/>
    </row>
    <row r="187" spans="9:26" x14ac:dyDescent="0.2">
      <c r="I187" s="1"/>
      <c r="J187" s="1"/>
      <c r="K187" s="1"/>
      <c r="L187" s="5"/>
      <c r="M187" s="5"/>
      <c r="V187" s="1"/>
      <c r="W187" s="1"/>
      <c r="X187" s="1"/>
      <c r="Y187" s="5"/>
      <c r="Z187" s="5"/>
    </row>
    <row r="188" spans="9:26" x14ac:dyDescent="0.2">
      <c r="I188" s="1"/>
      <c r="J188" s="1"/>
      <c r="K188" s="1"/>
      <c r="L188" s="5"/>
      <c r="M188" s="5"/>
      <c r="V188" s="1"/>
      <c r="W188" s="1"/>
      <c r="X188" s="1"/>
      <c r="Y188" s="5"/>
      <c r="Z188" s="5"/>
    </row>
    <row r="189" spans="9:26" x14ac:dyDescent="0.2">
      <c r="I189" s="1"/>
      <c r="J189" s="1"/>
      <c r="K189" s="1"/>
      <c r="L189" s="5"/>
      <c r="M189" s="5"/>
      <c r="V189" s="1"/>
      <c r="W189" s="1"/>
      <c r="X189" s="1"/>
      <c r="Y189" s="5"/>
      <c r="Z189" s="5"/>
    </row>
    <row r="190" spans="9:26" x14ac:dyDescent="0.2">
      <c r="I190" s="1"/>
      <c r="J190" s="1"/>
      <c r="K190" s="1"/>
      <c r="L190" s="5"/>
      <c r="M190" s="5"/>
      <c r="V190" s="1"/>
      <c r="W190" s="1"/>
      <c r="X190" s="1"/>
      <c r="Y190" s="5"/>
      <c r="Z190" s="5"/>
    </row>
    <row r="191" spans="9:26" x14ac:dyDescent="0.2">
      <c r="I191" s="1"/>
      <c r="J191" s="1"/>
      <c r="K191" s="1"/>
      <c r="L191" s="5"/>
      <c r="M191" s="5"/>
      <c r="V191" s="1"/>
      <c r="W191" s="1"/>
      <c r="X191" s="1"/>
      <c r="Y191" s="5"/>
      <c r="Z191" s="5"/>
    </row>
    <row r="192" spans="9:26" x14ac:dyDescent="0.2">
      <c r="I192" s="1"/>
      <c r="J192" s="1"/>
      <c r="K192" s="1"/>
      <c r="L192" s="5"/>
      <c r="M192" s="5"/>
      <c r="V192" s="1"/>
      <c r="W192" s="1"/>
      <c r="X192" s="1"/>
      <c r="Y192" s="5"/>
      <c r="Z192" s="5"/>
    </row>
    <row r="193" spans="9:26" x14ac:dyDescent="0.2">
      <c r="I193" s="1"/>
      <c r="J193" s="1"/>
      <c r="K193" s="1"/>
      <c r="L193" s="5"/>
      <c r="M193" s="5"/>
      <c r="V193" s="1"/>
      <c r="W193" s="1"/>
      <c r="X193" s="1"/>
      <c r="Y193" s="5"/>
      <c r="Z193" s="5"/>
    </row>
    <row r="194" spans="9:26" x14ac:dyDescent="0.2">
      <c r="I194" s="1"/>
      <c r="J194" s="1"/>
      <c r="K194" s="1"/>
      <c r="L194" s="5"/>
      <c r="M194" s="5"/>
      <c r="V194" s="1"/>
      <c r="W194" s="1"/>
      <c r="X194" s="1"/>
      <c r="Y194" s="5"/>
      <c r="Z194" s="5"/>
    </row>
    <row r="195" spans="9:26" x14ac:dyDescent="0.2">
      <c r="I195" s="1"/>
      <c r="J195" s="1"/>
      <c r="K195" s="1"/>
      <c r="L195" s="5"/>
      <c r="M195" s="5"/>
      <c r="V195" s="1"/>
      <c r="W195" s="1"/>
      <c r="X195" s="1"/>
      <c r="Y195" s="5"/>
      <c r="Z195" s="5"/>
    </row>
    <row r="196" spans="9:26" x14ac:dyDescent="0.2">
      <c r="I196" s="1"/>
      <c r="J196" s="1"/>
      <c r="K196" s="1"/>
      <c r="L196" s="5"/>
      <c r="M196" s="5"/>
      <c r="V196" s="1"/>
      <c r="W196" s="1"/>
      <c r="X196" s="1"/>
      <c r="Y196" s="5"/>
      <c r="Z196" s="5"/>
    </row>
    <row r="197" spans="9:26" x14ac:dyDescent="0.2">
      <c r="I197" s="1"/>
      <c r="J197" s="1"/>
      <c r="K197" s="1"/>
      <c r="L197" s="5"/>
      <c r="M197" s="5"/>
      <c r="V197" s="1"/>
      <c r="W197" s="1"/>
      <c r="X197" s="1"/>
      <c r="Y197" s="5"/>
      <c r="Z197" s="5"/>
    </row>
    <row r="198" spans="9:26" x14ac:dyDescent="0.2">
      <c r="I198" s="1"/>
      <c r="J198" s="1"/>
      <c r="K198" s="1"/>
      <c r="L198" s="5"/>
      <c r="M198" s="5"/>
      <c r="V198" s="1"/>
      <c r="W198" s="1"/>
      <c r="X198" s="1"/>
      <c r="Y198" s="5"/>
      <c r="Z198" s="5"/>
    </row>
    <row r="199" spans="9:26" x14ac:dyDescent="0.2">
      <c r="I199" s="1"/>
      <c r="J199" s="1"/>
      <c r="K199" s="1"/>
      <c r="L199" s="5"/>
      <c r="M199" s="5"/>
      <c r="V199" s="1"/>
      <c r="W199" s="1"/>
      <c r="X199" s="1"/>
      <c r="Y199" s="5"/>
      <c r="Z199" s="5"/>
    </row>
    <row r="200" spans="9:26" x14ac:dyDescent="0.2">
      <c r="I200" s="1"/>
      <c r="J200" s="1"/>
      <c r="K200" s="1"/>
      <c r="L200" s="5"/>
      <c r="M200" s="5"/>
      <c r="V200" s="1"/>
      <c r="W200" s="1"/>
      <c r="X200" s="1"/>
      <c r="Y200" s="5"/>
      <c r="Z200" s="5"/>
    </row>
    <row r="201" spans="9:26" x14ac:dyDescent="0.2">
      <c r="I201" s="1"/>
      <c r="J201" s="1"/>
      <c r="K201" s="1"/>
      <c r="L201" s="5"/>
      <c r="M201" s="5"/>
      <c r="V201" s="1"/>
      <c r="W201" s="1"/>
      <c r="X201" s="1"/>
      <c r="Y201" s="5"/>
      <c r="Z201" s="5"/>
    </row>
    <row r="202" spans="9:26" x14ac:dyDescent="0.2">
      <c r="I202" s="1"/>
      <c r="J202" s="1"/>
      <c r="K202" s="1"/>
      <c r="L202" s="5"/>
      <c r="M202" s="5"/>
      <c r="V202" s="1"/>
      <c r="W202" s="1"/>
      <c r="X202" s="1"/>
      <c r="Y202" s="5"/>
      <c r="Z202" s="5"/>
    </row>
    <row r="203" spans="9:26" x14ac:dyDescent="0.2">
      <c r="I203" s="1"/>
      <c r="J203" s="1"/>
      <c r="K203" s="1"/>
      <c r="L203" s="5"/>
      <c r="M203" s="5"/>
      <c r="V203" s="1"/>
      <c r="W203" s="1"/>
      <c r="X203" s="1"/>
      <c r="Y203" s="5"/>
      <c r="Z203" s="5"/>
    </row>
    <row r="204" spans="9:26" x14ac:dyDescent="0.2">
      <c r="I204" s="1"/>
      <c r="J204" s="1"/>
      <c r="K204" s="1"/>
      <c r="L204" s="5"/>
      <c r="M204" s="5"/>
      <c r="V204" s="1"/>
      <c r="W204" s="1"/>
      <c r="X204" s="1"/>
      <c r="Y204" s="5"/>
      <c r="Z204" s="5"/>
    </row>
    <row r="205" spans="9:26" x14ac:dyDescent="0.2">
      <c r="I205" s="1"/>
      <c r="J205" s="1"/>
      <c r="K205" s="1"/>
      <c r="L205" s="5"/>
      <c r="M205" s="5"/>
      <c r="V205" s="1"/>
      <c r="W205" s="1"/>
      <c r="X205" s="1"/>
      <c r="Y205" s="5"/>
      <c r="Z205" s="5"/>
    </row>
    <row r="206" spans="9:26" x14ac:dyDescent="0.2">
      <c r="I206" s="1"/>
      <c r="J206" s="1"/>
      <c r="K206" s="1"/>
      <c r="L206" s="5"/>
      <c r="M206" s="5"/>
      <c r="V206" s="1"/>
      <c r="W206" s="1"/>
      <c r="X206" s="1"/>
      <c r="Y206" s="5"/>
      <c r="Z206" s="5"/>
    </row>
    <row r="207" spans="9:26" x14ac:dyDescent="0.2">
      <c r="I207" s="1"/>
      <c r="J207" s="1"/>
      <c r="K207" s="1"/>
      <c r="L207" s="5"/>
      <c r="M207" s="5"/>
      <c r="V207" s="1"/>
      <c r="W207" s="1"/>
      <c r="X207" s="1"/>
      <c r="Y207" s="5"/>
      <c r="Z207" s="5"/>
    </row>
    <row r="208" spans="9:26" x14ac:dyDescent="0.2">
      <c r="I208" s="1"/>
      <c r="J208" s="1"/>
      <c r="K208" s="1"/>
      <c r="L208" s="5"/>
      <c r="M208" s="5"/>
      <c r="V208" s="1"/>
      <c r="W208" s="1"/>
      <c r="X208" s="1"/>
      <c r="Y208" s="5"/>
      <c r="Z208" s="5"/>
    </row>
    <row r="209" spans="9:26" x14ac:dyDescent="0.2">
      <c r="I209" s="1"/>
      <c r="J209" s="1"/>
      <c r="K209" s="1"/>
      <c r="L209" s="5"/>
      <c r="M209" s="5"/>
      <c r="V209" s="1"/>
      <c r="W209" s="1"/>
      <c r="X209" s="1"/>
      <c r="Y209" s="5"/>
      <c r="Z209" s="5"/>
    </row>
    <row r="210" spans="9:26" x14ac:dyDescent="0.2">
      <c r="I210" s="1"/>
      <c r="J210" s="1"/>
      <c r="K210" s="1"/>
      <c r="L210" s="5"/>
      <c r="M210" s="5"/>
      <c r="V210" s="1"/>
      <c r="W210" s="1"/>
      <c r="X210" s="1"/>
      <c r="Y210" s="5"/>
      <c r="Z210" s="5"/>
    </row>
    <row r="211" spans="9:26" x14ac:dyDescent="0.2">
      <c r="I211" s="1"/>
      <c r="J211" s="1"/>
      <c r="K211" s="1"/>
      <c r="L211" s="5"/>
      <c r="M211" s="5"/>
      <c r="V211" s="1"/>
      <c r="W211" s="1"/>
      <c r="X211" s="1"/>
      <c r="Y211" s="5"/>
      <c r="Z211" s="5"/>
    </row>
    <row r="212" spans="9:26" x14ac:dyDescent="0.2">
      <c r="I212" s="1"/>
      <c r="J212" s="1"/>
      <c r="K212" s="1"/>
      <c r="L212" s="5"/>
      <c r="M212" s="5"/>
      <c r="V212" s="1"/>
      <c r="W212" s="1"/>
      <c r="X212" s="1"/>
      <c r="Y212" s="5"/>
      <c r="Z212" s="5"/>
    </row>
    <row r="213" spans="9:26" x14ac:dyDescent="0.2">
      <c r="I213" s="1"/>
      <c r="J213" s="1"/>
      <c r="K213" s="1"/>
      <c r="L213" s="5"/>
      <c r="M213" s="5"/>
      <c r="V213" s="1"/>
      <c r="W213" s="1"/>
      <c r="X213" s="1"/>
      <c r="Y213" s="5"/>
      <c r="Z213" s="5"/>
    </row>
    <row r="214" spans="9:26" x14ac:dyDescent="0.2">
      <c r="I214" s="1"/>
      <c r="J214" s="1"/>
      <c r="K214" s="1"/>
      <c r="L214" s="5"/>
      <c r="M214" s="5"/>
      <c r="V214" s="1"/>
      <c r="W214" s="1"/>
      <c r="X214" s="1"/>
      <c r="Y214" s="5"/>
      <c r="Z214" s="5"/>
    </row>
    <row r="215" spans="9:26" x14ac:dyDescent="0.2">
      <c r="I215" s="1"/>
      <c r="J215" s="1"/>
      <c r="K215" s="1"/>
      <c r="L215" s="5"/>
      <c r="M215" s="5"/>
      <c r="V215" s="1"/>
      <c r="W215" s="1"/>
      <c r="X215" s="1"/>
      <c r="Y215" s="5"/>
      <c r="Z215" s="5"/>
    </row>
    <row r="216" spans="9:26" x14ac:dyDescent="0.2">
      <c r="I216" s="1"/>
      <c r="J216" s="1"/>
      <c r="K216" s="1"/>
      <c r="L216" s="5"/>
      <c r="M216" s="5"/>
      <c r="V216" s="1"/>
      <c r="W216" s="1"/>
      <c r="X216" s="1"/>
      <c r="Y216" s="5"/>
      <c r="Z216" s="5"/>
    </row>
    <row r="217" spans="9:26" x14ac:dyDescent="0.2">
      <c r="I217" s="1"/>
      <c r="J217" s="1"/>
      <c r="K217" s="1"/>
      <c r="L217" s="5"/>
      <c r="M217" s="5"/>
      <c r="V217" s="1"/>
      <c r="W217" s="1"/>
      <c r="X217" s="1"/>
      <c r="Y217" s="5"/>
      <c r="Z217" s="5"/>
    </row>
    <row r="218" spans="9:26" x14ac:dyDescent="0.2">
      <c r="I218" s="1"/>
      <c r="J218" s="1"/>
      <c r="K218" s="1"/>
      <c r="L218" s="5"/>
      <c r="M218" s="5"/>
      <c r="V218" s="1"/>
      <c r="W218" s="1"/>
      <c r="X218" s="1"/>
      <c r="Y218" s="5"/>
      <c r="Z218" s="5"/>
    </row>
    <row r="219" spans="9:26" x14ac:dyDescent="0.2">
      <c r="I219" s="1"/>
      <c r="J219" s="1"/>
      <c r="K219" s="1"/>
      <c r="L219" s="5"/>
      <c r="M219" s="5"/>
      <c r="V219" s="1"/>
      <c r="W219" s="1"/>
      <c r="X219" s="1"/>
      <c r="Y219" s="5"/>
      <c r="Z219" s="5"/>
    </row>
    <row r="220" spans="9:26" x14ac:dyDescent="0.2">
      <c r="I220" s="1"/>
      <c r="J220" s="1"/>
      <c r="K220" s="1"/>
      <c r="L220" s="5"/>
      <c r="M220" s="5"/>
      <c r="V220" s="1"/>
      <c r="W220" s="1"/>
      <c r="X220" s="1"/>
      <c r="Y220" s="5"/>
      <c r="Z220" s="5"/>
    </row>
    <row r="221" spans="9:26" x14ac:dyDescent="0.2">
      <c r="I221" s="1"/>
      <c r="J221" s="1"/>
      <c r="K221" s="1"/>
      <c r="L221" s="5"/>
      <c r="M221" s="5"/>
      <c r="V221" s="1"/>
      <c r="W221" s="1"/>
      <c r="X221" s="1"/>
      <c r="Y221" s="5"/>
      <c r="Z221" s="5"/>
    </row>
    <row r="222" spans="9:26" x14ac:dyDescent="0.2">
      <c r="I222" s="1"/>
      <c r="J222" s="1"/>
      <c r="K222" s="1"/>
      <c r="L222" s="5"/>
      <c r="M222" s="5"/>
      <c r="V222" s="1"/>
      <c r="W222" s="1"/>
      <c r="X222" s="1"/>
      <c r="Y222" s="5"/>
      <c r="Z222" s="5"/>
    </row>
    <row r="223" spans="9:26" x14ac:dyDescent="0.2">
      <c r="I223" s="1"/>
      <c r="J223" s="1"/>
      <c r="K223" s="1"/>
      <c r="L223" s="5"/>
      <c r="M223" s="5"/>
      <c r="V223" s="1"/>
      <c r="W223" s="1"/>
      <c r="X223" s="1"/>
      <c r="Y223" s="5"/>
      <c r="Z223" s="5"/>
    </row>
    <row r="224" spans="9:26" x14ac:dyDescent="0.2">
      <c r="I224" s="1"/>
      <c r="J224" s="1"/>
      <c r="K224" s="1"/>
      <c r="L224" s="5"/>
      <c r="M224" s="5"/>
      <c r="V224" s="1"/>
      <c r="W224" s="1"/>
      <c r="X224" s="1"/>
      <c r="Y224" s="5"/>
      <c r="Z224" s="5"/>
    </row>
    <row r="225" spans="9:26" x14ac:dyDescent="0.2">
      <c r="I225" s="1"/>
      <c r="J225" s="1"/>
      <c r="K225" s="1"/>
      <c r="L225" s="5"/>
      <c r="M225" s="5"/>
      <c r="V225" s="1"/>
      <c r="W225" s="1"/>
      <c r="X225" s="1"/>
      <c r="Y225" s="5"/>
      <c r="Z225" s="5"/>
    </row>
    <row r="226" spans="9:26" x14ac:dyDescent="0.2">
      <c r="I226" s="1"/>
      <c r="J226" s="1"/>
      <c r="K226" s="1"/>
      <c r="L226" s="5"/>
      <c r="M226" s="5"/>
      <c r="V226" s="1"/>
      <c r="W226" s="1"/>
      <c r="X226" s="1"/>
      <c r="Y226" s="5"/>
      <c r="Z226" s="5"/>
    </row>
    <row r="227" spans="9:26" x14ac:dyDescent="0.2">
      <c r="I227" s="1"/>
      <c r="J227" s="1"/>
      <c r="K227" s="1"/>
      <c r="L227" s="5"/>
      <c r="M227" s="5"/>
      <c r="V227" s="1"/>
      <c r="W227" s="1"/>
      <c r="X227" s="1"/>
      <c r="Y227" s="5"/>
      <c r="Z227" s="5"/>
    </row>
    <row r="228" spans="9:26" x14ac:dyDescent="0.2">
      <c r="I228" s="1"/>
      <c r="J228" s="1"/>
      <c r="K228" s="1"/>
      <c r="L228" s="5"/>
      <c r="M228" s="5"/>
      <c r="V228" s="1"/>
      <c r="W228" s="1"/>
      <c r="X228" s="1"/>
      <c r="Y228" s="5"/>
      <c r="Z228" s="5"/>
    </row>
    <row r="229" spans="9:26" x14ac:dyDescent="0.2">
      <c r="I229" s="1"/>
      <c r="J229" s="1"/>
      <c r="K229" s="1"/>
      <c r="L229" s="5"/>
      <c r="M229" s="5"/>
      <c r="V229" s="1"/>
      <c r="W229" s="1"/>
      <c r="X229" s="1"/>
      <c r="Y229" s="5"/>
      <c r="Z229" s="5"/>
    </row>
    <row r="230" spans="9:26" x14ac:dyDescent="0.2">
      <c r="I230" s="1"/>
      <c r="J230" s="1"/>
      <c r="K230" s="1"/>
      <c r="L230" s="5"/>
      <c r="M230" s="5"/>
      <c r="V230" s="1"/>
      <c r="W230" s="1"/>
      <c r="X230" s="1"/>
      <c r="Y230" s="5"/>
      <c r="Z230" s="5"/>
    </row>
    <row r="231" spans="9:26" x14ac:dyDescent="0.2">
      <c r="I231" s="1"/>
      <c r="J231" s="1"/>
      <c r="K231" s="1"/>
      <c r="L231" s="5"/>
      <c r="M231" s="5"/>
      <c r="V231" s="1"/>
      <c r="W231" s="1"/>
      <c r="X231" s="1"/>
      <c r="Y231" s="5"/>
      <c r="Z231" s="5"/>
    </row>
    <row r="232" spans="9:26" x14ac:dyDescent="0.2">
      <c r="I232" s="1"/>
      <c r="J232" s="1"/>
      <c r="K232" s="1"/>
      <c r="L232" s="5"/>
      <c r="M232" s="5"/>
      <c r="V232" s="1"/>
      <c r="W232" s="1"/>
      <c r="X232" s="1"/>
      <c r="Y232" s="5"/>
      <c r="Z232" s="5"/>
    </row>
    <row r="233" spans="9:26" x14ac:dyDescent="0.2">
      <c r="I233" s="1"/>
      <c r="J233" s="1"/>
      <c r="K233" s="1"/>
      <c r="L233" s="5"/>
      <c r="M233" s="5"/>
      <c r="V233" s="1"/>
      <c r="W233" s="1"/>
      <c r="X233" s="1"/>
      <c r="Y233" s="5"/>
      <c r="Z233" s="5"/>
    </row>
    <row r="234" spans="9:26" x14ac:dyDescent="0.2">
      <c r="I234" s="1"/>
      <c r="J234" s="1"/>
      <c r="K234" s="1"/>
      <c r="L234" s="5"/>
      <c r="M234" s="5"/>
      <c r="V234" s="1"/>
      <c r="W234" s="1"/>
      <c r="X234" s="1"/>
      <c r="Y234" s="5"/>
      <c r="Z234" s="5"/>
    </row>
    <row r="235" spans="9:26" x14ac:dyDescent="0.2">
      <c r="I235" s="1"/>
      <c r="J235" s="1"/>
      <c r="K235" s="1"/>
      <c r="L235" s="5"/>
      <c r="M235" s="5"/>
      <c r="V235" s="1"/>
      <c r="W235" s="1"/>
      <c r="X235" s="1"/>
      <c r="Y235" s="5"/>
      <c r="Z235" s="5"/>
    </row>
    <row r="236" spans="9:26" x14ac:dyDescent="0.2">
      <c r="I236" s="1"/>
      <c r="J236" s="1"/>
      <c r="K236" s="1"/>
      <c r="L236" s="5"/>
      <c r="M236" s="5"/>
      <c r="V236" s="1"/>
      <c r="W236" s="1"/>
      <c r="X236" s="1"/>
      <c r="Y236" s="5"/>
      <c r="Z236" s="5"/>
    </row>
    <row r="237" spans="9:26" x14ac:dyDescent="0.2">
      <c r="I237" s="1"/>
      <c r="J237" s="1"/>
      <c r="K237" s="1"/>
      <c r="L237" s="5"/>
      <c r="M237" s="5"/>
      <c r="V237" s="1"/>
      <c r="W237" s="1"/>
      <c r="X237" s="1"/>
      <c r="Y237" s="5"/>
      <c r="Z237" s="5"/>
    </row>
    <row r="238" spans="9:26" x14ac:dyDescent="0.2">
      <c r="I238" s="1"/>
      <c r="J238" s="1"/>
      <c r="K238" s="1"/>
      <c r="L238" s="5"/>
      <c r="M238" s="5"/>
      <c r="V238" s="1"/>
      <c r="W238" s="1"/>
      <c r="X238" s="1"/>
      <c r="Y238" s="5"/>
      <c r="Z238" s="5"/>
    </row>
    <row r="239" spans="9:26" x14ac:dyDescent="0.2">
      <c r="I239" s="1"/>
      <c r="J239" s="1"/>
      <c r="K239" s="1"/>
      <c r="L239" s="5"/>
      <c r="M239" s="5"/>
      <c r="V239" s="1"/>
      <c r="W239" s="1"/>
      <c r="X239" s="1"/>
      <c r="Y239" s="5"/>
      <c r="Z239" s="5"/>
    </row>
    <row r="240" spans="9:26" x14ac:dyDescent="0.2">
      <c r="I240" s="1"/>
      <c r="J240" s="1"/>
      <c r="K240" s="1"/>
      <c r="L240" s="5"/>
      <c r="M240" s="5"/>
      <c r="V240" s="1"/>
      <c r="W240" s="1"/>
      <c r="X240" s="1"/>
      <c r="Y240" s="5"/>
      <c r="Z240" s="5"/>
    </row>
    <row r="241" spans="9:26" x14ac:dyDescent="0.2">
      <c r="I241" s="1"/>
      <c r="J241" s="1"/>
      <c r="K241" s="1"/>
      <c r="L241" s="5"/>
      <c r="M241" s="5"/>
      <c r="V241" s="1"/>
      <c r="W241" s="1"/>
      <c r="X241" s="1"/>
      <c r="Y241" s="5"/>
      <c r="Z241" s="5"/>
    </row>
    <row r="242" spans="9:26" x14ac:dyDescent="0.2">
      <c r="I242" s="1"/>
      <c r="J242" s="1"/>
      <c r="K242" s="1"/>
      <c r="L242" s="5"/>
      <c r="M242" s="5"/>
      <c r="V242" s="1"/>
      <c r="W242" s="1"/>
      <c r="X242" s="1"/>
      <c r="Y242" s="5"/>
      <c r="Z242" s="5"/>
    </row>
    <row r="243" spans="9:26" x14ac:dyDescent="0.2">
      <c r="I243" s="1"/>
      <c r="J243" s="1"/>
      <c r="K243" s="1"/>
      <c r="L243" s="5"/>
      <c r="M243" s="5"/>
      <c r="V243" s="1"/>
      <c r="W243" s="1"/>
      <c r="X243" s="1"/>
      <c r="Y243" s="5"/>
      <c r="Z243" s="5"/>
    </row>
    <row r="244" spans="9:26" x14ac:dyDescent="0.2">
      <c r="I244" s="1"/>
      <c r="J244" s="1"/>
      <c r="K244" s="1"/>
      <c r="L244" s="5"/>
      <c r="M244" s="5"/>
      <c r="V244" s="1"/>
      <c r="W244" s="1"/>
      <c r="X244" s="1"/>
      <c r="Y244" s="5"/>
      <c r="Z244" s="5"/>
    </row>
    <row r="245" spans="9:26" x14ac:dyDescent="0.2">
      <c r="I245" s="1"/>
      <c r="J245" s="1"/>
      <c r="K245" s="1"/>
      <c r="L245" s="5"/>
      <c r="M245" s="5"/>
      <c r="V245" s="1"/>
      <c r="W245" s="1"/>
      <c r="X245" s="1"/>
      <c r="Y245" s="5"/>
      <c r="Z245" s="5"/>
    </row>
    <row r="246" spans="9:26" x14ac:dyDescent="0.2">
      <c r="I246" s="1"/>
      <c r="J246" s="1"/>
      <c r="K246" s="1"/>
      <c r="L246" s="5"/>
      <c r="M246" s="5"/>
      <c r="V246" s="1"/>
      <c r="W246" s="1"/>
      <c r="X246" s="1"/>
      <c r="Y246" s="5"/>
      <c r="Z246" s="5"/>
    </row>
    <row r="247" spans="9:26" x14ac:dyDescent="0.2">
      <c r="I247" s="1"/>
      <c r="J247" s="1"/>
      <c r="K247" s="1"/>
      <c r="L247" s="5"/>
      <c r="M247" s="5"/>
      <c r="V247" s="1"/>
      <c r="W247" s="1"/>
      <c r="X247" s="1"/>
      <c r="Y247" s="5"/>
      <c r="Z247" s="5"/>
    </row>
    <row r="248" spans="9:26" x14ac:dyDescent="0.2">
      <c r="I248" s="1"/>
      <c r="J248" s="1"/>
      <c r="K248" s="1"/>
      <c r="L248" s="5"/>
      <c r="M248" s="5"/>
      <c r="V248" s="1"/>
      <c r="W248" s="1"/>
      <c r="X248" s="1"/>
      <c r="Y248" s="5"/>
      <c r="Z248" s="5"/>
    </row>
    <row r="249" spans="9:26" x14ac:dyDescent="0.2">
      <c r="I249" s="1"/>
      <c r="J249" s="1"/>
      <c r="K249" s="1"/>
      <c r="L249" s="5"/>
      <c r="M249" s="5"/>
      <c r="V249" s="1"/>
      <c r="W249" s="1"/>
      <c r="X249" s="1"/>
      <c r="Y249" s="5"/>
      <c r="Z249" s="5"/>
    </row>
    <row r="250" spans="9:26" x14ac:dyDescent="0.2">
      <c r="I250" s="1"/>
      <c r="J250" s="1"/>
      <c r="K250" s="1"/>
      <c r="L250" s="5"/>
      <c r="M250" s="5"/>
      <c r="V250" s="1"/>
      <c r="W250" s="1"/>
      <c r="X250" s="1"/>
      <c r="Y250" s="5"/>
      <c r="Z250" s="5"/>
    </row>
    <row r="251" spans="9:26" x14ac:dyDescent="0.2">
      <c r="I251" s="1"/>
      <c r="J251" s="1"/>
      <c r="K251" s="1"/>
      <c r="L251" s="5"/>
      <c r="M251" s="5"/>
      <c r="V251" s="1"/>
      <c r="W251" s="1"/>
      <c r="X251" s="1"/>
      <c r="Y251" s="5"/>
      <c r="Z251" s="5"/>
    </row>
    <row r="252" spans="9:26" x14ac:dyDescent="0.2">
      <c r="I252" s="1"/>
      <c r="J252" s="1"/>
      <c r="K252" s="1"/>
      <c r="L252" s="5"/>
      <c r="M252" s="5"/>
      <c r="V252" s="1"/>
      <c r="W252" s="1"/>
      <c r="X252" s="1"/>
      <c r="Y252" s="5"/>
      <c r="Z252" s="5"/>
    </row>
    <row r="253" spans="9:26" x14ac:dyDescent="0.2">
      <c r="I253" s="1"/>
      <c r="J253" s="1"/>
      <c r="K253" s="1"/>
      <c r="L253" s="5"/>
      <c r="M253" s="5"/>
      <c r="V253" s="1"/>
      <c r="W253" s="1"/>
      <c r="X253" s="1"/>
      <c r="Y253" s="5"/>
      <c r="Z253" s="5"/>
    </row>
    <row r="254" spans="9:26" x14ac:dyDescent="0.2">
      <c r="I254" s="1"/>
      <c r="J254" s="1"/>
      <c r="K254" s="1"/>
      <c r="L254" s="5"/>
      <c r="M254" s="5"/>
      <c r="V254" s="1"/>
      <c r="W254" s="1"/>
      <c r="X254" s="1"/>
      <c r="Y254" s="5"/>
      <c r="Z254" s="5"/>
    </row>
    <row r="255" spans="9:26" x14ac:dyDescent="0.2">
      <c r="I255" s="1"/>
      <c r="J255" s="1"/>
      <c r="K255" s="1"/>
      <c r="L255" s="5"/>
      <c r="M255" s="5"/>
      <c r="V255" s="1"/>
      <c r="W255" s="1"/>
      <c r="X255" s="1"/>
      <c r="Y255" s="5"/>
      <c r="Z255" s="5"/>
    </row>
    <row r="256" spans="9:26" x14ac:dyDescent="0.2">
      <c r="I256" s="1"/>
      <c r="J256" s="1"/>
      <c r="K256" s="1"/>
      <c r="L256" s="5"/>
      <c r="M256" s="5"/>
      <c r="V256" s="1"/>
      <c r="W256" s="1"/>
      <c r="X256" s="1"/>
      <c r="Y256" s="5"/>
      <c r="Z256" s="5"/>
    </row>
    <row r="257" spans="9:26" x14ac:dyDescent="0.2">
      <c r="I257" s="1"/>
      <c r="J257" s="1"/>
      <c r="K257" s="1"/>
      <c r="L257" s="5"/>
      <c r="M257" s="5"/>
      <c r="V257" s="1"/>
      <c r="W257" s="1"/>
      <c r="X257" s="1"/>
      <c r="Y257" s="5"/>
      <c r="Z257" s="5"/>
    </row>
    <row r="258" spans="9:26" x14ac:dyDescent="0.2">
      <c r="I258" s="1"/>
      <c r="J258" s="1"/>
      <c r="K258" s="1"/>
      <c r="L258" s="5"/>
      <c r="M258" s="5"/>
      <c r="V258" s="1"/>
      <c r="W258" s="1"/>
      <c r="X258" s="1"/>
      <c r="Y258" s="5"/>
      <c r="Z258" s="5"/>
    </row>
    <row r="259" spans="9:26" x14ac:dyDescent="0.2">
      <c r="I259" s="1"/>
      <c r="J259" s="1"/>
      <c r="K259" s="1"/>
      <c r="L259" s="5"/>
      <c r="M259" s="5"/>
      <c r="V259" s="1"/>
      <c r="W259" s="1"/>
      <c r="X259" s="1"/>
      <c r="Y259" s="5"/>
      <c r="Z259" s="5"/>
    </row>
    <row r="260" spans="9:26" x14ac:dyDescent="0.2">
      <c r="I260" s="1"/>
      <c r="J260" s="1"/>
      <c r="K260" s="1"/>
      <c r="L260" s="5"/>
      <c r="M260" s="5"/>
      <c r="V260" s="1"/>
      <c r="W260" s="1"/>
      <c r="X260" s="1"/>
      <c r="Y260" s="5"/>
      <c r="Z260" s="5"/>
    </row>
    <row r="261" spans="9:26" x14ac:dyDescent="0.2">
      <c r="I261" s="1"/>
      <c r="J261" s="1"/>
      <c r="K261" s="1"/>
      <c r="L261" s="5"/>
      <c r="M261" s="5"/>
      <c r="V261" s="1"/>
      <c r="W261" s="1"/>
      <c r="X261" s="1"/>
      <c r="Y261" s="5"/>
      <c r="Z261" s="5"/>
    </row>
    <row r="262" spans="9:26" x14ac:dyDescent="0.2">
      <c r="I262" s="1"/>
      <c r="J262" s="1"/>
      <c r="K262" s="1"/>
      <c r="L262" s="5"/>
      <c r="M262" s="5"/>
      <c r="V262" s="1"/>
      <c r="W262" s="1"/>
      <c r="X262" s="1"/>
      <c r="Y262" s="5"/>
      <c r="Z262" s="5"/>
    </row>
    <row r="263" spans="9:26" x14ac:dyDescent="0.2">
      <c r="I263" s="1"/>
      <c r="J263" s="1"/>
      <c r="K263" s="1"/>
      <c r="L263" s="5"/>
      <c r="M263" s="5"/>
      <c r="V263" s="1"/>
      <c r="W263" s="1"/>
      <c r="X263" s="1"/>
      <c r="Y263" s="5"/>
      <c r="Z263" s="5"/>
    </row>
    <row r="264" spans="9:26" x14ac:dyDescent="0.2">
      <c r="I264" s="1"/>
      <c r="J264" s="1"/>
      <c r="K264" s="1"/>
      <c r="L264" s="5"/>
      <c r="M264" s="5"/>
      <c r="V264" s="1"/>
      <c r="W264" s="1"/>
      <c r="X264" s="1"/>
      <c r="Y264" s="5"/>
      <c r="Z264" s="5"/>
    </row>
    <row r="265" spans="9:26" x14ac:dyDescent="0.2">
      <c r="I265" s="1"/>
      <c r="J265" s="1"/>
      <c r="K265" s="1"/>
      <c r="L265" s="5"/>
      <c r="M265" s="5"/>
      <c r="V265" s="1"/>
      <c r="W265" s="1"/>
      <c r="X265" s="1"/>
      <c r="Y265" s="5"/>
      <c r="Z265" s="5"/>
    </row>
    <row r="266" spans="9:26" x14ac:dyDescent="0.2">
      <c r="I266" s="1"/>
      <c r="J266" s="1"/>
      <c r="K266" s="1"/>
      <c r="L266" s="5"/>
      <c r="M266" s="5"/>
      <c r="V266" s="1"/>
      <c r="W266" s="1"/>
      <c r="X266" s="1"/>
      <c r="Y266" s="5"/>
      <c r="Z266" s="5"/>
    </row>
    <row r="267" spans="9:26" x14ac:dyDescent="0.2">
      <c r="I267" s="1"/>
      <c r="J267" s="1"/>
      <c r="K267" s="1"/>
      <c r="L267" s="5"/>
      <c r="M267" s="5"/>
      <c r="V267" s="1"/>
      <c r="W267" s="1"/>
      <c r="X267" s="1"/>
      <c r="Y267" s="5"/>
      <c r="Z267" s="5"/>
    </row>
    <row r="268" spans="9:26" x14ac:dyDescent="0.2">
      <c r="I268" s="1"/>
      <c r="J268" s="1"/>
      <c r="K268" s="1"/>
      <c r="L268" s="5"/>
      <c r="M268" s="5"/>
      <c r="V268" s="1"/>
      <c r="W268" s="1"/>
      <c r="X268" s="1"/>
      <c r="Y268" s="5"/>
      <c r="Z268" s="5"/>
    </row>
    <row r="269" spans="9:26" x14ac:dyDescent="0.2">
      <c r="I269" s="1"/>
      <c r="J269" s="1"/>
      <c r="K269" s="1"/>
      <c r="L269" s="5"/>
      <c r="M269" s="5"/>
      <c r="V269" s="1"/>
      <c r="W269" s="1"/>
      <c r="X269" s="1"/>
      <c r="Y269" s="5"/>
      <c r="Z269" s="5"/>
    </row>
    <row r="270" spans="9:26" x14ac:dyDescent="0.2">
      <c r="I270" s="1"/>
      <c r="J270" s="1"/>
      <c r="K270" s="1"/>
      <c r="L270" s="5"/>
      <c r="M270" s="5"/>
      <c r="V270" s="1"/>
      <c r="W270" s="1"/>
      <c r="X270" s="1"/>
      <c r="Y270" s="5"/>
      <c r="Z270" s="5"/>
    </row>
    <row r="271" spans="9:26" x14ac:dyDescent="0.2">
      <c r="I271" s="1"/>
      <c r="J271" s="1"/>
      <c r="K271" s="1"/>
      <c r="L271" s="5"/>
      <c r="M271" s="5"/>
      <c r="V271" s="1"/>
      <c r="W271" s="1"/>
      <c r="X271" s="1"/>
      <c r="Y271" s="5"/>
      <c r="Z271" s="5"/>
    </row>
    <row r="272" spans="9:26" x14ac:dyDescent="0.2">
      <c r="I272" s="1"/>
      <c r="J272" s="1"/>
      <c r="K272" s="1"/>
      <c r="L272" s="5"/>
      <c r="M272" s="5"/>
      <c r="V272" s="1"/>
      <c r="W272" s="1"/>
      <c r="X272" s="1"/>
      <c r="Y272" s="5"/>
      <c r="Z272" s="5"/>
    </row>
    <row r="273" spans="9:26" x14ac:dyDescent="0.2">
      <c r="I273" s="1"/>
      <c r="J273" s="1"/>
      <c r="K273" s="1"/>
      <c r="L273" s="5"/>
      <c r="M273" s="5"/>
      <c r="V273" s="1"/>
      <c r="W273" s="1"/>
      <c r="X273" s="1"/>
      <c r="Y273" s="5"/>
      <c r="Z273" s="5"/>
    </row>
    <row r="274" spans="9:26" x14ac:dyDescent="0.2">
      <c r="I274" s="1"/>
      <c r="J274" s="1"/>
      <c r="K274" s="1"/>
      <c r="L274" s="5"/>
      <c r="M274" s="5"/>
      <c r="V274" s="1"/>
      <c r="W274" s="1"/>
      <c r="X274" s="1"/>
      <c r="Y274" s="5"/>
      <c r="Z274" s="5"/>
    </row>
    <row r="275" spans="9:26" x14ac:dyDescent="0.2">
      <c r="I275" s="1"/>
      <c r="J275" s="1"/>
      <c r="K275" s="1"/>
      <c r="L275" s="5"/>
      <c r="M275" s="5"/>
      <c r="V275" s="1"/>
      <c r="W275" s="1"/>
      <c r="X275" s="1"/>
      <c r="Y275" s="5"/>
      <c r="Z275" s="5"/>
    </row>
    <row r="276" spans="9:26" x14ac:dyDescent="0.2">
      <c r="I276" s="1"/>
      <c r="J276" s="1"/>
      <c r="K276" s="1"/>
      <c r="L276" s="5"/>
      <c r="M276" s="5"/>
      <c r="V276" s="1"/>
      <c r="W276" s="1"/>
      <c r="X276" s="1"/>
      <c r="Y276" s="5"/>
      <c r="Z276" s="5"/>
    </row>
    <row r="277" spans="9:26" x14ac:dyDescent="0.2">
      <c r="I277" s="1"/>
      <c r="J277" s="1"/>
      <c r="K277" s="1"/>
      <c r="L277" s="5"/>
      <c r="M277" s="5"/>
      <c r="V277" s="1"/>
      <c r="W277" s="1"/>
      <c r="X277" s="1"/>
      <c r="Y277" s="5"/>
      <c r="Z277" s="5"/>
    </row>
    <row r="278" spans="9:26" x14ac:dyDescent="0.2">
      <c r="I278" s="1"/>
      <c r="J278" s="1"/>
      <c r="K278" s="1"/>
      <c r="L278" s="5"/>
      <c r="M278" s="5"/>
      <c r="V278" s="1"/>
      <c r="W278" s="1"/>
      <c r="X278" s="1"/>
      <c r="Y278" s="5"/>
      <c r="Z278" s="5"/>
    </row>
    <row r="279" spans="9:26" x14ac:dyDescent="0.2">
      <c r="I279" s="1"/>
      <c r="J279" s="1"/>
      <c r="K279" s="1"/>
      <c r="L279" s="5"/>
      <c r="M279" s="5"/>
      <c r="V279" s="1"/>
      <c r="W279" s="1"/>
      <c r="X279" s="1"/>
      <c r="Y279" s="5"/>
      <c r="Z279" s="5"/>
    </row>
    <row r="280" spans="9:26" x14ac:dyDescent="0.2">
      <c r="I280" s="1"/>
      <c r="J280" s="1"/>
      <c r="K280" s="1"/>
      <c r="L280" s="5"/>
      <c r="M280" s="5"/>
      <c r="V280" s="1"/>
      <c r="W280" s="1"/>
      <c r="X280" s="1"/>
      <c r="Y280" s="5"/>
      <c r="Z280" s="5"/>
    </row>
    <row r="281" spans="9:26" x14ac:dyDescent="0.2">
      <c r="I281" s="1"/>
      <c r="J281" s="1"/>
      <c r="K281" s="1"/>
      <c r="L281" s="5"/>
      <c r="M281" s="5"/>
      <c r="V281" s="1"/>
      <c r="W281" s="1"/>
      <c r="X281" s="1"/>
      <c r="Y281" s="5"/>
      <c r="Z281" s="5"/>
    </row>
    <row r="282" spans="9:26" x14ac:dyDescent="0.2">
      <c r="I282" s="1"/>
      <c r="J282" s="1"/>
      <c r="K282" s="1"/>
      <c r="L282" s="5"/>
      <c r="M282" s="5"/>
      <c r="V282" s="1"/>
      <c r="W282" s="1"/>
      <c r="X282" s="1"/>
      <c r="Y282" s="5"/>
      <c r="Z282" s="5"/>
    </row>
    <row r="283" spans="9:26" x14ac:dyDescent="0.2">
      <c r="I283" s="1"/>
      <c r="J283" s="1"/>
      <c r="K283" s="1"/>
      <c r="L283" s="5"/>
      <c r="M283" s="5"/>
      <c r="V283" s="1"/>
      <c r="W283" s="1"/>
      <c r="X283" s="1"/>
      <c r="Y283" s="5"/>
      <c r="Z283" s="5"/>
    </row>
    <row r="284" spans="9:26" x14ac:dyDescent="0.2">
      <c r="I284" s="1"/>
      <c r="J284" s="1"/>
      <c r="K284" s="1"/>
      <c r="L284" s="5"/>
      <c r="M284" s="5"/>
      <c r="V284" s="1"/>
      <c r="W284" s="1"/>
      <c r="X284" s="1"/>
      <c r="Y284" s="5"/>
      <c r="Z284" s="5"/>
    </row>
    <row r="285" spans="9:26" x14ac:dyDescent="0.2">
      <c r="I285" s="1"/>
      <c r="J285" s="1"/>
      <c r="K285" s="1"/>
      <c r="L285" s="5"/>
      <c r="M285" s="5"/>
      <c r="V285" s="1"/>
      <c r="W285" s="1"/>
      <c r="X285" s="1"/>
      <c r="Y285" s="5"/>
      <c r="Z285" s="5"/>
    </row>
    <row r="286" spans="9:26" x14ac:dyDescent="0.2">
      <c r="I286" s="1"/>
      <c r="J286" s="1"/>
      <c r="K286" s="1"/>
      <c r="L286" s="5"/>
      <c r="M286" s="5"/>
      <c r="V286" s="1"/>
      <c r="W286" s="1"/>
      <c r="X286" s="1"/>
      <c r="Y286" s="5"/>
      <c r="Z286" s="5"/>
    </row>
    <row r="287" spans="9:26" x14ac:dyDescent="0.2">
      <c r="I287" s="1"/>
      <c r="J287" s="1"/>
      <c r="K287" s="1"/>
      <c r="L287" s="5"/>
      <c r="M287" s="5"/>
      <c r="V287" s="1"/>
      <c r="W287" s="1"/>
      <c r="X287" s="1"/>
      <c r="Y287" s="5"/>
      <c r="Z287" s="5"/>
    </row>
    <row r="288" spans="9:26" x14ac:dyDescent="0.2">
      <c r="I288" s="1"/>
      <c r="J288" s="1"/>
      <c r="K288" s="1"/>
      <c r="L288" s="5"/>
      <c r="M288" s="5"/>
      <c r="V288" s="1"/>
      <c r="W288" s="1"/>
      <c r="X288" s="1"/>
      <c r="Y288" s="5"/>
      <c r="Z288" s="5"/>
    </row>
    <row r="289" spans="9:26" x14ac:dyDescent="0.2">
      <c r="I289" s="1"/>
      <c r="J289" s="1"/>
      <c r="K289" s="1"/>
      <c r="L289" s="5"/>
      <c r="M289" s="5"/>
      <c r="V289" s="1"/>
      <c r="W289" s="1"/>
      <c r="X289" s="1"/>
      <c r="Y289" s="5"/>
      <c r="Z289" s="5"/>
    </row>
    <row r="290" spans="9:26" x14ac:dyDescent="0.2">
      <c r="I290" s="1"/>
      <c r="J290" s="1"/>
      <c r="K290" s="1"/>
      <c r="L290" s="5"/>
      <c r="M290" s="5"/>
      <c r="V290" s="1"/>
      <c r="W290" s="1"/>
      <c r="X290" s="1"/>
      <c r="Y290" s="5"/>
      <c r="Z290" s="5"/>
    </row>
    <row r="291" spans="9:26" x14ac:dyDescent="0.2">
      <c r="I291" s="1"/>
      <c r="J291" s="1"/>
      <c r="K291" s="1"/>
      <c r="L291" s="5"/>
      <c r="M291" s="5"/>
      <c r="V291" s="1"/>
      <c r="W291" s="1"/>
      <c r="X291" s="1"/>
      <c r="Y291" s="5"/>
      <c r="Z291" s="5"/>
    </row>
    <row r="292" spans="9:26" x14ac:dyDescent="0.2">
      <c r="I292" s="1"/>
      <c r="J292" s="1"/>
      <c r="K292" s="1"/>
      <c r="L292" s="5"/>
      <c r="M292" s="5"/>
      <c r="V292" s="1"/>
      <c r="W292" s="1"/>
      <c r="X292" s="1"/>
      <c r="Y292" s="5"/>
      <c r="Z292" s="5"/>
    </row>
    <row r="293" spans="9:26" x14ac:dyDescent="0.2">
      <c r="I293" s="1"/>
      <c r="J293" s="1"/>
      <c r="K293" s="1"/>
      <c r="L293" s="5"/>
      <c r="M293" s="5"/>
      <c r="V293" s="1"/>
      <c r="W293" s="1"/>
      <c r="X293" s="1"/>
      <c r="Y293" s="5"/>
      <c r="Z293" s="5"/>
    </row>
    <row r="294" spans="9:26" x14ac:dyDescent="0.2">
      <c r="I294" s="1"/>
      <c r="J294" s="1"/>
      <c r="K294" s="1"/>
      <c r="L294" s="5"/>
      <c r="M294" s="5"/>
      <c r="V294" s="1"/>
      <c r="W294" s="1"/>
      <c r="X294" s="1"/>
      <c r="Y294" s="5"/>
      <c r="Z294" s="5"/>
    </row>
    <row r="295" spans="9:26" x14ac:dyDescent="0.2">
      <c r="I295" s="1"/>
      <c r="J295" s="1"/>
      <c r="K295" s="1"/>
      <c r="L295" s="5"/>
      <c r="M295" s="5"/>
      <c r="V295" s="1"/>
      <c r="W295" s="1"/>
      <c r="X295" s="1"/>
      <c r="Y295" s="5"/>
      <c r="Z295" s="5"/>
    </row>
    <row r="296" spans="9:26" x14ac:dyDescent="0.2">
      <c r="I296" s="1"/>
      <c r="J296" s="1"/>
      <c r="K296" s="1"/>
      <c r="L296" s="5"/>
      <c r="M296" s="5"/>
      <c r="V296" s="1"/>
      <c r="W296" s="1"/>
      <c r="X296" s="1"/>
      <c r="Y296" s="5"/>
      <c r="Z296" s="5"/>
    </row>
    <row r="297" spans="9:26" x14ac:dyDescent="0.2">
      <c r="I297" s="1"/>
      <c r="J297" s="1"/>
      <c r="K297" s="1"/>
      <c r="L297" s="5"/>
      <c r="M297" s="5"/>
      <c r="V297" s="1"/>
      <c r="W297" s="1"/>
      <c r="X297" s="1"/>
      <c r="Y297" s="5"/>
      <c r="Z297" s="5"/>
    </row>
    <row r="298" spans="9:26" x14ac:dyDescent="0.2">
      <c r="I298" s="1"/>
      <c r="J298" s="1"/>
      <c r="K298" s="1"/>
      <c r="L298" s="5"/>
      <c r="M298" s="5"/>
      <c r="V298" s="1"/>
      <c r="W298" s="1"/>
      <c r="X298" s="1"/>
      <c r="Y298" s="5"/>
      <c r="Z298" s="5"/>
    </row>
    <row r="299" spans="9:26" x14ac:dyDescent="0.2">
      <c r="I299" s="1"/>
      <c r="J299" s="1"/>
      <c r="K299" s="1"/>
      <c r="L299" s="5"/>
      <c r="M299" s="5"/>
      <c r="V299" s="1"/>
      <c r="W299" s="1"/>
      <c r="X299" s="1"/>
      <c r="Y299" s="5"/>
      <c r="Z299" s="5"/>
    </row>
    <row r="300" spans="9:26" x14ac:dyDescent="0.2">
      <c r="I300" s="1"/>
      <c r="J300" s="1"/>
      <c r="K300" s="1"/>
      <c r="L300" s="5"/>
      <c r="M300" s="5"/>
      <c r="V300" s="1"/>
      <c r="W300" s="1"/>
      <c r="X300" s="1"/>
      <c r="Y300" s="5"/>
      <c r="Z300" s="5"/>
    </row>
    <row r="301" spans="9:26" x14ac:dyDescent="0.2">
      <c r="I301" s="1"/>
      <c r="J301" s="1"/>
      <c r="K301" s="1"/>
      <c r="L301" s="5"/>
      <c r="M301" s="5"/>
      <c r="V301" s="1"/>
      <c r="W301" s="1"/>
      <c r="X301" s="1"/>
      <c r="Y301" s="5"/>
      <c r="Z301" s="5"/>
    </row>
    <row r="302" spans="9:26" x14ac:dyDescent="0.2">
      <c r="I302" s="1"/>
      <c r="J302" s="1"/>
      <c r="K302" s="1"/>
      <c r="L302" s="5"/>
      <c r="M302" s="5"/>
      <c r="V302" s="1"/>
      <c r="W302" s="1"/>
      <c r="X302" s="1"/>
      <c r="Y302" s="5"/>
      <c r="Z302" s="5"/>
    </row>
    <row r="303" spans="9:26" x14ac:dyDescent="0.2">
      <c r="I303" s="1"/>
      <c r="J303" s="1"/>
      <c r="K303" s="1"/>
      <c r="L303" s="5"/>
      <c r="M303" s="5"/>
      <c r="V303" s="1"/>
      <c r="W303" s="1"/>
      <c r="X303" s="1"/>
      <c r="Y303" s="5"/>
      <c r="Z303" s="5"/>
    </row>
    <row r="304" spans="9:26" x14ac:dyDescent="0.2">
      <c r="I304" s="1"/>
      <c r="J304" s="1"/>
      <c r="K304" s="1"/>
      <c r="L304" s="5"/>
      <c r="M304" s="5"/>
      <c r="V304" s="1"/>
      <c r="W304" s="1"/>
      <c r="X304" s="1"/>
      <c r="Y304" s="5"/>
      <c r="Z304" s="5"/>
    </row>
    <row r="305" spans="9:26" x14ac:dyDescent="0.2">
      <c r="I305" s="1"/>
      <c r="J305" s="1"/>
      <c r="K305" s="1"/>
      <c r="L305" s="5"/>
      <c r="M305" s="5"/>
      <c r="V305" s="1"/>
      <c r="W305" s="1"/>
      <c r="X305" s="1"/>
      <c r="Y305" s="5"/>
      <c r="Z305" s="5"/>
    </row>
    <row r="306" spans="9:26" x14ac:dyDescent="0.2">
      <c r="I306" s="1"/>
      <c r="J306" s="1"/>
      <c r="K306" s="1"/>
      <c r="L306" s="5"/>
      <c r="M306" s="5"/>
      <c r="V306" s="1"/>
      <c r="W306" s="1"/>
      <c r="X306" s="1"/>
      <c r="Y306" s="5"/>
      <c r="Z306" s="5"/>
    </row>
    <row r="307" spans="9:26" x14ac:dyDescent="0.2">
      <c r="I307" s="1"/>
      <c r="J307" s="1"/>
      <c r="K307" s="1"/>
      <c r="L307" s="5"/>
      <c r="M307" s="5"/>
      <c r="V307" s="1"/>
      <c r="W307" s="1"/>
      <c r="X307" s="1"/>
      <c r="Y307" s="5"/>
      <c r="Z307" s="5"/>
    </row>
    <row r="308" spans="9:26" x14ac:dyDescent="0.2">
      <c r="I308" s="1"/>
      <c r="J308" s="1"/>
      <c r="K308" s="1"/>
      <c r="L308" s="5"/>
      <c r="M308" s="5"/>
      <c r="V308" s="1"/>
      <c r="W308" s="1"/>
      <c r="X308" s="1"/>
      <c r="Y308" s="5"/>
      <c r="Z308" s="5"/>
    </row>
    <row r="309" spans="9:26" x14ac:dyDescent="0.2">
      <c r="I309" s="1"/>
      <c r="J309" s="1"/>
      <c r="K309" s="1"/>
      <c r="L309" s="5"/>
      <c r="M309" s="5"/>
      <c r="V309" s="1"/>
      <c r="W309" s="1"/>
      <c r="X309" s="1"/>
      <c r="Y309" s="5"/>
      <c r="Z309" s="5"/>
    </row>
    <row r="310" spans="9:26" x14ac:dyDescent="0.2">
      <c r="I310" s="1"/>
      <c r="J310" s="1"/>
      <c r="K310" s="1"/>
      <c r="L310" s="5"/>
      <c r="M310" s="5"/>
      <c r="V310" s="1"/>
      <c r="W310" s="1"/>
      <c r="X310" s="1"/>
      <c r="Y310" s="5"/>
      <c r="Z310" s="5"/>
    </row>
    <row r="311" spans="9:26" x14ac:dyDescent="0.2">
      <c r="I311" s="1"/>
      <c r="J311" s="1"/>
      <c r="K311" s="1"/>
      <c r="L311" s="5"/>
      <c r="M311" s="5"/>
      <c r="V311" s="1"/>
      <c r="W311" s="1"/>
      <c r="X311" s="1"/>
      <c r="Y311" s="5"/>
      <c r="Z311" s="5"/>
    </row>
    <row r="312" spans="9:26" x14ac:dyDescent="0.2">
      <c r="I312" s="1"/>
      <c r="J312" s="1"/>
      <c r="K312" s="1"/>
      <c r="L312" s="5"/>
      <c r="M312" s="5"/>
      <c r="V312" s="1"/>
      <c r="W312" s="1"/>
      <c r="X312" s="1"/>
      <c r="Y312" s="5"/>
      <c r="Z312" s="5"/>
    </row>
    <row r="313" spans="9:26" x14ac:dyDescent="0.2">
      <c r="I313" s="1"/>
      <c r="J313" s="1"/>
      <c r="K313" s="1"/>
      <c r="L313" s="5"/>
      <c r="M313" s="5"/>
      <c r="V313" s="1"/>
      <c r="W313" s="1"/>
      <c r="X313" s="1"/>
      <c r="Y313" s="5"/>
      <c r="Z313" s="5"/>
    </row>
    <row r="314" spans="9:26" x14ac:dyDescent="0.2">
      <c r="I314" s="1"/>
      <c r="J314" s="1"/>
      <c r="K314" s="1"/>
      <c r="L314" s="5"/>
      <c r="M314" s="5"/>
      <c r="V314" s="1"/>
      <c r="W314" s="1"/>
      <c r="X314" s="1"/>
      <c r="Y314" s="5"/>
      <c r="Z314" s="5"/>
    </row>
    <row r="315" spans="9:26" x14ac:dyDescent="0.2">
      <c r="I315" s="1"/>
      <c r="J315" s="1"/>
      <c r="K315" s="1"/>
      <c r="L315" s="5"/>
      <c r="M315" s="5"/>
      <c r="V315" s="1"/>
      <c r="W315" s="1"/>
      <c r="X315" s="1"/>
      <c r="Y315" s="5"/>
      <c r="Z315" s="5"/>
    </row>
    <row r="316" spans="9:26" x14ac:dyDescent="0.2">
      <c r="I316" s="1"/>
      <c r="J316" s="1"/>
      <c r="K316" s="1"/>
      <c r="L316" s="5"/>
      <c r="M316" s="5"/>
      <c r="V316" s="1"/>
      <c r="W316" s="1"/>
      <c r="X316" s="1"/>
      <c r="Y316" s="5"/>
      <c r="Z316" s="5"/>
    </row>
    <row r="317" spans="9:26" x14ac:dyDescent="0.2">
      <c r="I317" s="1"/>
      <c r="J317" s="1"/>
      <c r="K317" s="1"/>
      <c r="L317" s="5"/>
      <c r="M317" s="5"/>
      <c r="V317" s="1"/>
      <c r="W317" s="1"/>
      <c r="X317" s="1"/>
      <c r="Y317" s="5"/>
      <c r="Z317" s="5"/>
    </row>
    <row r="318" spans="9:26" x14ac:dyDescent="0.2">
      <c r="I318" s="1"/>
      <c r="J318" s="1"/>
      <c r="K318" s="1"/>
      <c r="L318" s="5"/>
      <c r="M318" s="5"/>
      <c r="V318" s="1"/>
      <c r="W318" s="1"/>
      <c r="X318" s="1"/>
      <c r="Y318" s="5"/>
      <c r="Z318" s="5"/>
    </row>
    <row r="319" spans="9:26" x14ac:dyDescent="0.2">
      <c r="I319" s="1"/>
      <c r="J319" s="1"/>
      <c r="K319" s="1"/>
      <c r="L319" s="5"/>
      <c r="M319" s="5"/>
      <c r="V319" s="1"/>
      <c r="W319" s="1"/>
      <c r="X319" s="1"/>
      <c r="Y319" s="5"/>
      <c r="Z319" s="5"/>
    </row>
    <row r="320" spans="9:26" x14ac:dyDescent="0.2">
      <c r="I320" s="1"/>
      <c r="J320" s="1"/>
      <c r="K320" s="1"/>
      <c r="L320" s="5"/>
      <c r="M320" s="5"/>
      <c r="V320" s="1"/>
      <c r="W320" s="1"/>
      <c r="X320" s="1"/>
      <c r="Y320" s="5"/>
      <c r="Z320" s="5"/>
    </row>
    <row r="321" spans="9:26" x14ac:dyDescent="0.2">
      <c r="I321" s="1"/>
      <c r="J321" s="1"/>
      <c r="K321" s="1"/>
      <c r="L321" s="5"/>
      <c r="M321" s="5"/>
      <c r="V321" s="1"/>
      <c r="W321" s="1"/>
      <c r="X321" s="1"/>
      <c r="Y321" s="5"/>
      <c r="Z321" s="5"/>
    </row>
    <row r="322" spans="9:26" x14ac:dyDescent="0.2">
      <c r="I322" s="1"/>
      <c r="J322" s="1"/>
      <c r="K322" s="1"/>
      <c r="L322" s="5"/>
      <c r="M322" s="5"/>
      <c r="V322" s="1"/>
      <c r="W322" s="1"/>
      <c r="X322" s="1"/>
      <c r="Y322" s="5"/>
      <c r="Z322" s="5"/>
    </row>
    <row r="323" spans="9:26" x14ac:dyDescent="0.2">
      <c r="I323" s="1"/>
      <c r="J323" s="1"/>
      <c r="K323" s="1"/>
      <c r="L323" s="5"/>
      <c r="M323" s="5"/>
      <c r="V323" s="1"/>
      <c r="W323" s="1"/>
      <c r="X323" s="1"/>
      <c r="Y323" s="5"/>
      <c r="Z323" s="5"/>
    </row>
    <row r="324" spans="9:26" x14ac:dyDescent="0.2">
      <c r="I324" s="1"/>
      <c r="J324" s="1"/>
      <c r="K324" s="1"/>
      <c r="L324" s="5"/>
      <c r="M324" s="5"/>
      <c r="V324" s="1"/>
      <c r="W324" s="1"/>
      <c r="X324" s="1"/>
      <c r="Y324" s="5"/>
      <c r="Z324" s="5"/>
    </row>
    <row r="325" spans="9:26" x14ac:dyDescent="0.2">
      <c r="I325" s="1"/>
      <c r="J325" s="1"/>
      <c r="K325" s="1"/>
      <c r="L325" s="5"/>
      <c r="M325" s="5"/>
      <c r="V325" s="1"/>
      <c r="W325" s="1"/>
      <c r="X325" s="1"/>
      <c r="Y325" s="5"/>
      <c r="Z325" s="5"/>
    </row>
    <row r="326" spans="9:26" x14ac:dyDescent="0.2">
      <c r="I326" s="1"/>
      <c r="J326" s="1"/>
      <c r="K326" s="1"/>
      <c r="L326" s="5"/>
      <c r="M326" s="5"/>
      <c r="V326" s="1"/>
      <c r="W326" s="1"/>
      <c r="X326" s="1"/>
      <c r="Y326" s="5"/>
      <c r="Z326" s="5"/>
    </row>
    <row r="327" spans="9:26" x14ac:dyDescent="0.2">
      <c r="I327" s="1"/>
      <c r="J327" s="1"/>
      <c r="K327" s="1"/>
      <c r="L327" s="5"/>
      <c r="M327" s="5"/>
      <c r="V327" s="1"/>
      <c r="W327" s="1"/>
      <c r="X327" s="1"/>
      <c r="Y327" s="5"/>
      <c r="Z327" s="5"/>
    </row>
    <row r="328" spans="9:26" x14ac:dyDescent="0.2">
      <c r="I328" s="1"/>
      <c r="J328" s="1"/>
      <c r="K328" s="1"/>
      <c r="L328" s="5"/>
      <c r="M328" s="5"/>
      <c r="V328" s="1"/>
      <c r="W328" s="1"/>
      <c r="X328" s="1"/>
      <c r="Y328" s="5"/>
      <c r="Z328" s="5"/>
    </row>
    <row r="329" spans="9:26" x14ac:dyDescent="0.2">
      <c r="I329" s="1"/>
      <c r="J329" s="1"/>
      <c r="K329" s="1"/>
      <c r="L329" s="5"/>
      <c r="M329" s="5"/>
      <c r="V329" s="1"/>
      <c r="W329" s="1"/>
      <c r="X329" s="1"/>
      <c r="Y329" s="5"/>
      <c r="Z329" s="5"/>
    </row>
    <row r="330" spans="9:26" x14ac:dyDescent="0.2">
      <c r="I330" s="1"/>
      <c r="J330" s="1"/>
      <c r="K330" s="1"/>
      <c r="L330" s="5"/>
      <c r="M330" s="5"/>
      <c r="V330" s="1"/>
      <c r="W330" s="1"/>
      <c r="X330" s="1"/>
      <c r="Y330" s="5"/>
      <c r="Z330" s="5"/>
    </row>
    <row r="331" spans="9:26" x14ac:dyDescent="0.2">
      <c r="I331" s="1"/>
      <c r="J331" s="1"/>
      <c r="K331" s="1"/>
      <c r="L331" s="5"/>
      <c r="M331" s="5"/>
      <c r="V331" s="1"/>
      <c r="W331" s="1"/>
      <c r="X331" s="1"/>
      <c r="Y331" s="5"/>
      <c r="Z331" s="5"/>
    </row>
    <row r="332" spans="9:26" x14ac:dyDescent="0.2">
      <c r="I332" s="1"/>
      <c r="J332" s="1"/>
      <c r="K332" s="1"/>
      <c r="L332" s="5"/>
      <c r="M332" s="5"/>
      <c r="V332" s="1"/>
      <c r="W332" s="1"/>
      <c r="X332" s="1"/>
      <c r="Y332" s="5"/>
      <c r="Z332" s="5"/>
    </row>
    <row r="333" spans="9:26" x14ac:dyDescent="0.2">
      <c r="I333" s="1"/>
      <c r="J333" s="1"/>
      <c r="K333" s="1"/>
      <c r="L333" s="5"/>
      <c r="M333" s="5"/>
      <c r="V333" s="1"/>
      <c r="W333" s="1"/>
      <c r="X333" s="1"/>
      <c r="Y333" s="5"/>
      <c r="Z333" s="5"/>
    </row>
    <row r="334" spans="9:26" x14ac:dyDescent="0.2">
      <c r="I334" s="1"/>
      <c r="J334" s="1"/>
      <c r="K334" s="1"/>
      <c r="L334" s="5"/>
      <c r="M334" s="5"/>
      <c r="V334" s="1"/>
      <c r="W334" s="1"/>
      <c r="X334" s="1"/>
      <c r="Y334" s="5"/>
      <c r="Z334" s="5"/>
    </row>
    <row r="335" spans="9:26" x14ac:dyDescent="0.2">
      <c r="I335" s="1"/>
      <c r="J335" s="1"/>
      <c r="K335" s="1"/>
      <c r="L335" s="5"/>
      <c r="M335" s="5"/>
      <c r="V335" s="1"/>
      <c r="W335" s="1"/>
      <c r="X335" s="1"/>
      <c r="Y335" s="5"/>
      <c r="Z335" s="5"/>
    </row>
    <row r="336" spans="9:26" x14ac:dyDescent="0.2">
      <c r="I336" s="1"/>
      <c r="J336" s="1"/>
      <c r="K336" s="1"/>
      <c r="L336" s="5"/>
      <c r="M336" s="5"/>
      <c r="V336" s="1"/>
      <c r="W336" s="1"/>
      <c r="X336" s="1"/>
      <c r="Y336" s="5"/>
      <c r="Z336" s="5"/>
    </row>
    <row r="337" spans="9:26" x14ac:dyDescent="0.2">
      <c r="I337" s="1"/>
      <c r="J337" s="1"/>
      <c r="K337" s="1"/>
      <c r="L337" s="5"/>
      <c r="M337" s="5"/>
      <c r="V337" s="1"/>
      <c r="W337" s="1"/>
      <c r="X337" s="1"/>
      <c r="Y337" s="5"/>
      <c r="Z337" s="5"/>
    </row>
    <row r="338" spans="9:26" x14ac:dyDescent="0.2">
      <c r="I338" s="1"/>
      <c r="J338" s="1"/>
      <c r="K338" s="1"/>
      <c r="L338" s="5"/>
      <c r="M338" s="5"/>
      <c r="V338" s="1"/>
      <c r="W338" s="1"/>
      <c r="X338" s="1"/>
      <c r="Y338" s="5"/>
      <c r="Z338" s="5"/>
    </row>
    <row r="339" spans="9:26" x14ac:dyDescent="0.2">
      <c r="I339" s="1"/>
      <c r="J339" s="1"/>
      <c r="K339" s="1"/>
      <c r="L339" s="5"/>
      <c r="M339" s="5"/>
      <c r="V339" s="1"/>
      <c r="W339" s="1"/>
      <c r="X339" s="1"/>
      <c r="Y339" s="5"/>
      <c r="Z339" s="5"/>
    </row>
    <row r="340" spans="9:26" x14ac:dyDescent="0.2">
      <c r="I340" s="1"/>
      <c r="J340" s="1"/>
      <c r="K340" s="1"/>
      <c r="L340" s="5"/>
      <c r="M340" s="5"/>
      <c r="V340" s="1"/>
      <c r="W340" s="1"/>
      <c r="X340" s="1"/>
      <c r="Y340" s="5"/>
      <c r="Z340" s="5"/>
    </row>
    <row r="341" spans="9:26" x14ac:dyDescent="0.2">
      <c r="I341" s="1"/>
      <c r="J341" s="1"/>
      <c r="K341" s="1"/>
      <c r="L341" s="5"/>
      <c r="M341" s="5"/>
      <c r="V341" s="1"/>
      <c r="W341" s="1"/>
      <c r="X341" s="1"/>
      <c r="Y341" s="5"/>
      <c r="Z341" s="5"/>
    </row>
    <row r="342" spans="9:26" x14ac:dyDescent="0.2">
      <c r="I342" s="1"/>
      <c r="J342" s="1"/>
      <c r="K342" s="1"/>
      <c r="L342" s="5"/>
      <c r="M342" s="5"/>
      <c r="V342" s="1"/>
      <c r="W342" s="1"/>
      <c r="X342" s="1"/>
      <c r="Y342" s="5"/>
      <c r="Z342" s="5"/>
    </row>
    <row r="343" spans="9:26" x14ac:dyDescent="0.2">
      <c r="I343" s="1"/>
      <c r="J343" s="1"/>
      <c r="K343" s="1"/>
      <c r="L343" s="5"/>
      <c r="M343" s="5"/>
      <c r="V343" s="1"/>
      <c r="W343" s="1"/>
      <c r="X343" s="1"/>
      <c r="Y343" s="5"/>
      <c r="Z343" s="5"/>
    </row>
    <row r="344" spans="9:26" x14ac:dyDescent="0.2">
      <c r="I344" s="1"/>
      <c r="J344" s="1"/>
      <c r="K344" s="1"/>
      <c r="L344" s="5"/>
      <c r="M344" s="5"/>
      <c r="V344" s="1"/>
      <c r="W344" s="1"/>
      <c r="X344" s="1"/>
      <c r="Y344" s="5"/>
      <c r="Z344" s="5"/>
    </row>
    <row r="345" spans="9:26" x14ac:dyDescent="0.2">
      <c r="I345" s="1"/>
      <c r="J345" s="1"/>
      <c r="K345" s="1"/>
      <c r="L345" s="5"/>
      <c r="M345" s="5"/>
      <c r="V345" s="1"/>
      <c r="W345" s="1"/>
      <c r="X345" s="1"/>
      <c r="Y345" s="5"/>
      <c r="Z345" s="5"/>
    </row>
    <row r="346" spans="9:26" x14ac:dyDescent="0.2">
      <c r="I346" s="1"/>
      <c r="J346" s="1"/>
      <c r="K346" s="1"/>
      <c r="L346" s="5"/>
      <c r="M346" s="5"/>
      <c r="V346" s="1"/>
      <c r="W346" s="1"/>
      <c r="X346" s="1"/>
      <c r="Y346" s="5"/>
      <c r="Z346" s="5"/>
    </row>
    <row r="347" spans="9:26" x14ac:dyDescent="0.2">
      <c r="I347" s="1"/>
      <c r="J347" s="1"/>
      <c r="K347" s="1"/>
      <c r="L347" s="5"/>
      <c r="M347" s="5"/>
      <c r="V347" s="1"/>
      <c r="W347" s="1"/>
      <c r="X347" s="1"/>
      <c r="Y347" s="5"/>
      <c r="Z347" s="5"/>
    </row>
    <row r="348" spans="9:26" x14ac:dyDescent="0.2">
      <c r="I348" s="1"/>
      <c r="J348" s="1"/>
      <c r="K348" s="1"/>
      <c r="L348" s="5"/>
      <c r="M348" s="5"/>
      <c r="V348" s="1"/>
      <c r="W348" s="1"/>
      <c r="X348" s="1"/>
      <c r="Y348" s="5"/>
      <c r="Z348" s="5"/>
    </row>
    <row r="349" spans="9:26" x14ac:dyDescent="0.2">
      <c r="I349" s="1"/>
      <c r="J349" s="1"/>
      <c r="K349" s="1"/>
      <c r="L349" s="5"/>
      <c r="M349" s="5"/>
      <c r="V349" s="1"/>
      <c r="W349" s="1"/>
      <c r="X349" s="1"/>
      <c r="Y349" s="5"/>
      <c r="Z349" s="5"/>
    </row>
    <row r="350" spans="9:26" x14ac:dyDescent="0.2">
      <c r="I350" s="1"/>
      <c r="J350" s="1"/>
      <c r="K350" s="1"/>
      <c r="L350" s="5"/>
      <c r="M350" s="5"/>
      <c r="V350" s="1"/>
      <c r="W350" s="1"/>
      <c r="X350" s="1"/>
      <c r="Y350" s="5"/>
      <c r="Z350" s="5"/>
    </row>
    <row r="351" spans="9:26" x14ac:dyDescent="0.2">
      <c r="I351" s="1"/>
      <c r="J351" s="1"/>
      <c r="K351" s="1"/>
      <c r="L351" s="5"/>
      <c r="M351" s="5"/>
      <c r="V351" s="1"/>
      <c r="W351" s="1"/>
      <c r="X351" s="1"/>
      <c r="Y351" s="5"/>
      <c r="Z351" s="5"/>
    </row>
    <row r="352" spans="9:26" x14ac:dyDescent="0.2">
      <c r="I352" s="1"/>
      <c r="J352" s="1"/>
      <c r="K352" s="1"/>
      <c r="L352" s="5"/>
      <c r="M352" s="5"/>
      <c r="V352" s="1"/>
      <c r="W352" s="1"/>
      <c r="X352" s="1"/>
      <c r="Y352" s="5"/>
      <c r="Z352" s="5"/>
    </row>
    <row r="353" spans="9:26" x14ac:dyDescent="0.2">
      <c r="I353" s="1"/>
      <c r="J353" s="1"/>
      <c r="K353" s="1"/>
      <c r="L353" s="5"/>
      <c r="M353" s="5"/>
      <c r="V353" s="1"/>
      <c r="W353" s="1"/>
      <c r="X353" s="1"/>
      <c r="Y353" s="5"/>
      <c r="Z353" s="5"/>
    </row>
    <row r="354" spans="9:26" x14ac:dyDescent="0.2">
      <c r="I354" s="1"/>
      <c r="J354" s="1"/>
      <c r="K354" s="1"/>
      <c r="L354" s="5"/>
      <c r="M354" s="5"/>
      <c r="V354" s="1"/>
      <c r="W354" s="1"/>
      <c r="X354" s="1"/>
      <c r="Y354" s="5"/>
      <c r="Z354" s="5"/>
    </row>
    <row r="355" spans="9:26" x14ac:dyDescent="0.2">
      <c r="I355" s="1"/>
      <c r="J355" s="1"/>
      <c r="K355" s="1"/>
      <c r="L355" s="5"/>
      <c r="M355" s="5"/>
      <c r="V355" s="1"/>
      <c r="W355" s="1"/>
      <c r="X355" s="1"/>
      <c r="Y355" s="5"/>
      <c r="Z355" s="5"/>
    </row>
    <row r="356" spans="9:26" x14ac:dyDescent="0.2">
      <c r="I356" s="1"/>
      <c r="J356" s="1"/>
      <c r="K356" s="1"/>
      <c r="L356" s="5"/>
      <c r="M356" s="5"/>
      <c r="V356" s="1"/>
      <c r="W356" s="1"/>
      <c r="X356" s="1"/>
      <c r="Y356" s="5"/>
      <c r="Z356" s="5"/>
    </row>
    <row r="357" spans="9:26" x14ac:dyDescent="0.2">
      <c r="I357" s="1"/>
      <c r="J357" s="1"/>
      <c r="K357" s="1"/>
      <c r="L357" s="5"/>
      <c r="M357" s="5"/>
      <c r="V357" s="1"/>
      <c r="W357" s="1"/>
      <c r="X357" s="1"/>
      <c r="Y357" s="5"/>
      <c r="Z357" s="5"/>
    </row>
    <row r="358" spans="9:26" x14ac:dyDescent="0.2">
      <c r="I358" s="1"/>
      <c r="J358" s="1"/>
      <c r="K358" s="1"/>
      <c r="L358" s="5"/>
      <c r="M358" s="5"/>
      <c r="V358" s="1"/>
      <c r="W358" s="1"/>
      <c r="X358" s="1"/>
      <c r="Y358" s="5"/>
      <c r="Z358" s="5"/>
    </row>
    <row r="359" spans="9:26" x14ac:dyDescent="0.2">
      <c r="I359" s="1"/>
      <c r="J359" s="1"/>
      <c r="K359" s="1"/>
      <c r="L359" s="5"/>
      <c r="M359" s="5"/>
      <c r="V359" s="1"/>
      <c r="W359" s="1"/>
      <c r="X359" s="1"/>
      <c r="Y359" s="5"/>
      <c r="Z359" s="5"/>
    </row>
    <row r="360" spans="9:26" x14ac:dyDescent="0.2">
      <c r="I360" s="1"/>
      <c r="J360" s="1"/>
      <c r="K360" s="1"/>
      <c r="L360" s="5"/>
      <c r="M360" s="5"/>
      <c r="V360" s="1"/>
      <c r="W360" s="1"/>
      <c r="X360" s="1"/>
      <c r="Y360" s="5"/>
      <c r="Z360" s="5"/>
    </row>
    <row r="361" spans="9:26" x14ac:dyDescent="0.2">
      <c r="I361" s="1"/>
      <c r="J361" s="1"/>
      <c r="K361" s="1"/>
      <c r="L361" s="5"/>
      <c r="M361" s="5"/>
      <c r="V361" s="1"/>
      <c r="W361" s="1"/>
      <c r="X361" s="1"/>
      <c r="Y361" s="5"/>
      <c r="Z361" s="5"/>
    </row>
    <row r="362" spans="9:26" x14ac:dyDescent="0.2">
      <c r="I362" s="1"/>
      <c r="J362" s="1"/>
      <c r="K362" s="1"/>
      <c r="L362" s="5"/>
      <c r="M362" s="5"/>
      <c r="V362" s="1"/>
      <c r="W362" s="1"/>
      <c r="X362" s="1"/>
      <c r="Y362" s="5"/>
      <c r="Z362" s="5"/>
    </row>
    <row r="363" spans="9:26" x14ac:dyDescent="0.2">
      <c r="I363" s="1"/>
      <c r="J363" s="1"/>
      <c r="K363" s="1"/>
      <c r="L363" s="5"/>
      <c r="M363" s="5"/>
      <c r="V363" s="1"/>
      <c r="W363" s="1"/>
      <c r="X363" s="1"/>
      <c r="Y363" s="5"/>
      <c r="Z363" s="5"/>
    </row>
    <row r="364" spans="9:26" x14ac:dyDescent="0.2">
      <c r="I364" s="1"/>
      <c r="J364" s="1"/>
      <c r="K364" s="1"/>
      <c r="L364" s="5"/>
      <c r="M364" s="5"/>
      <c r="V364" s="1"/>
      <c r="W364" s="1"/>
      <c r="X364" s="1"/>
      <c r="Y364" s="5"/>
      <c r="Z364" s="5"/>
    </row>
    <row r="365" spans="9:26" x14ac:dyDescent="0.2">
      <c r="I365" s="1"/>
      <c r="J365" s="1"/>
      <c r="K365" s="1"/>
      <c r="L365" s="5"/>
      <c r="M365" s="5"/>
      <c r="V365" s="1"/>
      <c r="W365" s="1"/>
      <c r="X365" s="1"/>
      <c r="Y365" s="5"/>
      <c r="Z365" s="5"/>
    </row>
    <row r="366" spans="9:26" x14ac:dyDescent="0.2">
      <c r="I366" s="1"/>
      <c r="J366" s="1"/>
      <c r="K366" s="1"/>
      <c r="L366" s="5"/>
      <c r="M366" s="5"/>
      <c r="V366" s="1"/>
      <c r="W366" s="1"/>
      <c r="X366" s="1"/>
      <c r="Y366" s="5"/>
      <c r="Z366" s="5"/>
    </row>
    <row r="367" spans="9:26" x14ac:dyDescent="0.2">
      <c r="I367" s="1"/>
      <c r="J367" s="1"/>
      <c r="K367" s="1"/>
      <c r="L367" s="5"/>
      <c r="M367" s="5"/>
      <c r="V367" s="1"/>
      <c r="W367" s="1"/>
      <c r="X367" s="1"/>
      <c r="Y367" s="5"/>
      <c r="Z367" s="5"/>
    </row>
    <row r="368" spans="9:26" x14ac:dyDescent="0.2">
      <c r="I368" s="1"/>
      <c r="J368" s="1"/>
      <c r="K368" s="1"/>
      <c r="L368" s="5"/>
      <c r="M368" s="5"/>
      <c r="V368" s="1"/>
      <c r="W368" s="1"/>
      <c r="X368" s="1"/>
      <c r="Y368" s="5"/>
      <c r="Z368" s="5"/>
    </row>
    <row r="369" spans="9:26" x14ac:dyDescent="0.2">
      <c r="I369" s="1"/>
      <c r="J369" s="1"/>
      <c r="K369" s="1"/>
      <c r="L369" s="5"/>
      <c r="M369" s="5"/>
      <c r="V369" s="1"/>
      <c r="W369" s="1"/>
      <c r="X369" s="1"/>
      <c r="Y369" s="5"/>
      <c r="Z369" s="5"/>
    </row>
    <row r="370" spans="9:26" x14ac:dyDescent="0.2">
      <c r="I370" s="1"/>
      <c r="J370" s="1"/>
      <c r="K370" s="1"/>
      <c r="L370" s="5"/>
      <c r="M370" s="5"/>
      <c r="V370" s="1"/>
      <c r="W370" s="1"/>
      <c r="X370" s="1"/>
      <c r="Y370" s="5"/>
      <c r="Z370" s="5"/>
    </row>
    <row r="371" spans="9:26" x14ac:dyDescent="0.2">
      <c r="I371" s="1"/>
      <c r="J371" s="1"/>
      <c r="K371" s="1"/>
      <c r="L371" s="5"/>
      <c r="M371" s="5"/>
      <c r="V371" s="1"/>
      <c r="W371" s="1"/>
      <c r="X371" s="1"/>
      <c r="Y371" s="5"/>
      <c r="Z371" s="5"/>
    </row>
    <row r="372" spans="9:26" x14ac:dyDescent="0.2">
      <c r="I372" s="1"/>
      <c r="J372" s="1"/>
      <c r="K372" s="1"/>
      <c r="L372" s="5"/>
      <c r="M372" s="5"/>
      <c r="V372" s="1"/>
      <c r="W372" s="1"/>
      <c r="X372" s="1"/>
      <c r="Y372" s="5"/>
      <c r="Z372" s="5"/>
    </row>
    <row r="373" spans="9:26" x14ac:dyDescent="0.2">
      <c r="I373" s="1"/>
      <c r="J373" s="1"/>
      <c r="K373" s="1"/>
      <c r="L373" s="5"/>
      <c r="M373" s="5"/>
      <c r="V373" s="1"/>
      <c r="W373" s="1"/>
      <c r="X373" s="1"/>
      <c r="Y373" s="5"/>
      <c r="Z373" s="5"/>
    </row>
    <row r="374" spans="9:26" x14ac:dyDescent="0.2">
      <c r="I374" s="1"/>
      <c r="J374" s="1"/>
      <c r="K374" s="1"/>
      <c r="L374" s="5"/>
      <c r="M374" s="5"/>
      <c r="V374" s="1"/>
      <c r="W374" s="1"/>
      <c r="X374" s="1"/>
      <c r="Y374" s="5"/>
      <c r="Z374" s="5"/>
    </row>
    <row r="375" spans="9:26" x14ac:dyDescent="0.2">
      <c r="I375" s="1"/>
      <c r="J375" s="1"/>
      <c r="K375" s="1"/>
      <c r="L375" s="5"/>
      <c r="M375" s="5"/>
      <c r="V375" s="1"/>
      <c r="W375" s="1"/>
      <c r="X375" s="1"/>
      <c r="Y375" s="5"/>
      <c r="Z375" s="5"/>
    </row>
    <row r="376" spans="9:26" x14ac:dyDescent="0.2">
      <c r="I376" s="1"/>
      <c r="J376" s="1"/>
      <c r="K376" s="1"/>
      <c r="L376" s="5"/>
      <c r="M376" s="5"/>
      <c r="V376" s="1"/>
      <c r="W376" s="1"/>
      <c r="X376" s="1"/>
      <c r="Y376" s="5"/>
      <c r="Z376" s="5"/>
    </row>
    <row r="377" spans="9:26" x14ac:dyDescent="0.2">
      <c r="I377" s="1"/>
      <c r="J377" s="1"/>
      <c r="K377" s="1"/>
      <c r="L377" s="5"/>
      <c r="M377" s="5"/>
      <c r="V377" s="1"/>
      <c r="W377" s="1"/>
      <c r="X377" s="1"/>
      <c r="Y377" s="5"/>
      <c r="Z377" s="5"/>
    </row>
    <row r="378" spans="9:26" x14ac:dyDescent="0.2">
      <c r="I378" s="1"/>
      <c r="J378" s="1"/>
      <c r="K378" s="1"/>
      <c r="L378" s="5"/>
      <c r="M378" s="5"/>
      <c r="V378" s="1"/>
      <c r="W378" s="1"/>
      <c r="X378" s="1"/>
      <c r="Y378" s="5"/>
      <c r="Z378" s="5"/>
    </row>
    <row r="379" spans="9:26" x14ac:dyDescent="0.2">
      <c r="I379" s="1"/>
      <c r="J379" s="1"/>
      <c r="K379" s="1"/>
      <c r="L379" s="5"/>
      <c r="M379" s="5"/>
      <c r="V379" s="1"/>
      <c r="W379" s="1"/>
      <c r="X379" s="1"/>
      <c r="Y379" s="5"/>
      <c r="Z379" s="5"/>
    </row>
    <row r="380" spans="9:26" x14ac:dyDescent="0.2">
      <c r="I380" s="1"/>
      <c r="J380" s="1"/>
      <c r="K380" s="1"/>
      <c r="L380" s="5"/>
      <c r="M380" s="5"/>
      <c r="V380" s="1"/>
      <c r="W380" s="1"/>
      <c r="X380" s="1"/>
      <c r="Y380" s="5"/>
      <c r="Z380" s="5"/>
    </row>
    <row r="381" spans="9:26" x14ac:dyDescent="0.2">
      <c r="I381" s="1"/>
      <c r="J381" s="1"/>
      <c r="K381" s="1"/>
      <c r="L381" s="5"/>
      <c r="M381" s="5"/>
      <c r="V381" s="1"/>
      <c r="W381" s="1"/>
      <c r="X381" s="1"/>
      <c r="Y381" s="5"/>
      <c r="Z381" s="5"/>
    </row>
    <row r="382" spans="9:26" x14ac:dyDescent="0.2">
      <c r="I382" s="1"/>
      <c r="J382" s="1"/>
      <c r="K382" s="1"/>
      <c r="L382" s="5"/>
      <c r="M382" s="5"/>
      <c r="V382" s="1"/>
      <c r="W382" s="1"/>
      <c r="X382" s="1"/>
      <c r="Y382" s="5"/>
      <c r="Z382" s="5"/>
    </row>
    <row r="383" spans="9:26" x14ac:dyDescent="0.2">
      <c r="I383" s="1"/>
      <c r="J383" s="1"/>
      <c r="K383" s="1"/>
      <c r="L383" s="5"/>
      <c r="M383" s="5"/>
      <c r="V383" s="1"/>
      <c r="W383" s="1"/>
      <c r="X383" s="1"/>
      <c r="Y383" s="5"/>
      <c r="Z383" s="5"/>
    </row>
    <row r="384" spans="9:26" x14ac:dyDescent="0.2">
      <c r="I384" s="1"/>
      <c r="J384" s="1"/>
      <c r="K384" s="1"/>
      <c r="L384" s="5"/>
      <c r="M384" s="5"/>
      <c r="V384" s="1"/>
      <c r="W384" s="1"/>
      <c r="X384" s="1"/>
      <c r="Y384" s="5"/>
      <c r="Z384" s="5"/>
    </row>
    <row r="385" spans="9:26" x14ac:dyDescent="0.2">
      <c r="I385" s="1"/>
      <c r="J385" s="1"/>
      <c r="K385" s="1"/>
      <c r="L385" s="5"/>
      <c r="M385" s="5"/>
      <c r="V385" s="1"/>
      <c r="W385" s="1"/>
      <c r="X385" s="1"/>
      <c r="Y385" s="5"/>
      <c r="Z385" s="5"/>
    </row>
    <row r="386" spans="9:26" x14ac:dyDescent="0.2">
      <c r="I386" s="1"/>
      <c r="J386" s="1"/>
      <c r="K386" s="1"/>
      <c r="L386" s="5"/>
      <c r="M386" s="5"/>
      <c r="V386" s="1"/>
      <c r="W386" s="1"/>
      <c r="X386" s="1"/>
      <c r="Y386" s="5"/>
      <c r="Z386" s="5"/>
    </row>
    <row r="387" spans="9:26" x14ac:dyDescent="0.2">
      <c r="I387" s="1"/>
      <c r="J387" s="1"/>
      <c r="K387" s="1"/>
      <c r="L387" s="5"/>
      <c r="M387" s="5"/>
      <c r="V387" s="1"/>
      <c r="W387" s="1"/>
      <c r="X387" s="1"/>
      <c r="Y387" s="5"/>
      <c r="Z387" s="5"/>
    </row>
    <row r="388" spans="9:26" x14ac:dyDescent="0.2">
      <c r="I388" s="1"/>
      <c r="J388" s="1"/>
      <c r="K388" s="1"/>
      <c r="L388" s="5"/>
      <c r="M388" s="5"/>
      <c r="V388" s="1"/>
      <c r="W388" s="1"/>
      <c r="X388" s="1"/>
      <c r="Y388" s="5"/>
      <c r="Z388" s="5"/>
    </row>
    <row r="389" spans="9:26" x14ac:dyDescent="0.2">
      <c r="I389" s="1"/>
      <c r="J389" s="1"/>
      <c r="K389" s="1"/>
      <c r="L389" s="5"/>
      <c r="M389" s="5"/>
      <c r="V389" s="1"/>
      <c r="W389" s="1"/>
      <c r="X389" s="1"/>
      <c r="Y389" s="5"/>
      <c r="Z389" s="5"/>
    </row>
    <row r="390" spans="9:26" x14ac:dyDescent="0.2">
      <c r="I390" s="1"/>
      <c r="J390" s="1"/>
      <c r="K390" s="1"/>
      <c r="L390" s="5"/>
      <c r="M390" s="5"/>
      <c r="V390" s="1"/>
      <c r="W390" s="1"/>
      <c r="X390" s="1"/>
      <c r="Y390" s="5"/>
      <c r="Z390" s="5"/>
    </row>
    <row r="391" spans="9:26" x14ac:dyDescent="0.2">
      <c r="I391" s="1"/>
      <c r="J391" s="1"/>
      <c r="K391" s="1"/>
      <c r="L391" s="5"/>
      <c r="M391" s="5"/>
      <c r="V391" s="1"/>
      <c r="W391" s="1"/>
      <c r="X391" s="1"/>
      <c r="Y391" s="5"/>
      <c r="Z391" s="5"/>
    </row>
    <row r="392" spans="9:26" x14ac:dyDescent="0.2">
      <c r="I392" s="1"/>
      <c r="J392" s="1"/>
      <c r="K392" s="1"/>
      <c r="L392" s="5"/>
      <c r="M392" s="5"/>
      <c r="V392" s="1"/>
      <c r="W392" s="1"/>
      <c r="X392" s="1"/>
      <c r="Y392" s="5"/>
      <c r="Z392" s="5"/>
    </row>
    <row r="393" spans="9:26" x14ac:dyDescent="0.2">
      <c r="I393" s="1"/>
      <c r="J393" s="1"/>
      <c r="K393" s="1"/>
      <c r="L393" s="5"/>
      <c r="M393" s="5"/>
      <c r="V393" s="1"/>
      <c r="W393" s="1"/>
      <c r="X393" s="1"/>
      <c r="Y393" s="5"/>
      <c r="Z393" s="5"/>
    </row>
    <row r="394" spans="9:26" x14ac:dyDescent="0.2">
      <c r="I394" s="1"/>
      <c r="J394" s="1"/>
      <c r="K394" s="1"/>
      <c r="L394" s="5"/>
      <c r="M394" s="5"/>
      <c r="V394" s="1"/>
      <c r="W394" s="1"/>
      <c r="X394" s="1"/>
      <c r="Y394" s="5"/>
      <c r="Z394" s="5"/>
    </row>
    <row r="395" spans="9:26" x14ac:dyDescent="0.2">
      <c r="I395" s="1"/>
      <c r="J395" s="1"/>
      <c r="K395" s="1"/>
      <c r="L395" s="5"/>
      <c r="M395" s="5"/>
      <c r="V395" s="1"/>
      <c r="W395" s="1"/>
      <c r="X395" s="1"/>
      <c r="Y395" s="5"/>
      <c r="Z395" s="5"/>
    </row>
    <row r="396" spans="9:26" x14ac:dyDescent="0.2">
      <c r="I396" s="1"/>
      <c r="J396" s="1"/>
      <c r="K396" s="1"/>
      <c r="L396" s="5"/>
      <c r="M396" s="5"/>
      <c r="V396" s="1"/>
      <c r="W396" s="1"/>
      <c r="X396" s="1"/>
      <c r="Y396" s="5"/>
      <c r="Z396" s="5"/>
    </row>
    <row r="397" spans="9:26" x14ac:dyDescent="0.2">
      <c r="I397" s="1"/>
      <c r="J397" s="1"/>
      <c r="K397" s="1"/>
      <c r="L397" s="5"/>
      <c r="M397" s="5"/>
      <c r="V397" s="1"/>
      <c r="W397" s="1"/>
      <c r="X397" s="1"/>
      <c r="Y397" s="5"/>
      <c r="Z397" s="5"/>
    </row>
    <row r="398" spans="9:26" x14ac:dyDescent="0.2">
      <c r="I398" s="1"/>
      <c r="J398" s="1"/>
      <c r="K398" s="1"/>
      <c r="L398" s="5"/>
      <c r="M398" s="5"/>
      <c r="V398" s="1"/>
      <c r="W398" s="1"/>
      <c r="X398" s="1"/>
      <c r="Y398" s="5"/>
      <c r="Z398" s="5"/>
    </row>
    <row r="399" spans="9:26" x14ac:dyDescent="0.2">
      <c r="I399" s="1"/>
      <c r="J399" s="1"/>
      <c r="K399" s="1"/>
      <c r="L399" s="5"/>
      <c r="M399" s="5"/>
      <c r="V399" s="1"/>
      <c r="W399" s="1"/>
      <c r="X399" s="1"/>
      <c r="Y399" s="5"/>
      <c r="Z399" s="5"/>
    </row>
    <row r="400" spans="9:26" x14ac:dyDescent="0.2">
      <c r="I400" s="1"/>
      <c r="J400" s="1"/>
      <c r="K400" s="1"/>
      <c r="L400" s="5"/>
      <c r="M400" s="5"/>
      <c r="V400" s="1"/>
      <c r="W400" s="1"/>
      <c r="X400" s="1"/>
      <c r="Y400" s="5"/>
      <c r="Z400" s="5"/>
    </row>
    <row r="401" spans="9:26" x14ac:dyDescent="0.2">
      <c r="I401" s="1"/>
      <c r="J401" s="1"/>
      <c r="K401" s="1"/>
      <c r="L401" s="5"/>
      <c r="M401" s="5"/>
      <c r="V401" s="1"/>
      <c r="W401" s="1"/>
      <c r="X401" s="1"/>
      <c r="Y401" s="5"/>
      <c r="Z401" s="5"/>
    </row>
    <row r="402" spans="9:26" x14ac:dyDescent="0.2">
      <c r="I402" s="1"/>
      <c r="J402" s="1"/>
      <c r="K402" s="1"/>
      <c r="L402" s="5"/>
      <c r="M402" s="5"/>
      <c r="V402" s="1"/>
      <c r="W402" s="1"/>
      <c r="X402" s="1"/>
      <c r="Y402" s="5"/>
      <c r="Z402" s="5"/>
    </row>
    <row r="403" spans="9:26" x14ac:dyDescent="0.2">
      <c r="I403" s="1"/>
      <c r="J403" s="1"/>
      <c r="K403" s="1"/>
      <c r="L403" s="5"/>
      <c r="M403" s="5"/>
      <c r="V403" s="1"/>
      <c r="W403" s="1"/>
      <c r="X403" s="1"/>
      <c r="Y403" s="5"/>
      <c r="Z403" s="5"/>
    </row>
    <row r="404" spans="9:26" x14ac:dyDescent="0.2">
      <c r="I404" s="1"/>
      <c r="J404" s="1"/>
      <c r="K404" s="1"/>
      <c r="L404" s="5"/>
      <c r="M404" s="5"/>
      <c r="V404" s="1"/>
      <c r="W404" s="1"/>
      <c r="X404" s="1"/>
      <c r="Y404" s="5"/>
      <c r="Z404" s="5"/>
    </row>
    <row r="405" spans="9:26" x14ac:dyDescent="0.2">
      <c r="I405" s="1"/>
      <c r="J405" s="1"/>
      <c r="K405" s="1"/>
      <c r="L405" s="5"/>
      <c r="M405" s="5"/>
      <c r="V405" s="1"/>
      <c r="W405" s="1"/>
      <c r="X405" s="1"/>
      <c r="Y405" s="5"/>
      <c r="Z405" s="5"/>
    </row>
    <row r="406" spans="9:26" x14ac:dyDescent="0.2">
      <c r="I406" s="1"/>
      <c r="J406" s="1"/>
      <c r="K406" s="1"/>
      <c r="L406" s="5"/>
      <c r="M406" s="5"/>
      <c r="V406" s="1"/>
      <c r="W406" s="1"/>
      <c r="X406" s="1"/>
      <c r="Y406" s="5"/>
      <c r="Z406" s="5"/>
    </row>
    <row r="407" spans="9:26" x14ac:dyDescent="0.2">
      <c r="I407" s="1"/>
      <c r="J407" s="1"/>
      <c r="K407" s="1"/>
      <c r="L407" s="5"/>
      <c r="M407" s="5"/>
      <c r="V407" s="1"/>
      <c r="W407" s="1"/>
      <c r="X407" s="1"/>
      <c r="Y407" s="5"/>
      <c r="Z407" s="5"/>
    </row>
    <row r="408" spans="9:26" x14ac:dyDescent="0.2">
      <c r="I408" s="1"/>
      <c r="J408" s="1"/>
      <c r="K408" s="1"/>
      <c r="L408" s="5"/>
      <c r="M408" s="5"/>
      <c r="V408" s="1"/>
      <c r="W408" s="1"/>
      <c r="X408" s="1"/>
      <c r="Y408" s="5"/>
      <c r="Z408" s="5"/>
    </row>
    <row r="409" spans="9:26" x14ac:dyDescent="0.2">
      <c r="I409" s="1"/>
      <c r="J409" s="1"/>
      <c r="K409" s="1"/>
      <c r="L409" s="5"/>
      <c r="M409" s="5"/>
      <c r="V409" s="1"/>
      <c r="W409" s="1"/>
      <c r="X409" s="1"/>
      <c r="Y409" s="5"/>
      <c r="Z409" s="5"/>
    </row>
    <row r="410" spans="9:26" x14ac:dyDescent="0.2">
      <c r="I410" s="1"/>
      <c r="J410" s="1"/>
      <c r="K410" s="1"/>
      <c r="L410" s="5"/>
      <c r="M410" s="5"/>
      <c r="V410" s="1"/>
      <c r="W410" s="1"/>
      <c r="X410" s="1"/>
      <c r="Y410" s="5"/>
      <c r="Z410" s="5"/>
    </row>
    <row r="411" spans="9:26" x14ac:dyDescent="0.2">
      <c r="I411" s="1"/>
      <c r="J411" s="1"/>
      <c r="K411" s="1"/>
      <c r="L411" s="5"/>
      <c r="M411" s="5"/>
      <c r="V411" s="1"/>
      <c r="W411" s="1"/>
      <c r="X411" s="1"/>
      <c r="Y411" s="5"/>
      <c r="Z411" s="5"/>
    </row>
    <row r="412" spans="9:26" x14ac:dyDescent="0.2">
      <c r="I412" s="1"/>
      <c r="J412" s="1"/>
      <c r="K412" s="1"/>
      <c r="L412" s="5"/>
      <c r="M412" s="5"/>
      <c r="V412" s="1"/>
      <c r="W412" s="1"/>
      <c r="X412" s="1"/>
      <c r="Y412" s="5"/>
      <c r="Z412" s="5"/>
    </row>
    <row r="413" spans="9:26" x14ac:dyDescent="0.2">
      <c r="I413" s="1"/>
      <c r="J413" s="1"/>
      <c r="K413" s="1"/>
      <c r="L413" s="5"/>
      <c r="M413" s="5"/>
      <c r="V413" s="1"/>
      <c r="W413" s="1"/>
      <c r="X413" s="1"/>
      <c r="Y413" s="5"/>
      <c r="Z413" s="5"/>
    </row>
    <row r="414" spans="9:26" x14ac:dyDescent="0.2">
      <c r="I414" s="1"/>
      <c r="J414" s="1"/>
      <c r="K414" s="1"/>
      <c r="L414" s="5"/>
      <c r="M414" s="5"/>
      <c r="V414" s="1"/>
      <c r="W414" s="1"/>
      <c r="X414" s="1"/>
      <c r="Y414" s="5"/>
      <c r="Z414" s="5"/>
    </row>
    <row r="415" spans="9:26" x14ac:dyDescent="0.2">
      <c r="I415" s="1"/>
      <c r="J415" s="1"/>
      <c r="K415" s="1"/>
      <c r="L415" s="5"/>
      <c r="M415" s="5"/>
      <c r="V415" s="1"/>
      <c r="W415" s="1"/>
      <c r="X415" s="1"/>
      <c r="Y415" s="5"/>
      <c r="Z415" s="5"/>
    </row>
    <row r="416" spans="9:26" x14ac:dyDescent="0.2">
      <c r="I416" s="1"/>
      <c r="J416" s="1"/>
      <c r="K416" s="1"/>
      <c r="L416" s="5"/>
      <c r="M416" s="5"/>
      <c r="V416" s="1"/>
      <c r="W416" s="1"/>
      <c r="X416" s="1"/>
      <c r="Y416" s="5"/>
      <c r="Z416" s="5"/>
    </row>
    <row r="417" spans="9:26" x14ac:dyDescent="0.2">
      <c r="I417" s="1"/>
      <c r="J417" s="1"/>
      <c r="K417" s="1"/>
      <c r="L417" s="5"/>
      <c r="M417" s="5"/>
      <c r="V417" s="1"/>
      <c r="W417" s="1"/>
      <c r="X417" s="1"/>
      <c r="Y417" s="5"/>
      <c r="Z417" s="5"/>
    </row>
    <row r="418" spans="9:26" x14ac:dyDescent="0.2">
      <c r="I418" s="1"/>
      <c r="J418" s="1"/>
      <c r="K418" s="1"/>
      <c r="L418" s="5"/>
      <c r="M418" s="5"/>
      <c r="V418" s="1"/>
      <c r="W418" s="1"/>
      <c r="X418" s="1"/>
      <c r="Y418" s="5"/>
      <c r="Z418" s="5"/>
    </row>
    <row r="419" spans="9:26" x14ac:dyDescent="0.2">
      <c r="I419" s="1"/>
      <c r="J419" s="1"/>
      <c r="K419" s="1"/>
      <c r="L419" s="5"/>
      <c r="M419" s="5"/>
      <c r="V419" s="1"/>
      <c r="W419" s="1"/>
      <c r="X419" s="1"/>
      <c r="Y419" s="5"/>
      <c r="Z419" s="5"/>
    </row>
    <row r="420" spans="9:26" x14ac:dyDescent="0.2">
      <c r="I420" s="1"/>
      <c r="J420" s="1"/>
      <c r="K420" s="1"/>
      <c r="L420" s="5"/>
      <c r="M420" s="5"/>
      <c r="V420" s="1"/>
      <c r="W420" s="1"/>
      <c r="X420" s="1"/>
      <c r="Y420" s="5"/>
      <c r="Z420" s="5"/>
    </row>
    <row r="421" spans="9:26" x14ac:dyDescent="0.2">
      <c r="I421" s="1"/>
      <c r="J421" s="1"/>
      <c r="K421" s="1"/>
      <c r="L421" s="5"/>
      <c r="M421" s="5"/>
      <c r="V421" s="1"/>
      <c r="W421" s="1"/>
      <c r="X421" s="1"/>
      <c r="Y421" s="5"/>
      <c r="Z421" s="5"/>
    </row>
    <row r="422" spans="9:26" x14ac:dyDescent="0.2">
      <c r="I422" s="1"/>
      <c r="J422" s="1"/>
      <c r="K422" s="1"/>
      <c r="L422" s="5"/>
      <c r="M422" s="5"/>
      <c r="V422" s="1"/>
      <c r="W422" s="1"/>
      <c r="X422" s="1"/>
      <c r="Y422" s="5"/>
      <c r="Z422" s="5"/>
    </row>
    <row r="423" spans="9:26" x14ac:dyDescent="0.2">
      <c r="I423" s="1"/>
      <c r="J423" s="1"/>
      <c r="K423" s="1"/>
      <c r="L423" s="5"/>
      <c r="M423" s="5"/>
      <c r="V423" s="1"/>
      <c r="W423" s="1"/>
      <c r="X423" s="1"/>
      <c r="Y423" s="5"/>
      <c r="Z423" s="5"/>
    </row>
    <row r="424" spans="9:26" x14ac:dyDescent="0.2">
      <c r="I424" s="1"/>
      <c r="J424" s="1"/>
      <c r="K424" s="1"/>
      <c r="L424" s="5"/>
      <c r="M424" s="5"/>
      <c r="V424" s="1"/>
      <c r="W424" s="1"/>
      <c r="X424" s="1"/>
      <c r="Y424" s="5"/>
      <c r="Z424" s="5"/>
    </row>
    <row r="425" spans="9:26" x14ac:dyDescent="0.2">
      <c r="I425" s="1"/>
      <c r="J425" s="1"/>
      <c r="K425" s="1"/>
      <c r="L425" s="5"/>
      <c r="M425" s="5"/>
      <c r="V425" s="1"/>
      <c r="W425" s="1"/>
      <c r="X425" s="1"/>
      <c r="Y425" s="5"/>
      <c r="Z425" s="5"/>
    </row>
    <row r="426" spans="9:26" x14ac:dyDescent="0.2">
      <c r="I426" s="1"/>
      <c r="J426" s="1"/>
      <c r="K426" s="1"/>
      <c r="L426" s="5"/>
      <c r="M426" s="5"/>
      <c r="V426" s="1"/>
      <c r="W426" s="1"/>
      <c r="X426" s="1"/>
      <c r="Y426" s="5"/>
      <c r="Z426" s="5"/>
    </row>
    <row r="427" spans="9:26" x14ac:dyDescent="0.2">
      <c r="I427" s="1"/>
      <c r="J427" s="1"/>
      <c r="K427" s="1"/>
      <c r="L427" s="5"/>
      <c r="M427" s="5"/>
      <c r="V427" s="1"/>
      <c r="W427" s="1"/>
      <c r="X427" s="1"/>
      <c r="Y427" s="5"/>
      <c r="Z427" s="5"/>
    </row>
    <row r="428" spans="9:26" x14ac:dyDescent="0.2">
      <c r="I428" s="1"/>
      <c r="J428" s="1"/>
      <c r="K428" s="1"/>
      <c r="L428" s="5"/>
      <c r="M428" s="5"/>
      <c r="V428" s="1"/>
      <c r="W428" s="1"/>
      <c r="X428" s="1"/>
      <c r="Y428" s="5"/>
      <c r="Z428" s="5"/>
    </row>
    <row r="429" spans="9:26" x14ac:dyDescent="0.2">
      <c r="I429" s="1"/>
      <c r="J429" s="1"/>
      <c r="K429" s="1"/>
      <c r="L429" s="5"/>
      <c r="M429" s="5"/>
      <c r="V429" s="1"/>
      <c r="W429" s="1"/>
      <c r="X429" s="1"/>
      <c r="Y429" s="5"/>
      <c r="Z429" s="5"/>
    </row>
    <row r="430" spans="9:26" x14ac:dyDescent="0.2">
      <c r="I430" s="1"/>
      <c r="J430" s="1"/>
      <c r="K430" s="1"/>
      <c r="L430" s="5"/>
      <c r="M430" s="5"/>
      <c r="V430" s="1"/>
      <c r="W430" s="1"/>
      <c r="X430" s="1"/>
      <c r="Y430" s="5"/>
      <c r="Z430" s="5"/>
    </row>
    <row r="431" spans="9:26" x14ac:dyDescent="0.2">
      <c r="I431" s="1"/>
      <c r="J431" s="1"/>
      <c r="K431" s="1"/>
      <c r="L431" s="5"/>
      <c r="M431" s="5"/>
      <c r="V431" s="1"/>
      <c r="W431" s="1"/>
      <c r="X431" s="1"/>
      <c r="Y431" s="5"/>
      <c r="Z431" s="5"/>
    </row>
    <row r="432" spans="9:26" x14ac:dyDescent="0.2">
      <c r="I432" s="1"/>
      <c r="J432" s="1"/>
      <c r="K432" s="1"/>
      <c r="L432" s="5"/>
      <c r="M432" s="5"/>
      <c r="V432" s="1"/>
      <c r="W432" s="1"/>
      <c r="X432" s="1"/>
      <c r="Y432" s="5"/>
      <c r="Z432" s="5"/>
    </row>
    <row r="433" spans="9:26" x14ac:dyDescent="0.2">
      <c r="I433" s="1"/>
      <c r="J433" s="1"/>
      <c r="K433" s="1"/>
      <c r="L433" s="5"/>
      <c r="M433" s="5"/>
      <c r="V433" s="1"/>
      <c r="W433" s="1"/>
      <c r="X433" s="1"/>
      <c r="Y433" s="5"/>
      <c r="Z433" s="5"/>
    </row>
    <row r="434" spans="9:26" x14ac:dyDescent="0.2">
      <c r="I434" s="1"/>
      <c r="J434" s="1"/>
      <c r="K434" s="1"/>
      <c r="L434" s="5"/>
      <c r="M434" s="5"/>
      <c r="V434" s="1"/>
      <c r="W434" s="1"/>
      <c r="X434" s="1"/>
      <c r="Y434" s="5"/>
      <c r="Z434" s="5"/>
    </row>
    <row r="435" spans="9:26" x14ac:dyDescent="0.2">
      <c r="I435" s="1"/>
      <c r="J435" s="1"/>
      <c r="K435" s="1"/>
      <c r="L435" s="5"/>
      <c r="M435" s="5"/>
      <c r="V435" s="1"/>
      <c r="W435" s="1"/>
      <c r="X435" s="1"/>
      <c r="Y435" s="5"/>
      <c r="Z435" s="5"/>
    </row>
    <row r="436" spans="9:26" x14ac:dyDescent="0.2">
      <c r="I436" s="1"/>
      <c r="J436" s="1"/>
      <c r="K436" s="1"/>
      <c r="L436" s="5"/>
      <c r="M436" s="5"/>
      <c r="V436" s="1"/>
      <c r="W436" s="1"/>
      <c r="X436" s="1"/>
      <c r="Y436" s="5"/>
      <c r="Z436" s="5"/>
    </row>
    <row r="437" spans="9:26" x14ac:dyDescent="0.2">
      <c r="I437" s="1"/>
      <c r="J437" s="1"/>
      <c r="K437" s="1"/>
      <c r="L437" s="5"/>
      <c r="M437" s="5"/>
      <c r="V437" s="1"/>
      <c r="W437" s="1"/>
      <c r="X437" s="1"/>
      <c r="Y437" s="5"/>
      <c r="Z437" s="5"/>
    </row>
    <row r="438" spans="9:26" x14ac:dyDescent="0.2">
      <c r="I438" s="1"/>
      <c r="J438" s="1"/>
      <c r="K438" s="1"/>
      <c r="L438" s="5"/>
      <c r="M438" s="5"/>
      <c r="V438" s="1"/>
      <c r="W438" s="1"/>
      <c r="X438" s="1"/>
      <c r="Y438" s="5"/>
      <c r="Z438" s="5"/>
    </row>
    <row r="439" spans="9:26" x14ac:dyDescent="0.2">
      <c r="I439" s="1"/>
      <c r="J439" s="1"/>
      <c r="K439" s="1"/>
      <c r="L439" s="5"/>
      <c r="M439" s="5"/>
      <c r="V439" s="1"/>
      <c r="W439" s="1"/>
      <c r="X439" s="1"/>
      <c r="Y439" s="5"/>
      <c r="Z439" s="5"/>
    </row>
    <row r="440" spans="9:26" x14ac:dyDescent="0.2">
      <c r="I440" s="1"/>
      <c r="J440" s="1"/>
      <c r="K440" s="1"/>
      <c r="L440" s="5"/>
      <c r="M440" s="5"/>
      <c r="V440" s="1"/>
      <c r="W440" s="1"/>
      <c r="X440" s="1"/>
      <c r="Y440" s="5"/>
      <c r="Z440" s="5"/>
    </row>
    <row r="441" spans="9:26" x14ac:dyDescent="0.2">
      <c r="I441" s="1"/>
      <c r="J441" s="1"/>
      <c r="K441" s="1"/>
      <c r="L441" s="5"/>
      <c r="M441" s="5"/>
      <c r="V441" s="1"/>
      <c r="W441" s="1"/>
      <c r="X441" s="1"/>
      <c r="Y441" s="5"/>
      <c r="Z441" s="5"/>
    </row>
    <row r="442" spans="9:26" x14ac:dyDescent="0.2">
      <c r="I442" s="1"/>
      <c r="J442" s="1"/>
      <c r="K442" s="1"/>
      <c r="L442" s="5"/>
      <c r="M442" s="5"/>
      <c r="V442" s="1"/>
      <c r="W442" s="1"/>
      <c r="X442" s="1"/>
      <c r="Y442" s="5"/>
      <c r="Z442" s="5"/>
    </row>
    <row r="443" spans="9:26" x14ac:dyDescent="0.2">
      <c r="I443" s="1"/>
      <c r="J443" s="1"/>
      <c r="K443" s="1"/>
      <c r="L443" s="5"/>
      <c r="M443" s="5"/>
      <c r="V443" s="1"/>
      <c r="W443" s="1"/>
      <c r="X443" s="1"/>
      <c r="Y443" s="5"/>
      <c r="Z443" s="5"/>
    </row>
    <row r="444" spans="9:26" x14ac:dyDescent="0.2">
      <c r="I444" s="1"/>
      <c r="J444" s="1"/>
      <c r="K444" s="1"/>
      <c r="L444" s="5"/>
      <c r="M444" s="5"/>
      <c r="V444" s="1"/>
      <c r="W444" s="1"/>
      <c r="X444" s="1"/>
      <c r="Y444" s="5"/>
      <c r="Z444" s="5"/>
    </row>
    <row r="445" spans="9:26" x14ac:dyDescent="0.2">
      <c r="I445" s="1"/>
      <c r="J445" s="1"/>
      <c r="K445" s="1"/>
      <c r="L445" s="5"/>
      <c r="M445" s="5"/>
      <c r="V445" s="1"/>
      <c r="W445" s="1"/>
      <c r="X445" s="1"/>
      <c r="Y445" s="5"/>
      <c r="Z445" s="5"/>
    </row>
    <row r="446" spans="9:26" x14ac:dyDescent="0.2">
      <c r="I446" s="1"/>
      <c r="J446" s="1"/>
      <c r="K446" s="1"/>
      <c r="L446" s="5"/>
      <c r="M446" s="5"/>
      <c r="V446" s="1"/>
      <c r="W446" s="1"/>
      <c r="X446" s="1"/>
      <c r="Y446" s="5"/>
      <c r="Z446" s="5"/>
    </row>
    <row r="447" spans="9:26" x14ac:dyDescent="0.2">
      <c r="I447" s="1"/>
      <c r="J447" s="1"/>
      <c r="K447" s="1"/>
      <c r="L447" s="5"/>
      <c r="M447" s="5"/>
      <c r="V447" s="1"/>
      <c r="W447" s="1"/>
      <c r="X447" s="1"/>
      <c r="Y447" s="5"/>
      <c r="Z447" s="5"/>
    </row>
    <row r="448" spans="9:26" x14ac:dyDescent="0.2">
      <c r="I448" s="1"/>
      <c r="J448" s="1"/>
      <c r="K448" s="1"/>
      <c r="L448" s="5"/>
      <c r="M448" s="5"/>
      <c r="V448" s="1"/>
      <c r="W448" s="1"/>
      <c r="X448" s="1"/>
      <c r="Y448" s="5"/>
      <c r="Z448" s="5"/>
    </row>
    <row r="449" spans="9:26" x14ac:dyDescent="0.2">
      <c r="I449" s="1"/>
      <c r="J449" s="1"/>
      <c r="K449" s="1"/>
      <c r="L449" s="5"/>
      <c r="M449" s="5"/>
      <c r="V449" s="1"/>
      <c r="W449" s="1"/>
      <c r="X449" s="1"/>
      <c r="Y449" s="5"/>
      <c r="Z449" s="5"/>
    </row>
    <row r="450" spans="9:26" x14ac:dyDescent="0.2">
      <c r="I450" s="1"/>
      <c r="J450" s="1"/>
      <c r="K450" s="1"/>
      <c r="L450" s="5"/>
      <c r="M450" s="5"/>
      <c r="V450" s="1"/>
      <c r="W450" s="1"/>
      <c r="X450" s="1"/>
      <c r="Y450" s="5"/>
      <c r="Z450" s="5"/>
    </row>
    <row r="451" spans="9:26" x14ac:dyDescent="0.2">
      <c r="I451" s="1"/>
      <c r="J451" s="1"/>
      <c r="K451" s="1"/>
      <c r="L451" s="5"/>
      <c r="M451" s="5"/>
      <c r="V451" s="1"/>
      <c r="W451" s="1"/>
      <c r="X451" s="1"/>
      <c r="Y451" s="5"/>
      <c r="Z451" s="5"/>
    </row>
    <row r="452" spans="9:26" x14ac:dyDescent="0.2">
      <c r="I452" s="1"/>
      <c r="J452" s="1"/>
      <c r="K452" s="1"/>
      <c r="L452" s="5"/>
      <c r="M452" s="5"/>
      <c r="V452" s="1"/>
      <c r="W452" s="1"/>
      <c r="X452" s="1"/>
      <c r="Y452" s="5"/>
      <c r="Z452" s="5"/>
    </row>
    <row r="453" spans="9:26" x14ac:dyDescent="0.2">
      <c r="I453" s="1"/>
      <c r="J453" s="1"/>
      <c r="K453" s="1"/>
      <c r="L453" s="5"/>
      <c r="M453" s="5"/>
      <c r="V453" s="1"/>
      <c r="W453" s="1"/>
      <c r="X453" s="1"/>
      <c r="Y453" s="5"/>
      <c r="Z453" s="5"/>
    </row>
    <row r="454" spans="9:26" x14ac:dyDescent="0.2">
      <c r="I454" s="1"/>
      <c r="J454" s="1"/>
      <c r="K454" s="1"/>
      <c r="L454" s="5"/>
      <c r="M454" s="5"/>
      <c r="V454" s="1"/>
      <c r="W454" s="1"/>
      <c r="X454" s="1"/>
      <c r="Y454" s="5"/>
      <c r="Z454" s="5"/>
    </row>
    <row r="455" spans="9:26" x14ac:dyDescent="0.2">
      <c r="I455" s="1"/>
      <c r="J455" s="1"/>
      <c r="K455" s="1"/>
      <c r="L455" s="5"/>
      <c r="M455" s="5"/>
      <c r="V455" s="1"/>
      <c r="W455" s="1"/>
      <c r="X455" s="1"/>
      <c r="Y455" s="5"/>
      <c r="Z455" s="5"/>
    </row>
    <row r="456" spans="9:26" x14ac:dyDescent="0.2">
      <c r="I456" s="1"/>
      <c r="J456" s="1"/>
      <c r="K456" s="1"/>
      <c r="L456" s="5"/>
      <c r="M456" s="5"/>
      <c r="V456" s="1"/>
      <c r="W456" s="1"/>
      <c r="X456" s="1"/>
      <c r="Y456" s="5"/>
      <c r="Z456" s="5"/>
    </row>
    <row r="457" spans="9:26" x14ac:dyDescent="0.2">
      <c r="I457" s="1"/>
      <c r="J457" s="1"/>
      <c r="K457" s="1"/>
      <c r="L457" s="5"/>
      <c r="M457" s="5"/>
      <c r="V457" s="1"/>
      <c r="W457" s="1"/>
      <c r="X457" s="1"/>
      <c r="Y457" s="5"/>
      <c r="Z457" s="5"/>
    </row>
    <row r="458" spans="9:26" x14ac:dyDescent="0.2">
      <c r="I458" s="1"/>
      <c r="J458" s="1"/>
      <c r="K458" s="1"/>
      <c r="L458" s="5"/>
      <c r="M458" s="5"/>
      <c r="V458" s="1"/>
      <c r="W458" s="1"/>
      <c r="X458" s="1"/>
      <c r="Y458" s="5"/>
      <c r="Z458" s="5"/>
    </row>
    <row r="459" spans="9:26" x14ac:dyDescent="0.2">
      <c r="I459" s="1"/>
      <c r="J459" s="1"/>
      <c r="K459" s="1"/>
      <c r="L459" s="5"/>
      <c r="M459" s="5"/>
      <c r="V459" s="1"/>
      <c r="W459" s="1"/>
      <c r="X459" s="1"/>
      <c r="Y459" s="5"/>
      <c r="Z459" s="5"/>
    </row>
    <row r="460" spans="9:26" x14ac:dyDescent="0.2">
      <c r="I460" s="1"/>
      <c r="J460" s="1"/>
      <c r="K460" s="1"/>
      <c r="L460" s="5"/>
      <c r="M460" s="5"/>
      <c r="V460" s="1"/>
      <c r="W460" s="1"/>
      <c r="X460" s="1"/>
      <c r="Y460" s="5"/>
      <c r="Z460" s="5"/>
    </row>
    <row r="461" spans="9:26" x14ac:dyDescent="0.2">
      <c r="I461" s="1"/>
      <c r="J461" s="1"/>
      <c r="K461" s="1"/>
      <c r="L461" s="5"/>
      <c r="M461" s="5"/>
      <c r="V461" s="1"/>
      <c r="W461" s="1"/>
      <c r="X461" s="1"/>
      <c r="Y461" s="5"/>
      <c r="Z461" s="5"/>
    </row>
    <row r="462" spans="9:26" x14ac:dyDescent="0.2">
      <c r="I462" s="1"/>
      <c r="J462" s="1"/>
      <c r="K462" s="1"/>
      <c r="L462" s="5"/>
      <c r="M462" s="5"/>
      <c r="V462" s="1"/>
      <c r="W462" s="1"/>
      <c r="X462" s="1"/>
      <c r="Y462" s="5"/>
      <c r="Z462" s="5"/>
    </row>
    <row r="463" spans="9:26" x14ac:dyDescent="0.2">
      <c r="I463" s="1"/>
      <c r="J463" s="1"/>
      <c r="K463" s="1"/>
      <c r="L463" s="5"/>
      <c r="M463" s="5"/>
      <c r="V463" s="1"/>
      <c r="W463" s="1"/>
      <c r="X463" s="1"/>
      <c r="Y463" s="5"/>
      <c r="Z463" s="5"/>
    </row>
    <row r="464" spans="9:26" x14ac:dyDescent="0.2">
      <c r="I464" s="1"/>
      <c r="J464" s="1"/>
      <c r="K464" s="1"/>
      <c r="L464" s="5"/>
      <c r="M464" s="5"/>
      <c r="V464" s="1"/>
      <c r="W464" s="1"/>
      <c r="X464" s="1"/>
      <c r="Y464" s="5"/>
      <c r="Z464" s="5"/>
    </row>
    <row r="465" spans="9:26" x14ac:dyDescent="0.2">
      <c r="I465" s="1"/>
      <c r="J465" s="1"/>
      <c r="K465" s="1"/>
      <c r="L465" s="5"/>
      <c r="M465" s="5"/>
      <c r="V465" s="1"/>
      <c r="W465" s="1"/>
      <c r="X465" s="1"/>
      <c r="Y465" s="5"/>
      <c r="Z465" s="5"/>
    </row>
    <row r="466" spans="9:26" x14ac:dyDescent="0.2">
      <c r="I466" s="1"/>
      <c r="J466" s="1"/>
      <c r="K466" s="1"/>
      <c r="L466" s="5"/>
      <c r="M466" s="5"/>
      <c r="V466" s="1"/>
      <c r="W466" s="1"/>
      <c r="X466" s="1"/>
      <c r="Y466" s="5"/>
      <c r="Z466" s="5"/>
    </row>
    <row r="467" spans="9:26" x14ac:dyDescent="0.2">
      <c r="I467" s="1"/>
      <c r="J467" s="1"/>
      <c r="K467" s="1"/>
      <c r="L467" s="5"/>
      <c r="M467" s="5"/>
      <c r="V467" s="1"/>
      <c r="W467" s="1"/>
      <c r="X467" s="1"/>
      <c r="Y467" s="5"/>
      <c r="Z467" s="5"/>
    </row>
    <row r="468" spans="9:26" x14ac:dyDescent="0.2">
      <c r="I468" s="1"/>
      <c r="J468" s="1"/>
      <c r="K468" s="1"/>
      <c r="L468" s="5"/>
      <c r="M468" s="5"/>
      <c r="V468" s="1"/>
      <c r="W468" s="1"/>
      <c r="X468" s="1"/>
      <c r="Y468" s="5"/>
      <c r="Z468" s="5"/>
    </row>
    <row r="469" spans="9:26" x14ac:dyDescent="0.2">
      <c r="I469" s="1"/>
      <c r="J469" s="1"/>
      <c r="K469" s="1"/>
      <c r="L469" s="5"/>
      <c r="M469" s="5"/>
      <c r="V469" s="1"/>
      <c r="W469" s="1"/>
      <c r="X469" s="1"/>
      <c r="Y469" s="5"/>
      <c r="Z469" s="5"/>
    </row>
    <row r="470" spans="9:26" x14ac:dyDescent="0.2">
      <c r="I470" s="1"/>
      <c r="J470" s="1"/>
      <c r="K470" s="1"/>
      <c r="L470" s="5"/>
      <c r="M470" s="5"/>
      <c r="V470" s="1"/>
      <c r="W470" s="1"/>
      <c r="X470" s="1"/>
      <c r="Y470" s="5"/>
      <c r="Z470" s="5"/>
    </row>
    <row r="471" spans="9:26" x14ac:dyDescent="0.2">
      <c r="I471" s="1"/>
      <c r="J471" s="1"/>
      <c r="K471" s="1"/>
      <c r="L471" s="5"/>
      <c r="M471" s="5"/>
      <c r="V471" s="1"/>
      <c r="W471" s="1"/>
      <c r="X471" s="1"/>
      <c r="Y471" s="5"/>
      <c r="Z471" s="5"/>
    </row>
    <row r="472" spans="9:26" x14ac:dyDescent="0.2">
      <c r="I472" s="1"/>
      <c r="J472" s="1"/>
      <c r="K472" s="1"/>
      <c r="L472" s="5"/>
      <c r="M472" s="5"/>
      <c r="V472" s="1"/>
      <c r="W472" s="1"/>
      <c r="X472" s="1"/>
      <c r="Y472" s="5"/>
      <c r="Z472" s="5"/>
    </row>
    <row r="473" spans="9:26" x14ac:dyDescent="0.2">
      <c r="I473" s="1"/>
      <c r="J473" s="1"/>
      <c r="K473" s="1"/>
      <c r="L473" s="5"/>
      <c r="M473" s="5"/>
      <c r="V473" s="1"/>
      <c r="W473" s="1"/>
      <c r="X473" s="1"/>
      <c r="Y473" s="5"/>
      <c r="Z473" s="5"/>
    </row>
    <row r="474" spans="9:26" x14ac:dyDescent="0.2">
      <c r="I474" s="1"/>
      <c r="J474" s="1"/>
      <c r="K474" s="1"/>
      <c r="L474" s="5"/>
      <c r="M474" s="5"/>
      <c r="V474" s="1"/>
      <c r="W474" s="1"/>
      <c r="X474" s="1"/>
      <c r="Y474" s="5"/>
      <c r="Z474" s="5"/>
    </row>
    <row r="475" spans="9:26" x14ac:dyDescent="0.2">
      <c r="I475" s="1"/>
      <c r="J475" s="1"/>
      <c r="K475" s="1"/>
      <c r="L475" s="5"/>
      <c r="M475" s="5"/>
      <c r="V475" s="1"/>
      <c r="W475" s="1"/>
      <c r="X475" s="1"/>
      <c r="Y475" s="5"/>
      <c r="Z475" s="5"/>
    </row>
    <row r="476" spans="9:26" x14ac:dyDescent="0.2">
      <c r="I476" s="1"/>
      <c r="J476" s="1"/>
      <c r="K476" s="1"/>
      <c r="L476" s="5"/>
      <c r="M476" s="5"/>
      <c r="V476" s="1"/>
      <c r="W476" s="1"/>
      <c r="X476" s="1"/>
      <c r="Y476" s="5"/>
      <c r="Z476" s="5"/>
    </row>
    <row r="477" spans="9:26" x14ac:dyDescent="0.2">
      <c r="I477" s="1"/>
      <c r="J477" s="1"/>
      <c r="K477" s="1"/>
      <c r="L477" s="5"/>
      <c r="M477" s="5"/>
      <c r="V477" s="1"/>
      <c r="W477" s="1"/>
      <c r="X477" s="1"/>
      <c r="Y477" s="5"/>
      <c r="Z477" s="5"/>
    </row>
    <row r="478" spans="9:26" x14ac:dyDescent="0.2">
      <c r="I478" s="1"/>
      <c r="J478" s="1"/>
      <c r="K478" s="1"/>
      <c r="L478" s="5"/>
      <c r="M478" s="5"/>
      <c r="V478" s="1"/>
      <c r="W478" s="1"/>
      <c r="X478" s="1"/>
      <c r="Y478" s="5"/>
      <c r="Z478" s="5"/>
    </row>
    <row r="479" spans="9:26" x14ac:dyDescent="0.2">
      <c r="I479" s="1"/>
      <c r="J479" s="1"/>
      <c r="K479" s="1"/>
      <c r="L479" s="5"/>
      <c r="M479" s="5"/>
      <c r="V479" s="1"/>
      <c r="W479" s="1"/>
      <c r="X479" s="1"/>
      <c r="Y479" s="5"/>
      <c r="Z479" s="5"/>
    </row>
    <row r="480" spans="9:26" x14ac:dyDescent="0.2">
      <c r="I480" s="1"/>
      <c r="J480" s="1"/>
      <c r="K480" s="1"/>
      <c r="L480" s="5"/>
      <c r="M480" s="5"/>
      <c r="V480" s="1"/>
      <c r="W480" s="1"/>
      <c r="X480" s="1"/>
      <c r="Y480" s="5"/>
      <c r="Z480" s="5"/>
    </row>
    <row r="481" spans="9:26" x14ac:dyDescent="0.2">
      <c r="I481" s="1"/>
      <c r="J481" s="1"/>
      <c r="K481" s="1"/>
      <c r="L481" s="5"/>
      <c r="M481" s="5"/>
      <c r="V481" s="1"/>
      <c r="W481" s="1"/>
      <c r="X481" s="1"/>
      <c r="Y481" s="5"/>
      <c r="Z481" s="5"/>
    </row>
    <row r="482" spans="9:26" x14ac:dyDescent="0.2">
      <c r="I482" s="1"/>
      <c r="J482" s="1"/>
      <c r="K482" s="1"/>
      <c r="L482" s="5"/>
      <c r="M482" s="5"/>
      <c r="V482" s="1"/>
      <c r="W482" s="1"/>
      <c r="X482" s="1"/>
      <c r="Y482" s="5"/>
      <c r="Z482" s="5"/>
    </row>
    <row r="483" spans="9:26" x14ac:dyDescent="0.2">
      <c r="I483" s="1"/>
      <c r="J483" s="1"/>
      <c r="K483" s="1"/>
      <c r="L483" s="5"/>
      <c r="M483" s="5"/>
      <c r="V483" s="1"/>
      <c r="W483" s="1"/>
      <c r="X483" s="1"/>
      <c r="Y483" s="5"/>
      <c r="Z483" s="5"/>
    </row>
    <row r="484" spans="9:26" x14ac:dyDescent="0.2">
      <c r="I484" s="1"/>
      <c r="J484" s="1"/>
      <c r="K484" s="1"/>
      <c r="L484" s="5"/>
      <c r="M484" s="5"/>
      <c r="V484" s="1"/>
      <c r="W484" s="1"/>
      <c r="X484" s="1"/>
      <c r="Y484" s="5"/>
      <c r="Z484" s="5"/>
    </row>
    <row r="485" spans="9:26" x14ac:dyDescent="0.2">
      <c r="I485" s="1"/>
      <c r="J485" s="1"/>
      <c r="K485" s="1"/>
      <c r="L485" s="5"/>
      <c r="M485" s="5"/>
      <c r="V485" s="1"/>
      <c r="W485" s="1"/>
      <c r="X485" s="1"/>
      <c r="Y485" s="5"/>
      <c r="Z485" s="5"/>
    </row>
    <row r="486" spans="9:26" x14ac:dyDescent="0.2">
      <c r="I486" s="1"/>
      <c r="J486" s="1"/>
      <c r="K486" s="1"/>
      <c r="L486" s="5"/>
      <c r="M486" s="5"/>
      <c r="V486" s="1"/>
      <c r="W486" s="1"/>
      <c r="X486" s="1"/>
      <c r="Y486" s="5"/>
      <c r="Z486" s="5"/>
    </row>
    <row r="487" spans="9:26" x14ac:dyDescent="0.2">
      <c r="I487" s="1"/>
      <c r="J487" s="1"/>
      <c r="K487" s="1"/>
      <c r="L487" s="5"/>
      <c r="M487" s="5"/>
      <c r="V487" s="1"/>
      <c r="W487" s="1"/>
      <c r="X487" s="1"/>
      <c r="Y487" s="5"/>
      <c r="Z487" s="5"/>
    </row>
    <row r="488" spans="9:26" x14ac:dyDescent="0.2">
      <c r="I488" s="1"/>
      <c r="J488" s="1"/>
      <c r="K488" s="1"/>
      <c r="L488" s="5"/>
      <c r="M488" s="5"/>
      <c r="V488" s="1"/>
      <c r="W488" s="1"/>
      <c r="X488" s="1"/>
      <c r="Y488" s="5"/>
      <c r="Z488" s="5"/>
    </row>
    <row r="489" spans="9:26" x14ac:dyDescent="0.2">
      <c r="I489" s="1"/>
      <c r="J489" s="1"/>
      <c r="K489" s="1"/>
      <c r="L489" s="5"/>
      <c r="M489" s="5"/>
      <c r="V489" s="1"/>
      <c r="W489" s="1"/>
      <c r="X489" s="1"/>
      <c r="Y489" s="5"/>
      <c r="Z489" s="5"/>
    </row>
    <row r="490" spans="9:26" x14ac:dyDescent="0.2">
      <c r="I490" s="1"/>
      <c r="J490" s="1"/>
      <c r="K490" s="1"/>
      <c r="L490" s="5"/>
      <c r="M490" s="5"/>
      <c r="V490" s="1"/>
      <c r="W490" s="1"/>
      <c r="X490" s="1"/>
      <c r="Y490" s="5"/>
      <c r="Z490" s="5"/>
    </row>
    <row r="491" spans="9:26" x14ac:dyDescent="0.2">
      <c r="I491" s="1"/>
      <c r="J491" s="1"/>
      <c r="K491" s="1"/>
      <c r="L491" s="5"/>
      <c r="M491" s="5"/>
      <c r="V491" s="1"/>
      <c r="W491" s="1"/>
      <c r="X491" s="1"/>
      <c r="Y491" s="5"/>
      <c r="Z491" s="5"/>
    </row>
    <row r="492" spans="9:26" x14ac:dyDescent="0.2">
      <c r="I492" s="1"/>
      <c r="J492" s="1"/>
      <c r="K492" s="1"/>
      <c r="L492" s="5"/>
      <c r="M492" s="5"/>
      <c r="V492" s="1"/>
      <c r="W492" s="1"/>
      <c r="X492" s="1"/>
      <c r="Y492" s="5"/>
      <c r="Z492" s="5"/>
    </row>
    <row r="493" spans="9:26" x14ac:dyDescent="0.2">
      <c r="I493" s="1"/>
      <c r="J493" s="1"/>
      <c r="K493" s="1"/>
      <c r="L493" s="5"/>
      <c r="M493" s="5"/>
      <c r="V493" s="1"/>
      <c r="W493" s="1"/>
      <c r="X493" s="1"/>
      <c r="Y493" s="5"/>
      <c r="Z493" s="5"/>
    </row>
    <row r="494" spans="9:26" x14ac:dyDescent="0.2">
      <c r="I494" s="1"/>
      <c r="J494" s="1"/>
      <c r="K494" s="1"/>
      <c r="L494" s="5"/>
      <c r="M494" s="5"/>
      <c r="V494" s="1"/>
      <c r="W494" s="1"/>
      <c r="X494" s="1"/>
      <c r="Y494" s="5"/>
      <c r="Z494" s="5"/>
    </row>
    <row r="495" spans="9:26" x14ac:dyDescent="0.2">
      <c r="I495" s="1"/>
      <c r="J495" s="1"/>
      <c r="K495" s="1"/>
      <c r="L495" s="5"/>
      <c r="M495" s="5"/>
      <c r="V495" s="1"/>
      <c r="W495" s="1"/>
      <c r="X495" s="1"/>
      <c r="Y495" s="5"/>
      <c r="Z495" s="5"/>
    </row>
    <row r="496" spans="9:26" x14ac:dyDescent="0.2">
      <c r="I496" s="1"/>
      <c r="J496" s="1"/>
      <c r="K496" s="1"/>
      <c r="L496" s="5"/>
      <c r="M496" s="5"/>
      <c r="V496" s="1"/>
      <c r="W496" s="1"/>
      <c r="X496" s="1"/>
      <c r="Y496" s="5"/>
      <c r="Z496" s="5"/>
    </row>
    <row r="497" spans="9:26" x14ac:dyDescent="0.2">
      <c r="I497" s="1"/>
      <c r="J497" s="1"/>
      <c r="K497" s="1"/>
      <c r="L497" s="5"/>
      <c r="M497" s="5"/>
      <c r="V497" s="1"/>
      <c r="W497" s="1"/>
      <c r="X497" s="1"/>
      <c r="Y497" s="5"/>
      <c r="Z497" s="5"/>
    </row>
    <row r="498" spans="9:26" x14ac:dyDescent="0.2">
      <c r="I498" s="1"/>
      <c r="J498" s="1"/>
      <c r="K498" s="1"/>
      <c r="L498" s="5"/>
      <c r="M498" s="5"/>
      <c r="V498" s="1"/>
      <c r="W498" s="1"/>
      <c r="X498" s="1"/>
      <c r="Y498" s="5"/>
      <c r="Z498" s="5"/>
    </row>
    <row r="499" spans="9:26" x14ac:dyDescent="0.2">
      <c r="I499" s="1"/>
      <c r="J499" s="1"/>
      <c r="K499" s="1"/>
      <c r="L499" s="5"/>
      <c r="M499" s="5"/>
      <c r="V499" s="1"/>
      <c r="W499" s="1"/>
      <c r="X499" s="1"/>
      <c r="Y499" s="5"/>
      <c r="Z499" s="5"/>
    </row>
    <row r="500" spans="9:26" x14ac:dyDescent="0.2">
      <c r="I500" s="1"/>
      <c r="J500" s="1"/>
      <c r="K500" s="1"/>
      <c r="L500" s="5"/>
      <c r="M500" s="5"/>
      <c r="V500" s="1"/>
      <c r="W500" s="1"/>
      <c r="X500" s="1"/>
      <c r="Y500" s="5"/>
      <c r="Z500" s="5"/>
    </row>
    <row r="501" spans="9:26" x14ac:dyDescent="0.2">
      <c r="I501" s="1"/>
      <c r="J501" s="1"/>
      <c r="K501" s="1"/>
      <c r="L501" s="5"/>
      <c r="M501" s="5"/>
      <c r="V501" s="1"/>
      <c r="W501" s="1"/>
      <c r="X501" s="1"/>
      <c r="Y501" s="5"/>
      <c r="Z501" s="5"/>
    </row>
    <row r="502" spans="9:26" x14ac:dyDescent="0.2">
      <c r="I502" s="1"/>
      <c r="J502" s="1"/>
      <c r="K502" s="1"/>
      <c r="L502" s="5"/>
      <c r="M502" s="5"/>
      <c r="V502" s="1"/>
      <c r="W502" s="1"/>
      <c r="X502" s="1"/>
      <c r="Y502" s="5"/>
      <c r="Z502" s="5"/>
    </row>
    <row r="503" spans="9:26" x14ac:dyDescent="0.2">
      <c r="I503" s="1"/>
      <c r="J503" s="1"/>
      <c r="K503" s="1"/>
      <c r="L503" s="5"/>
      <c r="M503" s="5"/>
      <c r="V503" s="1"/>
      <c r="W503" s="1"/>
      <c r="X503" s="1"/>
      <c r="Y503" s="5"/>
      <c r="Z503" s="5"/>
    </row>
    <row r="504" spans="9:26" x14ac:dyDescent="0.2">
      <c r="I504" s="1"/>
      <c r="J504" s="1"/>
      <c r="K504" s="1"/>
      <c r="L504" s="5"/>
      <c r="M504" s="5"/>
      <c r="V504" s="1"/>
      <c r="W504" s="1"/>
      <c r="X504" s="1"/>
      <c r="Y504" s="5"/>
      <c r="Z504" s="5"/>
    </row>
    <row r="505" spans="9:26" x14ac:dyDescent="0.2">
      <c r="I505" s="1"/>
      <c r="J505" s="1"/>
      <c r="K505" s="1"/>
      <c r="L505" s="5"/>
      <c r="M505" s="5"/>
      <c r="V505" s="1"/>
      <c r="W505" s="1"/>
      <c r="X505" s="1"/>
      <c r="Y505" s="5"/>
      <c r="Z505" s="5"/>
    </row>
    <row r="506" spans="9:26" x14ac:dyDescent="0.2">
      <c r="I506" s="1"/>
      <c r="J506" s="1"/>
      <c r="K506" s="1"/>
      <c r="L506" s="5"/>
      <c r="M506" s="5"/>
      <c r="V506" s="1"/>
      <c r="W506" s="1"/>
      <c r="X506" s="1"/>
      <c r="Y506" s="5"/>
      <c r="Z506" s="5"/>
    </row>
    <row r="507" spans="9:26" x14ac:dyDescent="0.2">
      <c r="I507" s="1"/>
      <c r="J507" s="1"/>
      <c r="K507" s="1"/>
      <c r="L507" s="5"/>
      <c r="M507" s="5"/>
      <c r="V507" s="1"/>
      <c r="W507" s="1"/>
      <c r="X507" s="1"/>
      <c r="Y507" s="5"/>
      <c r="Z507" s="5"/>
    </row>
    <row r="508" spans="9:26" x14ac:dyDescent="0.2">
      <c r="I508" s="1"/>
      <c r="J508" s="1"/>
      <c r="K508" s="1"/>
      <c r="L508" s="5"/>
      <c r="M508" s="5"/>
      <c r="V508" s="1"/>
      <c r="W508" s="1"/>
      <c r="X508" s="1"/>
      <c r="Y508" s="5"/>
      <c r="Z508" s="5"/>
    </row>
    <row r="509" spans="9:26" x14ac:dyDescent="0.2">
      <c r="I509" s="1"/>
      <c r="J509" s="1"/>
      <c r="K509" s="1"/>
      <c r="L509" s="5"/>
      <c r="M509" s="5"/>
    </row>
    <row r="510" spans="9:26" x14ac:dyDescent="0.2">
      <c r="I510" s="1"/>
      <c r="J510" s="1"/>
      <c r="K510" s="1"/>
      <c r="L510" s="5"/>
      <c r="M51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9974-1D83-A74E-858B-5BFC375B1219}">
  <dimension ref="A1:K512"/>
  <sheetViews>
    <sheetView workbookViewId="0">
      <selection activeCell="A3" sqref="A3:C6"/>
    </sheetView>
  </sheetViews>
  <sheetFormatPr baseColWidth="10" defaultRowHeight="16" x14ac:dyDescent="0.2"/>
  <cols>
    <col min="4" max="4" width="11" bestFit="1" customWidth="1"/>
    <col min="5" max="5" width="11.33203125" bestFit="1" customWidth="1"/>
  </cols>
  <sheetData>
    <row r="1" spans="1:11" x14ac:dyDescent="0.2">
      <c r="A1" t="s">
        <v>10</v>
      </c>
      <c r="B1" t="s">
        <v>13</v>
      </c>
      <c r="C1" t="s">
        <v>14</v>
      </c>
      <c r="D1" t="s">
        <v>5</v>
      </c>
      <c r="E1" t="s">
        <v>6</v>
      </c>
    </row>
    <row r="2" spans="1:11" x14ac:dyDescent="0.2">
      <c r="A2">
        <v>1019</v>
      </c>
      <c r="B2">
        <v>292.14999999999998</v>
      </c>
      <c r="C2">
        <v>3.9390000000000001</v>
      </c>
      <c r="J2">
        <v>292.14999999999998</v>
      </c>
    </row>
    <row r="3" spans="1:11" x14ac:dyDescent="0.2">
      <c r="A3">
        <v>1</v>
      </c>
      <c r="B3">
        <v>291.34399999999999</v>
      </c>
      <c r="C3">
        <v>3.9390000000000001</v>
      </c>
    </row>
    <row r="4" spans="1:11" x14ac:dyDescent="0.2">
      <c r="A4">
        <v>2</v>
      </c>
      <c r="B4">
        <v>290.53800000000001</v>
      </c>
      <c r="C4">
        <v>3.9390000000000001</v>
      </c>
    </row>
    <row r="5" spans="1:11" x14ac:dyDescent="0.2">
      <c r="A5">
        <v>3</v>
      </c>
      <c r="B5">
        <v>289.73200000000003</v>
      </c>
      <c r="C5">
        <v>3.9390000000000001</v>
      </c>
    </row>
    <row r="6" spans="1:11" x14ac:dyDescent="0.2">
      <c r="A6">
        <v>4</v>
      </c>
      <c r="B6">
        <v>288.92600000000004</v>
      </c>
      <c r="C6">
        <v>3.9390000000000001</v>
      </c>
    </row>
    <row r="7" spans="1:11" x14ac:dyDescent="0.2">
      <c r="A7">
        <v>5.46</v>
      </c>
      <c r="B7">
        <v>288.12</v>
      </c>
      <c r="C7">
        <v>3.9390000000000001</v>
      </c>
      <c r="D7">
        <v>7.06</v>
      </c>
      <c r="E7">
        <v>-8.6300000000000008</v>
      </c>
      <c r="J7">
        <f>(B7 - B2) / 5</f>
        <v>-0.8059999999999945</v>
      </c>
      <c r="K7">
        <f>$J$2 + $J$7</f>
        <v>291.34399999999999</v>
      </c>
    </row>
    <row r="8" spans="1:11" x14ac:dyDescent="0.2">
      <c r="A8">
        <v>10</v>
      </c>
      <c r="B8">
        <v>284.91000000000003</v>
      </c>
      <c r="C8">
        <v>3.94</v>
      </c>
      <c r="D8">
        <v>6.33</v>
      </c>
      <c r="E8">
        <v>-8.51</v>
      </c>
      <c r="K8">
        <f>K7 + $J$7</f>
        <v>290.53800000000001</v>
      </c>
    </row>
    <row r="9" spans="1:11" x14ac:dyDescent="0.2">
      <c r="A9">
        <v>20</v>
      </c>
      <c r="B9">
        <v>285.11</v>
      </c>
      <c r="C9">
        <v>3.9430000000000001</v>
      </c>
      <c r="D9">
        <v>6.98</v>
      </c>
      <c r="E9">
        <v>-9.65</v>
      </c>
      <c r="K9">
        <f t="shared" ref="K9:K11" si="0">K8 + $J$7</f>
        <v>289.73200000000003</v>
      </c>
    </row>
    <row r="10" spans="1:11" x14ac:dyDescent="0.2">
      <c r="A10">
        <v>40</v>
      </c>
      <c r="B10">
        <v>284.88</v>
      </c>
      <c r="C10">
        <v>3.8540000000000001</v>
      </c>
      <c r="D10" s="3">
        <v>7.2352647868970186</v>
      </c>
      <c r="E10" s="3">
        <v>-7.4907344136727039</v>
      </c>
      <c r="K10">
        <f t="shared" si="0"/>
        <v>288.92600000000004</v>
      </c>
    </row>
    <row r="11" spans="1:11" x14ac:dyDescent="0.2">
      <c r="A11">
        <v>50</v>
      </c>
      <c r="B11">
        <v>284.76</v>
      </c>
      <c r="C11">
        <v>3.8090000000000002</v>
      </c>
      <c r="D11" s="3">
        <v>7.9900524688578045</v>
      </c>
      <c r="E11" s="3">
        <v>-6.6218927995328389</v>
      </c>
      <c r="K11">
        <f t="shared" si="0"/>
        <v>288.12000000000006</v>
      </c>
    </row>
    <row r="12" spans="1:11" x14ac:dyDescent="0.2">
      <c r="A12">
        <v>60</v>
      </c>
      <c r="B12">
        <v>284.64999999999998</v>
      </c>
      <c r="C12">
        <v>3.7650000000000001</v>
      </c>
      <c r="D12" s="3">
        <v>8.3812366121529305</v>
      </c>
      <c r="E12" s="3">
        <v>-7.8752344017595028</v>
      </c>
    </row>
    <row r="13" spans="1:11" x14ac:dyDescent="0.2">
      <c r="A13">
        <v>70</v>
      </c>
      <c r="B13">
        <v>284.52999999999997</v>
      </c>
      <c r="C13">
        <v>3.7210000000000001</v>
      </c>
      <c r="D13" s="3">
        <v>8.9896985334976307</v>
      </c>
      <c r="E13" s="3">
        <v>-7.680429618875408</v>
      </c>
    </row>
    <row r="14" spans="1:11" x14ac:dyDescent="0.2">
      <c r="A14">
        <v>80</v>
      </c>
      <c r="B14">
        <v>284.42</v>
      </c>
      <c r="C14">
        <v>3.677</v>
      </c>
      <c r="D14" s="3">
        <v>8.4638781420509606</v>
      </c>
      <c r="E14" s="3">
        <v>-7.3255691511460554</v>
      </c>
    </row>
    <row r="15" spans="1:11" x14ac:dyDescent="0.2">
      <c r="A15">
        <v>90</v>
      </c>
      <c r="B15">
        <v>284.3</v>
      </c>
      <c r="C15">
        <v>3.6320000000000001</v>
      </c>
      <c r="D15" s="3">
        <v>8.4828140391033333</v>
      </c>
      <c r="E15" s="3">
        <v>-7.5453849686932131</v>
      </c>
    </row>
    <row r="16" spans="1:11" x14ac:dyDescent="0.2">
      <c r="A16">
        <v>100</v>
      </c>
      <c r="B16">
        <v>284.19</v>
      </c>
      <c r="C16">
        <v>3.5880000000000001</v>
      </c>
      <c r="D16" s="3">
        <v>8.6772897121428603</v>
      </c>
      <c r="E16" s="3">
        <v>-8.0594593075588303</v>
      </c>
    </row>
    <row r="17" spans="1:5" x14ac:dyDescent="0.2">
      <c r="A17">
        <v>110</v>
      </c>
      <c r="B17">
        <v>284.07</v>
      </c>
      <c r="C17">
        <v>3.5430000000000001</v>
      </c>
      <c r="D17" s="3">
        <v>8.8360601928055065</v>
      </c>
      <c r="E17" s="3">
        <v>-8.4201368573701014</v>
      </c>
    </row>
    <row r="18" spans="1:5" x14ac:dyDescent="0.2">
      <c r="A18">
        <v>120</v>
      </c>
      <c r="B18">
        <v>283.95</v>
      </c>
      <c r="C18">
        <v>3.4990000000000001</v>
      </c>
      <c r="D18" s="3">
        <v>8.6757352705057418</v>
      </c>
      <c r="E18" s="3">
        <v>-8.0211367538150817</v>
      </c>
    </row>
    <row r="19" spans="1:5" x14ac:dyDescent="0.2">
      <c r="A19">
        <v>130</v>
      </c>
      <c r="B19">
        <v>283.83999999999997</v>
      </c>
      <c r="C19">
        <v>3.4540000000000002</v>
      </c>
      <c r="D19" s="3">
        <v>8.7762975874010714</v>
      </c>
      <c r="E19" s="3">
        <v>-7.6527841501891851</v>
      </c>
    </row>
    <row r="20" spans="1:5" x14ac:dyDescent="0.2">
      <c r="A20">
        <v>140</v>
      </c>
      <c r="B20">
        <v>283.73</v>
      </c>
      <c r="C20">
        <v>3.41</v>
      </c>
      <c r="D20" s="3">
        <v>9.0893204624789217</v>
      </c>
      <c r="E20" s="3">
        <v>-6.8009071205605656</v>
      </c>
    </row>
    <row r="21" spans="1:5" x14ac:dyDescent="0.2">
      <c r="A21">
        <v>150</v>
      </c>
      <c r="B21">
        <v>283.61</v>
      </c>
      <c r="C21">
        <v>3.3660000000000001</v>
      </c>
      <c r="D21" s="3">
        <v>9.3169632204242756</v>
      </c>
      <c r="E21" s="3">
        <v>-6.9140705321527971</v>
      </c>
    </row>
    <row r="22" spans="1:5" x14ac:dyDescent="0.2">
      <c r="A22">
        <v>160</v>
      </c>
      <c r="B22">
        <v>283.5</v>
      </c>
      <c r="C22">
        <v>3.3210000000000002</v>
      </c>
      <c r="D22" s="3">
        <v>9.5530321367352382</v>
      </c>
      <c r="E22" s="3">
        <v>-6.7433168024013446</v>
      </c>
    </row>
    <row r="23" spans="1:5" x14ac:dyDescent="0.2">
      <c r="A23">
        <v>170</v>
      </c>
      <c r="B23">
        <v>283.38</v>
      </c>
      <c r="C23">
        <v>3.2770000000000001</v>
      </c>
      <c r="D23" s="3">
        <v>9.0674676722205287</v>
      </c>
      <c r="E23" s="3">
        <v>-7.6930498867059223</v>
      </c>
    </row>
    <row r="24" spans="1:5" x14ac:dyDescent="0.2">
      <c r="A24">
        <v>180</v>
      </c>
      <c r="B24">
        <v>283.26</v>
      </c>
      <c r="C24">
        <v>3.2330000000000001</v>
      </c>
      <c r="D24" s="3">
        <v>9.5901563589674428</v>
      </c>
      <c r="E24" s="3">
        <v>-7.4466917392367602</v>
      </c>
    </row>
    <row r="25" spans="1:5" x14ac:dyDescent="0.2">
      <c r="A25">
        <v>190</v>
      </c>
      <c r="B25">
        <v>283.14999999999998</v>
      </c>
      <c r="C25">
        <v>3.1880000000000002</v>
      </c>
      <c r="D25" s="3">
        <v>8.9803420463656884</v>
      </c>
      <c r="E25" s="3">
        <v>-7.9281745301419599</v>
      </c>
    </row>
    <row r="26" spans="1:5" x14ac:dyDescent="0.2">
      <c r="A26">
        <v>200</v>
      </c>
      <c r="B26">
        <v>283.04000000000002</v>
      </c>
      <c r="C26">
        <v>3.1440000000000001</v>
      </c>
      <c r="D26" s="3">
        <v>8.1484901918000396</v>
      </c>
      <c r="E26" s="3">
        <v>-8.0473238350169698</v>
      </c>
    </row>
    <row r="27" spans="1:5" x14ac:dyDescent="0.2">
      <c r="A27">
        <v>210</v>
      </c>
      <c r="B27">
        <v>283.92</v>
      </c>
      <c r="C27">
        <v>3.0990000000000002</v>
      </c>
      <c r="D27" s="3">
        <v>8.0111393172794241</v>
      </c>
      <c r="E27" s="3">
        <v>-7.5253379627990951</v>
      </c>
    </row>
    <row r="28" spans="1:5" x14ac:dyDescent="0.2">
      <c r="A28">
        <v>220</v>
      </c>
      <c r="B28">
        <v>282.8</v>
      </c>
      <c r="C28">
        <v>3.0550000000000002</v>
      </c>
      <c r="D28" s="3">
        <v>7.0680966588865539</v>
      </c>
      <c r="E28" s="3">
        <v>-8.2216979270467938</v>
      </c>
    </row>
    <row r="29" spans="1:5" x14ac:dyDescent="0.2">
      <c r="A29">
        <v>230</v>
      </c>
      <c r="B29">
        <v>282.69</v>
      </c>
      <c r="C29">
        <v>3.01</v>
      </c>
      <c r="D29" s="3">
        <v>6.8686398427239874</v>
      </c>
      <c r="E29" s="3">
        <v>-7.7899315082155169</v>
      </c>
    </row>
    <row r="30" spans="1:5" x14ac:dyDescent="0.2">
      <c r="A30">
        <v>240</v>
      </c>
      <c r="B30">
        <v>282.58</v>
      </c>
      <c r="C30">
        <v>2.9659999999999997</v>
      </c>
      <c r="D30" s="3">
        <v>8.0762925657895543</v>
      </c>
      <c r="E30" s="3">
        <v>-8.6202437774123659</v>
      </c>
    </row>
    <row r="31" spans="1:5" x14ac:dyDescent="0.2">
      <c r="A31">
        <v>250</v>
      </c>
      <c r="B31">
        <v>282.45999999999998</v>
      </c>
      <c r="C31">
        <v>2.9219999999999997</v>
      </c>
      <c r="D31" s="3">
        <v>7.7690009918284302</v>
      </c>
      <c r="E31" s="3">
        <v>-8.8196132255988235</v>
      </c>
    </row>
    <row r="32" spans="1:5" x14ac:dyDescent="0.2">
      <c r="A32">
        <v>259.89999999999998</v>
      </c>
      <c r="B32">
        <v>282.35000000000002</v>
      </c>
      <c r="C32">
        <v>2.8780000000000001</v>
      </c>
      <c r="D32" s="3">
        <v>6.498102746861897</v>
      </c>
      <c r="E32" s="3">
        <v>-8.6214264613294453</v>
      </c>
    </row>
    <row r="33" spans="1:5" x14ac:dyDescent="0.2">
      <c r="A33">
        <v>260</v>
      </c>
      <c r="B33">
        <v>282.35000000000002</v>
      </c>
      <c r="C33">
        <v>2.8780000000000001</v>
      </c>
      <c r="D33" s="3">
        <v>8.3350860676305238</v>
      </c>
      <c r="E33" s="3">
        <v>-9.3630800159716188</v>
      </c>
    </row>
    <row r="34" spans="1:5" x14ac:dyDescent="0.2">
      <c r="A34">
        <v>266.3</v>
      </c>
      <c r="B34">
        <v>282.10000000000002</v>
      </c>
      <c r="C34">
        <v>2.88</v>
      </c>
      <c r="D34" s="3">
        <v>6.5766439812986004</v>
      </c>
      <c r="E34" s="3">
        <v>-8.6925280477052524</v>
      </c>
    </row>
    <row r="35" spans="1:5" x14ac:dyDescent="0.2">
      <c r="A35">
        <v>270</v>
      </c>
      <c r="B35">
        <v>282</v>
      </c>
      <c r="C35">
        <v>2.8809999999999998</v>
      </c>
      <c r="D35" s="3">
        <v>9.1414329500624927</v>
      </c>
      <c r="E35" s="3">
        <v>-9.895461533519784</v>
      </c>
    </row>
    <row r="36" spans="1:5" x14ac:dyDescent="0.2">
      <c r="A36">
        <v>272.7</v>
      </c>
      <c r="B36">
        <v>281.94</v>
      </c>
      <c r="C36">
        <v>2.8809999999999998</v>
      </c>
      <c r="D36" s="3">
        <v>6.7152519416782726</v>
      </c>
      <c r="E36" s="3">
        <v>-8.8435831581664655</v>
      </c>
    </row>
    <row r="37" spans="1:5" x14ac:dyDescent="0.2">
      <c r="A37">
        <v>279</v>
      </c>
      <c r="B37">
        <v>281.77999999999997</v>
      </c>
      <c r="C37">
        <v>2.8820000000000001</v>
      </c>
      <c r="D37" s="3">
        <v>6.7752907598085352</v>
      </c>
      <c r="E37" s="3">
        <v>-8.9235536836502654</v>
      </c>
    </row>
    <row r="38" spans="1:5" x14ac:dyDescent="0.2">
      <c r="A38">
        <v>280</v>
      </c>
      <c r="B38">
        <v>281.75</v>
      </c>
      <c r="C38">
        <v>2.8820000000000001</v>
      </c>
      <c r="D38" s="3">
        <v>7.9120200587793903</v>
      </c>
      <c r="E38" s="3">
        <v>-9.5499470183161765</v>
      </c>
    </row>
    <row r="39" spans="1:5" x14ac:dyDescent="0.2">
      <c r="A39">
        <v>285.39999999999998</v>
      </c>
      <c r="B39">
        <v>281.72000000000003</v>
      </c>
      <c r="C39">
        <v>2.8820000000000001</v>
      </c>
      <c r="D39" s="3">
        <v>6.8440303068017245</v>
      </c>
      <c r="E39" s="3">
        <v>-8.9845122685262915</v>
      </c>
    </row>
    <row r="40" spans="1:5" x14ac:dyDescent="0.2">
      <c r="A40">
        <v>291.8</v>
      </c>
      <c r="B40">
        <v>281.56</v>
      </c>
      <c r="C40">
        <v>2.883</v>
      </c>
      <c r="D40" s="3">
        <v>6.922669648758518</v>
      </c>
      <c r="E40" s="3">
        <v>-9.0555506029576858</v>
      </c>
    </row>
    <row r="41" spans="1:5" x14ac:dyDescent="0.2">
      <c r="A41">
        <v>298.2</v>
      </c>
      <c r="B41">
        <v>281.41000000000003</v>
      </c>
      <c r="C41">
        <v>2.883</v>
      </c>
      <c r="D41" s="3">
        <v>7.0013334050980056</v>
      </c>
      <c r="E41" s="3">
        <v>-9.1265738999437858</v>
      </c>
    </row>
    <row r="42" spans="1:5" x14ac:dyDescent="0.2">
      <c r="A42">
        <v>304.5</v>
      </c>
      <c r="B42">
        <v>281.33999999999997</v>
      </c>
      <c r="C42">
        <v>2.8839999999999999</v>
      </c>
      <c r="D42" s="3">
        <v>7.0614018892078487</v>
      </c>
      <c r="E42" s="3">
        <v>-9.2065213679372189</v>
      </c>
    </row>
    <row r="43" spans="1:5" x14ac:dyDescent="0.2">
      <c r="A43">
        <v>310.89999999999998</v>
      </c>
      <c r="B43">
        <v>281.18</v>
      </c>
      <c r="C43">
        <v>2.8849999999999998</v>
      </c>
      <c r="D43" s="3">
        <v>7.1397185620102386</v>
      </c>
      <c r="E43" s="3">
        <v>-9.2678153204932912</v>
      </c>
    </row>
    <row r="44" spans="1:5" x14ac:dyDescent="0.2">
      <c r="A44">
        <v>317.3</v>
      </c>
      <c r="B44">
        <v>281.13</v>
      </c>
      <c r="C44">
        <v>2.8849999999999998</v>
      </c>
      <c r="D44" s="3">
        <v>7.2785304424370096</v>
      </c>
      <c r="E44" s="3">
        <v>-9.4187320427480206</v>
      </c>
    </row>
    <row r="45" spans="1:5" x14ac:dyDescent="0.2">
      <c r="A45">
        <v>323.60000000000002</v>
      </c>
      <c r="B45">
        <v>280.97000000000003</v>
      </c>
      <c r="C45">
        <v>2.8860000000000001</v>
      </c>
      <c r="D45" s="3">
        <v>7.3569118308239299</v>
      </c>
      <c r="E45" s="3">
        <v>-9.4799855084770055</v>
      </c>
    </row>
    <row r="46" spans="1:5" x14ac:dyDescent="0.2">
      <c r="A46">
        <v>330</v>
      </c>
      <c r="B46">
        <v>280.89999999999998</v>
      </c>
      <c r="C46">
        <v>2.8860000000000001</v>
      </c>
      <c r="D46" s="3">
        <v>7.4170111130891163</v>
      </c>
      <c r="E46" s="3">
        <v>-9.5599084707935695</v>
      </c>
    </row>
    <row r="47" spans="1:5" x14ac:dyDescent="0.2">
      <c r="A47">
        <v>336.4</v>
      </c>
      <c r="B47">
        <v>280.75</v>
      </c>
      <c r="C47">
        <v>2.887</v>
      </c>
      <c r="D47" s="3">
        <v>7.4957972641920767</v>
      </c>
      <c r="E47" s="3">
        <v>-9.6308517253861172</v>
      </c>
    </row>
    <row r="48" spans="1:5" x14ac:dyDescent="0.2">
      <c r="A48">
        <v>342.8</v>
      </c>
      <c r="B48">
        <v>280.58999999999997</v>
      </c>
      <c r="C48">
        <v>2.8879999999999999</v>
      </c>
      <c r="D48" s="3">
        <v>7.5742392442070043</v>
      </c>
      <c r="E48" s="3">
        <v>-9.6920668228680587</v>
      </c>
    </row>
    <row r="49" spans="1:5" x14ac:dyDescent="0.2">
      <c r="A49">
        <v>349.2</v>
      </c>
      <c r="B49">
        <v>280.52999999999997</v>
      </c>
      <c r="C49">
        <v>2.8879999999999999</v>
      </c>
      <c r="D49" s="3">
        <v>7.634355958027685</v>
      </c>
      <c r="E49" s="3">
        <v>-9.7719756262754345</v>
      </c>
    </row>
    <row r="50" spans="1:5" x14ac:dyDescent="0.2">
      <c r="A50">
        <v>355.7</v>
      </c>
      <c r="B50">
        <v>280.37</v>
      </c>
      <c r="C50">
        <v>2.8889999999999998</v>
      </c>
      <c r="D50" s="3">
        <v>7.77295828121719</v>
      </c>
      <c r="E50" s="3">
        <v>-9.9130695600743621</v>
      </c>
    </row>
    <row r="51" spans="1:5" x14ac:dyDescent="0.2">
      <c r="A51">
        <v>362.3</v>
      </c>
      <c r="B51">
        <v>280.31</v>
      </c>
      <c r="C51">
        <v>2.8889999999999998</v>
      </c>
      <c r="D51" s="3">
        <v>7.8330816682228539</v>
      </c>
      <c r="E51" s="3">
        <v>-9.9929728264428839</v>
      </c>
    </row>
    <row r="52" spans="1:5" x14ac:dyDescent="0.2">
      <c r="A52">
        <v>368.8</v>
      </c>
      <c r="B52">
        <v>280.16000000000003</v>
      </c>
      <c r="C52">
        <v>2.89</v>
      </c>
      <c r="D52" s="3">
        <v>7.8702137041785445</v>
      </c>
      <c r="E52" s="3">
        <v>-9.9652293663038112</v>
      </c>
    </row>
    <row r="53" spans="1:5" x14ac:dyDescent="0.2">
      <c r="A53">
        <v>375.3</v>
      </c>
      <c r="B53">
        <v>280</v>
      </c>
      <c r="C53">
        <v>2.891</v>
      </c>
      <c r="D53" s="3">
        <v>7.9073545143543829</v>
      </c>
      <c r="E53" s="3">
        <v>-9.9374959430104308</v>
      </c>
    </row>
    <row r="54" spans="1:5" x14ac:dyDescent="0.2">
      <c r="A54">
        <v>381.9</v>
      </c>
      <c r="B54">
        <v>279.93</v>
      </c>
      <c r="C54">
        <v>2.891</v>
      </c>
      <c r="D54" s="3">
        <v>7.9445042079198789</v>
      </c>
      <c r="E54" s="3">
        <v>-9.9097724600540804</v>
      </c>
    </row>
    <row r="55" spans="1:5" x14ac:dyDescent="0.2">
      <c r="A55">
        <v>388.4</v>
      </c>
      <c r="B55">
        <v>279.77999999999997</v>
      </c>
      <c r="C55">
        <v>2.8919999999999999</v>
      </c>
      <c r="D55" s="3">
        <v>7.9537039410184134</v>
      </c>
      <c r="E55" s="3">
        <v>-9.9004146958131294</v>
      </c>
    </row>
    <row r="56" spans="1:5" x14ac:dyDescent="0.2">
      <c r="A56">
        <v>394.9</v>
      </c>
      <c r="B56">
        <v>279.72000000000003</v>
      </c>
      <c r="C56">
        <v>2.8919999999999999</v>
      </c>
      <c r="D56" s="3">
        <v>7.9908647609073702</v>
      </c>
      <c r="E56" s="3">
        <v>-9.8727041419563211</v>
      </c>
    </row>
    <row r="57" spans="1:5" x14ac:dyDescent="0.2">
      <c r="A57">
        <v>401.5</v>
      </c>
      <c r="B57">
        <v>279.56</v>
      </c>
      <c r="C57">
        <v>2.8929999999999998</v>
      </c>
      <c r="D57" s="3">
        <v>8.028034711650248</v>
      </c>
      <c r="E57" s="3">
        <v>-9.8450033068967215</v>
      </c>
    </row>
    <row r="58" spans="1:5" x14ac:dyDescent="0.2">
      <c r="A58">
        <v>408</v>
      </c>
      <c r="B58">
        <v>279.41000000000003</v>
      </c>
      <c r="C58">
        <v>2.8940000000000001</v>
      </c>
      <c r="D58" s="3">
        <v>7.9954017187114843</v>
      </c>
      <c r="E58" s="3">
        <v>-9.7371578289290515</v>
      </c>
    </row>
    <row r="59" spans="1:5" x14ac:dyDescent="0.2">
      <c r="A59">
        <v>414.5</v>
      </c>
      <c r="B59">
        <v>279.33999999999997</v>
      </c>
      <c r="C59">
        <v>2.8940000000000001</v>
      </c>
      <c r="D59" s="3">
        <v>8.0138030554110991</v>
      </c>
      <c r="E59" s="3">
        <v>-9.7184733007239803</v>
      </c>
    </row>
    <row r="60" spans="1:5" x14ac:dyDescent="0.2">
      <c r="A60">
        <v>421.1</v>
      </c>
      <c r="B60">
        <v>279.18</v>
      </c>
      <c r="C60">
        <v>2.895</v>
      </c>
      <c r="D60" s="3">
        <v>8.0509736119876223</v>
      </c>
      <c r="E60" s="3">
        <v>-9.6908151877319355</v>
      </c>
    </row>
    <row r="61" spans="1:5" x14ac:dyDescent="0.2">
      <c r="A61">
        <v>427.6</v>
      </c>
      <c r="B61">
        <v>279.13</v>
      </c>
      <c r="C61">
        <v>2.895</v>
      </c>
      <c r="D61" s="3">
        <v>8.0785864580503723</v>
      </c>
      <c r="E61" s="3">
        <v>-9.6628046740212561</v>
      </c>
    </row>
    <row r="62" spans="1:5" x14ac:dyDescent="0.2">
      <c r="A62">
        <v>432.7</v>
      </c>
      <c r="B62">
        <v>278.97000000000003</v>
      </c>
      <c r="C62">
        <v>2.8959999999999999</v>
      </c>
      <c r="D62" s="3">
        <v>8.1157736723779124</v>
      </c>
      <c r="E62" s="3">
        <v>-9.635165090494322</v>
      </c>
    </row>
    <row r="63" spans="1:5" x14ac:dyDescent="0.2">
      <c r="A63">
        <v>437.2</v>
      </c>
      <c r="B63">
        <v>278.81</v>
      </c>
      <c r="C63">
        <v>2.8969999999999998</v>
      </c>
      <c r="D63" s="3">
        <v>8.1345522083017734</v>
      </c>
      <c r="E63" s="3">
        <v>-9.6261956086851281</v>
      </c>
    </row>
    <row r="64" spans="1:5" x14ac:dyDescent="0.2">
      <c r="A64">
        <v>441.8</v>
      </c>
      <c r="B64">
        <v>278.76</v>
      </c>
      <c r="C64">
        <v>2.8969999999999998</v>
      </c>
      <c r="D64" s="3">
        <v>8.1621808391190989</v>
      </c>
      <c r="E64" s="3">
        <v>-9.5982058448664986</v>
      </c>
    </row>
    <row r="65" spans="1:5" x14ac:dyDescent="0.2">
      <c r="A65">
        <v>446.3</v>
      </c>
      <c r="B65">
        <v>278.58999999999997</v>
      </c>
      <c r="C65">
        <v>2.8980000000000001</v>
      </c>
      <c r="D65" s="3">
        <v>8.1993902710110493</v>
      </c>
      <c r="E65" s="3">
        <v>-9.5705877400614856</v>
      </c>
    </row>
    <row r="66" spans="1:5" x14ac:dyDescent="0.2">
      <c r="A66">
        <v>450.9</v>
      </c>
      <c r="B66">
        <v>278.55</v>
      </c>
      <c r="C66">
        <v>2.8980000000000001</v>
      </c>
      <c r="D66" s="3">
        <v>8.2366097841644699</v>
      </c>
      <c r="E66" s="3">
        <v>-9.542978715061194</v>
      </c>
    </row>
    <row r="67" spans="1:5" x14ac:dyDescent="0.2">
      <c r="A67">
        <v>455.4</v>
      </c>
      <c r="B67">
        <v>278.41000000000003</v>
      </c>
      <c r="C67">
        <v>2.899</v>
      </c>
      <c r="D67" s="3">
        <v>8.2454615336003627</v>
      </c>
      <c r="E67" s="3">
        <v>-9.5239712994844616</v>
      </c>
    </row>
    <row r="68" spans="1:5" x14ac:dyDescent="0.2">
      <c r="A68">
        <v>460</v>
      </c>
      <c r="B68">
        <v>278.27</v>
      </c>
      <c r="C68">
        <v>2.9</v>
      </c>
      <c r="D68" s="3">
        <v>8.2826934339754512</v>
      </c>
      <c r="E68" s="3">
        <v>-9.4963767000277866</v>
      </c>
    </row>
    <row r="69" spans="1:5" x14ac:dyDescent="0.2">
      <c r="A69">
        <v>464.5</v>
      </c>
      <c r="B69">
        <v>278.23</v>
      </c>
      <c r="C69">
        <v>2.9</v>
      </c>
      <c r="D69" s="3">
        <v>8.3199356657946772</v>
      </c>
      <c r="E69" s="3">
        <v>-9.4687909247685536</v>
      </c>
    </row>
    <row r="70" spans="1:5" x14ac:dyDescent="0.2">
      <c r="A70">
        <v>469.1</v>
      </c>
      <c r="B70">
        <v>278.08999999999997</v>
      </c>
      <c r="C70">
        <v>2.9009999999999998</v>
      </c>
      <c r="D70" s="3">
        <v>8.3476006272095074</v>
      </c>
      <c r="E70" s="3">
        <v>-9.4408491000293928</v>
      </c>
    </row>
    <row r="71" spans="1:5" x14ac:dyDescent="0.2">
      <c r="A71">
        <v>473.6</v>
      </c>
      <c r="B71">
        <v>278.05</v>
      </c>
      <c r="C71">
        <v>2.9009999999999998</v>
      </c>
      <c r="D71" s="3">
        <v>8.3660470011170034</v>
      </c>
      <c r="E71" s="3">
        <v>-9.4222256922879186</v>
      </c>
    </row>
    <row r="72" spans="1:5" x14ac:dyDescent="0.2">
      <c r="A72">
        <v>478.2</v>
      </c>
      <c r="B72">
        <v>277.91000000000003</v>
      </c>
      <c r="C72">
        <v>2.9020000000000001</v>
      </c>
      <c r="D72" s="3">
        <v>8.393721216639273</v>
      </c>
      <c r="E72" s="3">
        <v>-9.3942972557088531</v>
      </c>
    </row>
    <row r="73" spans="1:5" x14ac:dyDescent="0.2">
      <c r="A73">
        <v>482.7</v>
      </c>
      <c r="B73">
        <v>277.77</v>
      </c>
      <c r="C73">
        <v>2.903</v>
      </c>
      <c r="D73" s="3">
        <v>8.4309946522099306</v>
      </c>
      <c r="E73" s="3">
        <v>-9.3667424103123516</v>
      </c>
    </row>
    <row r="74" spans="1:5" x14ac:dyDescent="0.2">
      <c r="A74">
        <v>487.3</v>
      </c>
      <c r="B74">
        <v>277.73</v>
      </c>
      <c r="C74">
        <v>2.903</v>
      </c>
      <c r="D74" s="3">
        <v>8.4679130147963679</v>
      </c>
      <c r="E74" s="3">
        <v>-9.3295277963894314</v>
      </c>
    </row>
    <row r="75" spans="1:5" x14ac:dyDescent="0.2">
      <c r="A75">
        <v>491.6</v>
      </c>
      <c r="B75">
        <v>277.58999999999997</v>
      </c>
      <c r="C75">
        <v>2.9039999999999999</v>
      </c>
      <c r="D75" s="3">
        <v>8.4956085785911384</v>
      </c>
      <c r="E75" s="3">
        <v>-9.3016259682720825</v>
      </c>
    </row>
    <row r="76" spans="1:5" x14ac:dyDescent="0.2">
      <c r="A76">
        <v>495.8</v>
      </c>
      <c r="B76">
        <v>277.54000000000002</v>
      </c>
      <c r="C76">
        <v>2.9039999999999999</v>
      </c>
      <c r="D76" s="3">
        <v>8.5144418267559701</v>
      </c>
      <c r="E76" s="3">
        <v>-9.2926933103767553</v>
      </c>
    </row>
    <row r="77" spans="1:5" x14ac:dyDescent="0.2">
      <c r="A77">
        <v>499.9</v>
      </c>
      <c r="B77">
        <v>277.39999999999998</v>
      </c>
      <c r="C77">
        <v>2.9049999999999998</v>
      </c>
      <c r="D77" s="3">
        <v>8.5417810033867507</v>
      </c>
      <c r="E77" s="3">
        <v>-9.2551401544288101</v>
      </c>
    </row>
    <row r="78" spans="1:5" x14ac:dyDescent="0.2">
      <c r="A78">
        <v>504.1</v>
      </c>
      <c r="B78">
        <v>277.36</v>
      </c>
      <c r="C78">
        <v>2.9049999999999998</v>
      </c>
      <c r="D78" s="3">
        <v>8.5790977674863154</v>
      </c>
      <c r="E78" s="3">
        <v>-9.2276256764755615</v>
      </c>
    </row>
    <row r="79" spans="1:5" x14ac:dyDescent="0.2">
      <c r="A79">
        <v>508.2</v>
      </c>
      <c r="B79">
        <v>277.22000000000003</v>
      </c>
      <c r="C79">
        <v>2.9060000000000001</v>
      </c>
      <c r="D79" s="3">
        <v>8.606817569457986</v>
      </c>
      <c r="E79" s="3">
        <v>-9.199752256697284</v>
      </c>
    </row>
    <row r="80" spans="1:5" x14ac:dyDescent="0.2">
      <c r="A80">
        <v>512.4</v>
      </c>
      <c r="B80">
        <v>277.18</v>
      </c>
      <c r="C80">
        <v>2.9060000000000001</v>
      </c>
      <c r="D80" s="3">
        <v>8.6253008609611754</v>
      </c>
      <c r="E80" s="3">
        <v>-9.181174171012378</v>
      </c>
    </row>
    <row r="81" spans="1:5" x14ac:dyDescent="0.2">
      <c r="A81">
        <v>516.5</v>
      </c>
      <c r="B81">
        <v>277.14</v>
      </c>
      <c r="C81">
        <v>2.9060000000000001</v>
      </c>
      <c r="D81" s="3">
        <v>8.6530309855367804</v>
      </c>
      <c r="E81" s="3">
        <v>-9.1533132909104289</v>
      </c>
    </row>
    <row r="82" spans="1:5" x14ac:dyDescent="0.2">
      <c r="A82">
        <v>520.70000000000005</v>
      </c>
      <c r="B82">
        <v>277</v>
      </c>
      <c r="C82">
        <v>2.907</v>
      </c>
      <c r="D82" s="3">
        <v>8.6903815448083694</v>
      </c>
      <c r="E82" s="3">
        <v>-9.1258271019576114</v>
      </c>
    </row>
    <row r="83" spans="1:5" x14ac:dyDescent="0.2">
      <c r="A83">
        <v>524.79999999999995</v>
      </c>
      <c r="B83">
        <v>276.95999999999998</v>
      </c>
      <c r="C83">
        <v>2.907</v>
      </c>
      <c r="D83" s="3">
        <v>8.7181265760494409</v>
      </c>
      <c r="E83" s="3">
        <v>-9.0979811877582879</v>
      </c>
    </row>
    <row r="84" spans="1:5" x14ac:dyDescent="0.2">
      <c r="A84">
        <v>529</v>
      </c>
      <c r="B84">
        <v>276.92</v>
      </c>
      <c r="C84">
        <v>2.907</v>
      </c>
      <c r="D84" s="3">
        <v>8.7551299648705179</v>
      </c>
      <c r="E84" s="3">
        <v>-9.0608646620564741</v>
      </c>
    </row>
    <row r="85" spans="1:5" x14ac:dyDescent="0.2">
      <c r="A85">
        <v>533.1</v>
      </c>
      <c r="B85">
        <v>276.77999999999997</v>
      </c>
      <c r="C85">
        <v>2.9079999999999999</v>
      </c>
      <c r="D85" s="3">
        <v>8.7643826170649515</v>
      </c>
      <c r="E85" s="3">
        <v>-9.0515875442626363</v>
      </c>
    </row>
    <row r="86" spans="1:5" x14ac:dyDescent="0.2">
      <c r="A86">
        <v>537.20000000000005</v>
      </c>
      <c r="B86">
        <v>276.74</v>
      </c>
      <c r="C86">
        <v>2.9079999999999999</v>
      </c>
      <c r="D86" s="3">
        <v>8.8014005208139778</v>
      </c>
      <c r="E86" s="3">
        <v>-9.0144870597389453</v>
      </c>
    </row>
    <row r="87" spans="1:5" x14ac:dyDescent="0.2">
      <c r="A87">
        <v>541.4</v>
      </c>
      <c r="B87">
        <v>276.7</v>
      </c>
      <c r="C87">
        <v>2.9079999999999999</v>
      </c>
      <c r="D87" s="3">
        <v>8.82917167778273</v>
      </c>
      <c r="E87" s="3">
        <v>-8.9866700183098125</v>
      </c>
    </row>
    <row r="88" spans="1:5" x14ac:dyDescent="0.2">
      <c r="A88">
        <v>545.4</v>
      </c>
      <c r="B88">
        <v>276.56</v>
      </c>
      <c r="C88">
        <v>2.9089999999999998</v>
      </c>
      <c r="D88" s="3">
        <v>8.866577911063052</v>
      </c>
      <c r="E88" s="3">
        <v>-8.9592276280020595</v>
      </c>
    </row>
    <row r="89" spans="1:5" x14ac:dyDescent="0.2">
      <c r="A89">
        <v>549.20000000000005</v>
      </c>
      <c r="B89">
        <v>276.52</v>
      </c>
      <c r="C89">
        <v>2.9089999999999998</v>
      </c>
      <c r="D89" s="3">
        <v>8.8939972086497345</v>
      </c>
      <c r="E89" s="3">
        <v>-8.9217909499267662</v>
      </c>
    </row>
    <row r="90" spans="1:5" x14ac:dyDescent="0.2">
      <c r="A90">
        <v>553</v>
      </c>
      <c r="B90">
        <v>276.39</v>
      </c>
      <c r="C90">
        <v>2.91</v>
      </c>
      <c r="D90" s="3">
        <v>8.9217909499267662</v>
      </c>
      <c r="E90" s="3">
        <v>-8.8939972086497328</v>
      </c>
    </row>
    <row r="91" spans="1:5" x14ac:dyDescent="0.2">
      <c r="A91">
        <v>556.70000000000005</v>
      </c>
      <c r="B91">
        <v>276.36</v>
      </c>
      <c r="C91">
        <v>2.91</v>
      </c>
      <c r="D91" s="3">
        <v>8.9403239489935373</v>
      </c>
      <c r="E91" s="3">
        <v>-8.8754718581718173</v>
      </c>
    </row>
    <row r="92" spans="1:5" x14ac:dyDescent="0.2">
      <c r="A92">
        <v>560.5</v>
      </c>
      <c r="B92">
        <v>276.32</v>
      </c>
      <c r="C92">
        <v>2.91</v>
      </c>
      <c r="D92" s="3">
        <v>8.9681292522711118</v>
      </c>
      <c r="E92" s="3">
        <v>-8.8476894999162301</v>
      </c>
    </row>
    <row r="93" spans="1:5" x14ac:dyDescent="0.2">
      <c r="A93">
        <v>564.29999999999995</v>
      </c>
      <c r="B93">
        <v>276.18</v>
      </c>
      <c r="C93">
        <v>2.911</v>
      </c>
      <c r="D93" s="3">
        <v>9.0055814341223908</v>
      </c>
      <c r="E93" s="3">
        <v>-8.8202814046136986</v>
      </c>
    </row>
    <row r="94" spans="1:5" x14ac:dyDescent="0.2">
      <c r="A94">
        <v>568.1</v>
      </c>
      <c r="B94">
        <v>276.14999999999998</v>
      </c>
      <c r="C94">
        <v>2.911</v>
      </c>
      <c r="D94" s="3">
        <v>9.0330357092235243</v>
      </c>
      <c r="E94" s="3">
        <v>-8.7828901049681036</v>
      </c>
    </row>
    <row r="95" spans="1:5" x14ac:dyDescent="0.2">
      <c r="A95">
        <v>571.9</v>
      </c>
      <c r="B95">
        <v>276.12</v>
      </c>
      <c r="C95">
        <v>2.911</v>
      </c>
      <c r="D95" s="3">
        <v>9.0608646620564723</v>
      </c>
      <c r="E95" s="3">
        <v>-8.7551299648705179</v>
      </c>
    </row>
    <row r="96" spans="1:5" x14ac:dyDescent="0.2">
      <c r="A96">
        <v>575.6</v>
      </c>
      <c r="B96">
        <v>275.98</v>
      </c>
      <c r="C96">
        <v>2.9119999999999999</v>
      </c>
      <c r="D96" s="3">
        <v>9.0979811877582897</v>
      </c>
      <c r="E96" s="3">
        <v>-8.7181265760494409</v>
      </c>
    </row>
    <row r="97" spans="1:5" x14ac:dyDescent="0.2">
      <c r="A97">
        <v>579.4</v>
      </c>
      <c r="B97">
        <v>275.95</v>
      </c>
      <c r="C97">
        <v>2.9119999999999999</v>
      </c>
      <c r="D97" s="3">
        <v>9.1072623440268661</v>
      </c>
      <c r="E97" s="3">
        <v>-8.7088775212464427</v>
      </c>
    </row>
    <row r="98" spans="1:5" x14ac:dyDescent="0.2">
      <c r="A98">
        <v>583.20000000000005</v>
      </c>
      <c r="B98">
        <v>275.91000000000003</v>
      </c>
      <c r="C98">
        <v>2.9119999999999999</v>
      </c>
      <c r="D98" s="3">
        <v>9.1443951351295709</v>
      </c>
      <c r="E98" s="3">
        <v>-8.6718883956243964</v>
      </c>
    </row>
    <row r="99" spans="1:5" x14ac:dyDescent="0.2">
      <c r="A99">
        <v>587</v>
      </c>
      <c r="B99">
        <v>275.77999999999997</v>
      </c>
      <c r="C99">
        <v>2.9129999999999998</v>
      </c>
      <c r="D99" s="3">
        <v>9.172253364304483</v>
      </c>
      <c r="E99" s="3">
        <v>-8.644153928177861</v>
      </c>
    </row>
    <row r="100" spans="1:5" x14ac:dyDescent="0.2">
      <c r="A100">
        <v>590.79999999999995</v>
      </c>
      <c r="B100">
        <v>275.74</v>
      </c>
      <c r="C100">
        <v>2.9129999999999998</v>
      </c>
      <c r="D100" s="3">
        <v>9.1997522566972858</v>
      </c>
      <c r="E100" s="3">
        <v>-8.606817569457986</v>
      </c>
    </row>
    <row r="101" spans="1:5" x14ac:dyDescent="0.2">
      <c r="A101">
        <v>594.5</v>
      </c>
      <c r="B101">
        <v>275.70999999999998</v>
      </c>
      <c r="C101">
        <v>2.9129999999999998</v>
      </c>
      <c r="D101" s="3">
        <v>9.2276256764755615</v>
      </c>
      <c r="E101" s="3">
        <v>-8.5790977674863154</v>
      </c>
    </row>
    <row r="102" spans="1:5" x14ac:dyDescent="0.2">
      <c r="A102">
        <v>598.20000000000005</v>
      </c>
      <c r="B102">
        <v>275.57</v>
      </c>
      <c r="C102">
        <v>2.9140000000000001</v>
      </c>
      <c r="D102" s="3">
        <v>9.2551401544288101</v>
      </c>
      <c r="E102" s="3">
        <v>-8.5417810033867507</v>
      </c>
    </row>
    <row r="103" spans="1:5" x14ac:dyDescent="0.2">
      <c r="A103">
        <v>601.79999999999995</v>
      </c>
      <c r="B103">
        <v>275.52999999999997</v>
      </c>
      <c r="C103">
        <v>2.9140000000000001</v>
      </c>
      <c r="D103" s="3">
        <v>9.2926933103767535</v>
      </c>
      <c r="E103" s="3">
        <v>-8.5144418267559683</v>
      </c>
    </row>
    <row r="104" spans="1:5" x14ac:dyDescent="0.2">
      <c r="A104">
        <v>605.5</v>
      </c>
      <c r="B104">
        <v>275.5</v>
      </c>
      <c r="C104">
        <v>2.9140000000000001</v>
      </c>
      <c r="D104" s="3">
        <v>9.3016259682720843</v>
      </c>
      <c r="E104" s="3">
        <v>-8.4956085785911384</v>
      </c>
    </row>
    <row r="105" spans="1:5" x14ac:dyDescent="0.2">
      <c r="A105">
        <v>609.20000000000005</v>
      </c>
      <c r="B105">
        <v>275.37</v>
      </c>
      <c r="C105">
        <v>2.915</v>
      </c>
      <c r="D105" s="3">
        <v>9.3295277963894314</v>
      </c>
      <c r="E105" s="3">
        <v>-8.4679130147963679</v>
      </c>
    </row>
    <row r="106" spans="1:5" x14ac:dyDescent="0.2">
      <c r="A106">
        <v>612.79999999999995</v>
      </c>
      <c r="B106">
        <v>275.33</v>
      </c>
      <c r="C106">
        <v>2.915</v>
      </c>
      <c r="D106" s="3">
        <v>9.3667424103123516</v>
      </c>
      <c r="E106" s="3">
        <v>-8.4309946522099324</v>
      </c>
    </row>
    <row r="107" spans="1:5" x14ac:dyDescent="0.2">
      <c r="A107">
        <v>616.5</v>
      </c>
      <c r="B107">
        <v>275.29000000000002</v>
      </c>
      <c r="C107">
        <v>2.915</v>
      </c>
      <c r="D107" s="3">
        <v>9.3942972557088549</v>
      </c>
      <c r="E107" s="3">
        <v>-8.393721216639273</v>
      </c>
    </row>
    <row r="108" spans="1:5" x14ac:dyDescent="0.2">
      <c r="A108">
        <v>620.20000000000005</v>
      </c>
      <c r="B108">
        <v>275.16000000000003</v>
      </c>
      <c r="C108">
        <v>2.9159999999999999</v>
      </c>
      <c r="D108" s="3">
        <v>9.4222256922879222</v>
      </c>
      <c r="E108" s="3">
        <v>-8.3660470011170034</v>
      </c>
    </row>
    <row r="109" spans="1:5" x14ac:dyDescent="0.2">
      <c r="A109">
        <v>623.79999999999995</v>
      </c>
      <c r="B109">
        <v>275.13</v>
      </c>
      <c r="C109">
        <v>2.9159999999999999</v>
      </c>
      <c r="D109" s="3">
        <v>9.4497973741218235</v>
      </c>
      <c r="E109" s="3">
        <v>-8.3287919993485477</v>
      </c>
    </row>
    <row r="110" spans="1:5" x14ac:dyDescent="0.2">
      <c r="A110">
        <v>627.5</v>
      </c>
      <c r="B110">
        <v>274.99</v>
      </c>
      <c r="C110">
        <v>2.9169999999999998</v>
      </c>
      <c r="D110" s="3">
        <v>9.4687909247685536</v>
      </c>
      <c r="E110" s="3">
        <v>-8.3199356657946772</v>
      </c>
    </row>
    <row r="111" spans="1:5" x14ac:dyDescent="0.2">
      <c r="A111">
        <v>631.20000000000005</v>
      </c>
      <c r="B111">
        <v>274.95999999999998</v>
      </c>
      <c r="C111">
        <v>2.9180000000000001</v>
      </c>
      <c r="D111" s="3">
        <v>9.496376700027783</v>
      </c>
      <c r="E111" s="3">
        <v>-8.2826934339754494</v>
      </c>
    </row>
    <row r="112" spans="1:5" x14ac:dyDescent="0.2">
      <c r="A112">
        <v>634.79999999999995</v>
      </c>
      <c r="B112">
        <v>274.91000000000003</v>
      </c>
      <c r="C112">
        <v>2.9180000000000001</v>
      </c>
      <c r="D112" s="3">
        <v>9.496376700027783</v>
      </c>
      <c r="E112" s="3">
        <v>-8.2826934339754494</v>
      </c>
    </row>
    <row r="113" spans="1:5" x14ac:dyDescent="0.2">
      <c r="A113">
        <v>638.5</v>
      </c>
      <c r="B113">
        <v>274.77999999999997</v>
      </c>
      <c r="C113">
        <v>2.919</v>
      </c>
      <c r="D113" s="3">
        <v>9.496376700027783</v>
      </c>
      <c r="E113" s="3">
        <v>-8.2826934339754494</v>
      </c>
    </row>
    <row r="114" spans="1:5" x14ac:dyDescent="0.2">
      <c r="A114">
        <v>642.6</v>
      </c>
      <c r="B114">
        <v>274.74</v>
      </c>
      <c r="C114">
        <v>2.919</v>
      </c>
      <c r="D114" s="3">
        <v>9.496376700027783</v>
      </c>
      <c r="E114" s="3">
        <v>-8.2826934339754494</v>
      </c>
    </row>
    <row r="115" spans="1:5" x14ac:dyDescent="0.2">
      <c r="A115">
        <v>646.79999999999995</v>
      </c>
      <c r="B115">
        <v>274.7</v>
      </c>
      <c r="C115">
        <v>2.919</v>
      </c>
      <c r="D115" s="3">
        <v>9.5053311405817098</v>
      </c>
      <c r="E115" s="3">
        <v>-8.263894130018409</v>
      </c>
    </row>
    <row r="116" spans="1:5" x14ac:dyDescent="0.2">
      <c r="A116">
        <v>650.9</v>
      </c>
      <c r="B116">
        <v>274.57</v>
      </c>
      <c r="C116">
        <v>2.92</v>
      </c>
      <c r="D116" s="3">
        <v>9.5053311405817098</v>
      </c>
      <c r="E116" s="3">
        <v>-8.263894130018409</v>
      </c>
    </row>
    <row r="117" spans="1:5" x14ac:dyDescent="0.2">
      <c r="A117">
        <v>655.1</v>
      </c>
      <c r="B117">
        <v>274.52999999999997</v>
      </c>
      <c r="C117">
        <v>2.92</v>
      </c>
      <c r="D117" s="3">
        <v>9.5053311405817098</v>
      </c>
      <c r="E117" s="3">
        <v>-8.263894130018409</v>
      </c>
    </row>
    <row r="118" spans="1:5" x14ac:dyDescent="0.2">
      <c r="A118">
        <v>659.2</v>
      </c>
      <c r="B118">
        <v>274.49</v>
      </c>
      <c r="C118">
        <v>2.92</v>
      </c>
      <c r="D118" s="3">
        <v>9.5053311405817098</v>
      </c>
      <c r="E118" s="3">
        <v>-8.263894130018409</v>
      </c>
    </row>
    <row r="119" spans="1:5" x14ac:dyDescent="0.2">
      <c r="A119">
        <v>663.4</v>
      </c>
      <c r="B119">
        <v>274.35000000000002</v>
      </c>
      <c r="C119">
        <v>2.9209999999999998</v>
      </c>
      <c r="D119" s="3">
        <v>9.5053311405817098</v>
      </c>
      <c r="E119" s="3">
        <v>-8.263894130018409</v>
      </c>
    </row>
    <row r="120" spans="1:5" x14ac:dyDescent="0.2">
      <c r="A120">
        <v>667.5</v>
      </c>
      <c r="B120">
        <v>274.31</v>
      </c>
      <c r="C120">
        <v>2.9209999999999998</v>
      </c>
      <c r="D120" s="3">
        <v>9.5053311405817098</v>
      </c>
      <c r="E120" s="3">
        <v>-8.263894130018409</v>
      </c>
    </row>
    <row r="121" spans="1:5" x14ac:dyDescent="0.2">
      <c r="A121">
        <v>671.6</v>
      </c>
      <c r="B121">
        <v>274.27999999999997</v>
      </c>
      <c r="C121">
        <v>2.9209999999999998</v>
      </c>
      <c r="D121" s="3">
        <v>9.5053311405817098</v>
      </c>
      <c r="E121" s="3">
        <v>-8.263894130018409</v>
      </c>
    </row>
    <row r="122" spans="1:5" x14ac:dyDescent="0.2">
      <c r="A122">
        <v>675.8</v>
      </c>
      <c r="B122">
        <v>274.14</v>
      </c>
      <c r="C122">
        <v>2.9220000000000002</v>
      </c>
      <c r="D122" s="3">
        <v>9.5053311405817098</v>
      </c>
      <c r="E122" s="3">
        <v>-8.263894130018409</v>
      </c>
    </row>
    <row r="123" spans="1:5" x14ac:dyDescent="0.2">
      <c r="A123">
        <v>679.9</v>
      </c>
      <c r="B123">
        <v>274.10000000000002</v>
      </c>
      <c r="C123">
        <v>2.9220000000000002</v>
      </c>
      <c r="D123" s="3">
        <v>9.5053311405817098</v>
      </c>
      <c r="E123" s="3">
        <v>-8.263894130018409</v>
      </c>
    </row>
    <row r="124" spans="1:5" x14ac:dyDescent="0.2">
      <c r="A124">
        <v>684.1</v>
      </c>
      <c r="B124">
        <v>274.06</v>
      </c>
      <c r="C124">
        <v>2.9220000000000002</v>
      </c>
      <c r="D124" s="3">
        <v>9.5053311405817098</v>
      </c>
      <c r="E124" s="3">
        <v>-8.263894130018409</v>
      </c>
    </row>
    <row r="125" spans="1:5" x14ac:dyDescent="0.2">
      <c r="A125">
        <v>688.2</v>
      </c>
      <c r="B125">
        <v>273.92</v>
      </c>
      <c r="C125">
        <v>2.923</v>
      </c>
      <c r="D125" s="3">
        <v>9.5053311405817098</v>
      </c>
      <c r="E125" s="3">
        <v>-8.263894130018409</v>
      </c>
    </row>
    <row r="126" spans="1:5" x14ac:dyDescent="0.2">
      <c r="A126">
        <v>692.1</v>
      </c>
      <c r="B126">
        <v>273.89</v>
      </c>
      <c r="C126">
        <v>2.923</v>
      </c>
      <c r="D126" s="3">
        <v>9.5053311405817098</v>
      </c>
      <c r="E126" s="3">
        <v>-8.263894130018409</v>
      </c>
    </row>
    <row r="127" spans="1:5" x14ac:dyDescent="0.2">
      <c r="A127">
        <v>695.9</v>
      </c>
      <c r="B127">
        <v>273.86</v>
      </c>
      <c r="C127">
        <v>2.923</v>
      </c>
      <c r="D127" s="3">
        <v>9.5053311405817098</v>
      </c>
      <c r="E127" s="3">
        <v>-8.263894130018409</v>
      </c>
    </row>
    <row r="128" spans="1:5" x14ac:dyDescent="0.2">
      <c r="A128">
        <v>699.7</v>
      </c>
      <c r="B128">
        <v>273.73</v>
      </c>
      <c r="C128">
        <v>2.9239999999999999</v>
      </c>
      <c r="D128" s="3">
        <v>9.5053311405817098</v>
      </c>
      <c r="E128" s="3">
        <v>-8.263894130018409</v>
      </c>
    </row>
    <row r="129" spans="1:5" x14ac:dyDescent="0.2">
      <c r="A129">
        <v>703.5</v>
      </c>
      <c r="B129">
        <v>273.69</v>
      </c>
      <c r="C129">
        <v>2.9239999999999999</v>
      </c>
      <c r="D129" s="3">
        <v>9.5053311405817098</v>
      </c>
      <c r="E129" s="3">
        <v>-8.263894130018409</v>
      </c>
    </row>
    <row r="130" spans="1:5" x14ac:dyDescent="0.2">
      <c r="A130">
        <v>707.3</v>
      </c>
      <c r="B130">
        <v>273.66000000000003</v>
      </c>
      <c r="C130">
        <v>2.9239999999999999</v>
      </c>
      <c r="D130" s="3">
        <v>9.5239712994844634</v>
      </c>
      <c r="E130" s="3">
        <v>-8.2454615336003609</v>
      </c>
    </row>
    <row r="131" spans="1:5" x14ac:dyDescent="0.2">
      <c r="A131">
        <v>711.1</v>
      </c>
      <c r="B131">
        <v>273.52999999999997</v>
      </c>
      <c r="C131">
        <v>2.9249999999999998</v>
      </c>
      <c r="D131" s="3">
        <v>9.5239712994844634</v>
      </c>
      <c r="E131" s="3">
        <v>-8.2454615336003609</v>
      </c>
    </row>
    <row r="132" spans="1:5" x14ac:dyDescent="0.2">
      <c r="A132">
        <v>714.9</v>
      </c>
      <c r="B132">
        <v>273.49</v>
      </c>
      <c r="C132">
        <v>2.9249999999999998</v>
      </c>
      <c r="D132" s="3">
        <v>9.5239712994844634</v>
      </c>
      <c r="E132" s="3">
        <v>-8.2454615336003609</v>
      </c>
    </row>
    <row r="133" spans="1:5" x14ac:dyDescent="0.2">
      <c r="A133">
        <v>718.7</v>
      </c>
      <c r="B133">
        <v>273.45</v>
      </c>
      <c r="C133">
        <v>2.9249999999999998</v>
      </c>
      <c r="D133" s="3">
        <v>9.5239712994844634</v>
      </c>
      <c r="E133" s="3">
        <v>-8.2454615336003609</v>
      </c>
    </row>
    <row r="134" spans="1:5" x14ac:dyDescent="0.2">
      <c r="A134">
        <v>722.5</v>
      </c>
      <c r="B134">
        <v>273.32</v>
      </c>
      <c r="C134">
        <v>2.9260000000000002</v>
      </c>
      <c r="D134" s="3">
        <v>9.5239712994844634</v>
      </c>
      <c r="E134" s="3">
        <v>-8.2454615336003609</v>
      </c>
    </row>
    <row r="135" spans="1:5" x14ac:dyDescent="0.2">
      <c r="A135">
        <v>726.3</v>
      </c>
      <c r="B135">
        <v>273.29000000000002</v>
      </c>
      <c r="C135">
        <v>2.9260000000000002</v>
      </c>
      <c r="D135" s="3">
        <v>9.5239712994844634</v>
      </c>
      <c r="E135" s="3">
        <v>-8.2454615336003609</v>
      </c>
    </row>
    <row r="136" spans="1:5" x14ac:dyDescent="0.2">
      <c r="A136">
        <v>730.1</v>
      </c>
      <c r="B136">
        <v>273.25</v>
      </c>
      <c r="C136">
        <v>2.9260000000000002</v>
      </c>
      <c r="D136" s="3">
        <v>9.5239712994844634</v>
      </c>
      <c r="E136" s="3">
        <v>-8.2454615336003609</v>
      </c>
    </row>
    <row r="137" spans="1:5" x14ac:dyDescent="0.2">
      <c r="A137">
        <v>733.9</v>
      </c>
      <c r="B137">
        <v>273.12</v>
      </c>
      <c r="C137">
        <v>2.927</v>
      </c>
      <c r="D137" s="3">
        <v>9.5239712994844634</v>
      </c>
      <c r="E137" s="3">
        <v>-8.2454615336003609</v>
      </c>
    </row>
    <row r="138" spans="1:5" x14ac:dyDescent="0.2">
      <c r="A138">
        <v>737.7</v>
      </c>
      <c r="B138">
        <v>273.08999999999997</v>
      </c>
      <c r="C138">
        <v>2.927</v>
      </c>
      <c r="D138" s="3">
        <v>9.5239712994844634</v>
      </c>
      <c r="E138" s="3">
        <v>-8.2454615336003609</v>
      </c>
    </row>
    <row r="139" spans="1:5" x14ac:dyDescent="0.2">
      <c r="A139">
        <v>741.4</v>
      </c>
      <c r="B139">
        <v>273.05</v>
      </c>
      <c r="C139">
        <v>2.927</v>
      </c>
      <c r="D139" s="3">
        <v>9.5239712994844634</v>
      </c>
      <c r="E139" s="3">
        <v>-8.2454615336003609</v>
      </c>
    </row>
    <row r="140" spans="1:5" x14ac:dyDescent="0.2">
      <c r="A140">
        <v>744.8</v>
      </c>
      <c r="B140">
        <v>272.92</v>
      </c>
      <c r="C140">
        <v>2.9279999999999999</v>
      </c>
      <c r="D140" s="3">
        <v>9.5239712994844634</v>
      </c>
      <c r="E140" s="3">
        <v>-8.2454615336003609</v>
      </c>
    </row>
    <row r="141" spans="1:5" x14ac:dyDescent="0.2">
      <c r="A141">
        <v>748.2</v>
      </c>
      <c r="B141">
        <v>272.89</v>
      </c>
      <c r="C141">
        <v>2.9279999999999999</v>
      </c>
      <c r="D141" s="3">
        <v>9.5239712994844634</v>
      </c>
      <c r="E141" s="3">
        <v>-8.2454615336003609</v>
      </c>
    </row>
    <row r="142" spans="1:5" x14ac:dyDescent="0.2">
      <c r="A142">
        <v>751.6</v>
      </c>
      <c r="B142">
        <v>272.86</v>
      </c>
      <c r="C142">
        <v>2.9279999999999999</v>
      </c>
      <c r="D142" s="3">
        <v>9.5429787150611958</v>
      </c>
      <c r="E142" s="3">
        <v>-8.2366097841644734</v>
      </c>
    </row>
    <row r="143" spans="1:5" x14ac:dyDescent="0.2">
      <c r="A143">
        <v>755.1</v>
      </c>
      <c r="B143">
        <v>272.73</v>
      </c>
      <c r="C143">
        <v>2.9289999999999998</v>
      </c>
      <c r="D143" s="3">
        <v>9.5519384045944644</v>
      </c>
      <c r="E143" s="3">
        <v>-8.2178170367364576</v>
      </c>
    </row>
    <row r="144" spans="1:5" x14ac:dyDescent="0.2">
      <c r="A144">
        <v>758.5</v>
      </c>
      <c r="B144">
        <v>272.69</v>
      </c>
      <c r="C144">
        <v>2.9289999999999998</v>
      </c>
      <c r="D144" s="3">
        <v>9.5519384045944644</v>
      </c>
      <c r="E144" s="3">
        <v>-8.2178170367364576</v>
      </c>
    </row>
    <row r="145" spans="1:5" x14ac:dyDescent="0.2">
      <c r="A145">
        <v>761.9</v>
      </c>
      <c r="B145">
        <v>272.55</v>
      </c>
      <c r="C145">
        <v>2.93</v>
      </c>
      <c r="D145" s="3">
        <v>9.5705877400614856</v>
      </c>
      <c r="E145" s="3">
        <v>-8.1993902710110458</v>
      </c>
    </row>
    <row r="146" spans="1:5" x14ac:dyDescent="0.2">
      <c r="A146">
        <v>765.3</v>
      </c>
      <c r="B146">
        <v>272.52</v>
      </c>
      <c r="C146">
        <v>2.93</v>
      </c>
      <c r="D146" s="3">
        <v>9.5795506601822265</v>
      </c>
      <c r="E146" s="3">
        <v>-8.1806027397881067</v>
      </c>
    </row>
    <row r="147" spans="1:5" x14ac:dyDescent="0.2">
      <c r="A147">
        <v>768.8</v>
      </c>
      <c r="B147">
        <v>272.49</v>
      </c>
      <c r="C147">
        <v>2.93</v>
      </c>
      <c r="D147" s="3">
        <v>9.5795506601822265</v>
      </c>
      <c r="E147" s="3">
        <v>-8.1806027397881067</v>
      </c>
    </row>
    <row r="148" spans="1:5" x14ac:dyDescent="0.2">
      <c r="A148">
        <v>772.2</v>
      </c>
      <c r="B148">
        <v>272.35000000000002</v>
      </c>
      <c r="C148">
        <v>2.931</v>
      </c>
      <c r="D148" s="3">
        <v>9.5982058448665004</v>
      </c>
      <c r="E148" s="3">
        <v>-8.1621808391191006</v>
      </c>
    </row>
    <row r="149" spans="1:5" x14ac:dyDescent="0.2">
      <c r="A149">
        <v>775.6</v>
      </c>
      <c r="B149">
        <v>272.32</v>
      </c>
      <c r="C149">
        <v>2.931</v>
      </c>
      <c r="D149" s="3">
        <v>9.6075348328476284</v>
      </c>
      <c r="E149" s="3">
        <v>-8.1529707356855443</v>
      </c>
    </row>
    <row r="150" spans="1:5" x14ac:dyDescent="0.2">
      <c r="A150">
        <v>779.1</v>
      </c>
      <c r="B150">
        <v>272.29000000000002</v>
      </c>
      <c r="C150">
        <v>2.931</v>
      </c>
      <c r="D150" s="3">
        <v>9.6075348328476284</v>
      </c>
      <c r="E150" s="3">
        <v>-8.1529707356855443</v>
      </c>
    </row>
    <row r="151" spans="1:5" x14ac:dyDescent="0.2">
      <c r="A151">
        <v>782.5</v>
      </c>
      <c r="B151">
        <v>272.16000000000003</v>
      </c>
      <c r="C151">
        <v>2.9319999999999999</v>
      </c>
      <c r="D151" s="3">
        <v>9.6261956086851299</v>
      </c>
      <c r="E151" s="3">
        <v>-8.1345522083017716</v>
      </c>
    </row>
    <row r="152" spans="1:5" x14ac:dyDescent="0.2">
      <c r="A152">
        <v>786</v>
      </c>
      <c r="B152">
        <v>272.12</v>
      </c>
      <c r="C152">
        <v>2.9319999999999999</v>
      </c>
      <c r="D152" s="3">
        <v>9.6351650904943238</v>
      </c>
      <c r="E152" s="3">
        <v>-8.1157736723779106</v>
      </c>
    </row>
    <row r="153" spans="1:5" x14ac:dyDescent="0.2">
      <c r="A153">
        <v>789.7</v>
      </c>
      <c r="B153">
        <v>272.08</v>
      </c>
      <c r="C153">
        <v>2.9319999999999999</v>
      </c>
      <c r="D153" s="3">
        <v>9.6351650904943238</v>
      </c>
      <c r="E153" s="3">
        <v>-8.1157736723779106</v>
      </c>
    </row>
    <row r="154" spans="1:5" x14ac:dyDescent="0.2">
      <c r="A154">
        <v>793.5</v>
      </c>
      <c r="B154">
        <v>271.95</v>
      </c>
      <c r="C154">
        <v>2.9329999999999998</v>
      </c>
      <c r="D154" s="3">
        <v>9.5740908839662264</v>
      </c>
      <c r="E154" s="3">
        <v>-8.0370511482424387</v>
      </c>
    </row>
    <row r="155" spans="1:5" x14ac:dyDescent="0.2">
      <c r="A155">
        <v>797.2</v>
      </c>
      <c r="B155">
        <v>271.91000000000003</v>
      </c>
      <c r="C155">
        <v>2.9329999999999998</v>
      </c>
      <c r="D155" s="3">
        <v>9.5927508674464939</v>
      </c>
      <c r="E155" s="3">
        <v>-8.0186508216299863</v>
      </c>
    </row>
    <row r="156" spans="1:5" x14ac:dyDescent="0.2">
      <c r="A156">
        <v>800.9</v>
      </c>
      <c r="B156">
        <v>271.87</v>
      </c>
      <c r="C156">
        <v>2.9329999999999998</v>
      </c>
      <c r="D156" s="3">
        <v>9.5927508674464939</v>
      </c>
      <c r="E156" s="3">
        <v>-8.0186508216299863</v>
      </c>
    </row>
    <row r="157" spans="1:5" x14ac:dyDescent="0.2">
      <c r="A157">
        <v>804.6</v>
      </c>
      <c r="B157">
        <v>271.73</v>
      </c>
      <c r="C157">
        <v>2.9340000000000002</v>
      </c>
      <c r="D157" s="3">
        <v>9.6017179968245028</v>
      </c>
      <c r="E157" s="3">
        <v>-7.9998884756570598</v>
      </c>
    </row>
    <row r="158" spans="1:5" x14ac:dyDescent="0.2">
      <c r="A158">
        <v>808.3</v>
      </c>
      <c r="B158">
        <v>271.7</v>
      </c>
      <c r="C158">
        <v>2.9340000000000002</v>
      </c>
      <c r="D158" s="3">
        <v>9.620384094537128</v>
      </c>
      <c r="E158" s="3">
        <v>-7.9814928676525545</v>
      </c>
    </row>
    <row r="159" spans="1:5" x14ac:dyDescent="0.2">
      <c r="A159">
        <v>812</v>
      </c>
      <c r="B159">
        <v>271.66000000000003</v>
      </c>
      <c r="C159">
        <v>2.9340000000000002</v>
      </c>
      <c r="D159" s="3">
        <v>9.6297185925231652</v>
      </c>
      <c r="E159" s="3">
        <v>-7.9722958732331204</v>
      </c>
    </row>
    <row r="160" spans="1:5" x14ac:dyDescent="0.2">
      <c r="A160">
        <v>815.7</v>
      </c>
      <c r="B160">
        <v>271.52</v>
      </c>
      <c r="C160">
        <v>2.9350000000000001</v>
      </c>
      <c r="D160" s="3">
        <v>9.6297185925231652</v>
      </c>
      <c r="E160" s="3">
        <v>-7.9722958732331204</v>
      </c>
    </row>
    <row r="161" spans="1:5" x14ac:dyDescent="0.2">
      <c r="A161">
        <v>819.5</v>
      </c>
      <c r="B161">
        <v>271.49</v>
      </c>
      <c r="C161">
        <v>2.9350000000000001</v>
      </c>
      <c r="D161" s="3">
        <v>9.6483904949688579</v>
      </c>
      <c r="E161" s="3">
        <v>-7.9539034886547491</v>
      </c>
    </row>
    <row r="162" spans="1:5" x14ac:dyDescent="0.2">
      <c r="A162">
        <v>823.2</v>
      </c>
      <c r="B162">
        <v>271.44</v>
      </c>
      <c r="C162">
        <v>2.9350000000000001</v>
      </c>
      <c r="D162" s="3">
        <v>9.6573645880169821</v>
      </c>
      <c r="E162" s="3">
        <v>-7.9351500018509631</v>
      </c>
    </row>
    <row r="163" spans="1:5" x14ac:dyDescent="0.2">
      <c r="A163">
        <v>826.9</v>
      </c>
      <c r="B163">
        <v>271.41000000000003</v>
      </c>
      <c r="C163">
        <v>2.9350000000000001</v>
      </c>
      <c r="D163" s="3">
        <v>9.6573645880169821</v>
      </c>
      <c r="E163" s="3">
        <v>-7.9351500018509631</v>
      </c>
    </row>
    <row r="164" spans="1:5" x14ac:dyDescent="0.2">
      <c r="A164">
        <v>830.6</v>
      </c>
      <c r="B164">
        <v>271.27</v>
      </c>
      <c r="C164">
        <v>2.9359999999999999</v>
      </c>
      <c r="D164" s="3">
        <v>9.6760427007966783</v>
      </c>
      <c r="E164" s="3">
        <v>-7.9167622097427381</v>
      </c>
    </row>
    <row r="165" spans="1:5" x14ac:dyDescent="0.2">
      <c r="A165">
        <v>834.4</v>
      </c>
      <c r="B165">
        <v>271.24</v>
      </c>
      <c r="C165">
        <v>2.9359999999999999</v>
      </c>
      <c r="D165" s="3">
        <v>9.6850203914784778</v>
      </c>
      <c r="E165" s="3">
        <v>-7.8980137609284302</v>
      </c>
    </row>
    <row r="166" spans="1:5" x14ac:dyDescent="0.2">
      <c r="A166">
        <v>838.8</v>
      </c>
      <c r="B166">
        <v>271.19</v>
      </c>
      <c r="C166">
        <v>2.9359999999999999</v>
      </c>
      <c r="D166" s="3">
        <v>9.6850203914784778</v>
      </c>
      <c r="E166" s="3">
        <v>-7.8980137609284302</v>
      </c>
    </row>
    <row r="167" spans="1:5" x14ac:dyDescent="0.2">
      <c r="A167">
        <v>843.2</v>
      </c>
      <c r="B167">
        <v>271.06</v>
      </c>
      <c r="C167">
        <v>2.9369999999999998</v>
      </c>
      <c r="D167" s="3">
        <v>9.7037047685798345</v>
      </c>
      <c r="E167" s="3">
        <v>-7.8796304943334352</v>
      </c>
    </row>
    <row r="168" spans="1:5" x14ac:dyDescent="0.2">
      <c r="A168">
        <v>847.6</v>
      </c>
      <c r="B168">
        <v>271.02</v>
      </c>
      <c r="C168">
        <v>2.9369999999999998</v>
      </c>
      <c r="D168" s="3">
        <v>9.6328594500230871</v>
      </c>
      <c r="E168" s="3">
        <v>-7.8006729263875698</v>
      </c>
    </row>
    <row r="169" spans="1:5" x14ac:dyDescent="0.2">
      <c r="A169">
        <v>851.9</v>
      </c>
      <c r="B169">
        <v>270.99</v>
      </c>
      <c r="C169">
        <v>2.9369999999999998</v>
      </c>
      <c r="D169" s="3">
        <v>9.6328594500230871</v>
      </c>
      <c r="E169" s="3">
        <v>-7.8006729263875698</v>
      </c>
    </row>
    <row r="170" spans="1:5" x14ac:dyDescent="0.2">
      <c r="A170">
        <v>856.3</v>
      </c>
      <c r="B170">
        <v>270.94</v>
      </c>
      <c r="C170">
        <v>2.9369999999999998</v>
      </c>
      <c r="D170" s="3">
        <v>9.6515399030433233</v>
      </c>
      <c r="E170" s="3">
        <v>-7.7823059045632164</v>
      </c>
    </row>
    <row r="171" spans="1:5" x14ac:dyDescent="0.2">
      <c r="A171">
        <v>860.7</v>
      </c>
      <c r="B171">
        <v>270.81</v>
      </c>
      <c r="C171">
        <v>2.9380000000000002</v>
      </c>
      <c r="D171" s="3">
        <v>9.6608816373302684</v>
      </c>
      <c r="E171" s="3">
        <v>-7.7731231564726304</v>
      </c>
    </row>
    <row r="172" spans="1:5" x14ac:dyDescent="0.2">
      <c r="A172">
        <v>865.1</v>
      </c>
      <c r="B172">
        <v>270.77</v>
      </c>
      <c r="C172">
        <v>2.9380000000000002</v>
      </c>
      <c r="D172" s="3">
        <v>9.6608816373302684</v>
      </c>
      <c r="E172" s="3">
        <v>-7.7731231564726304</v>
      </c>
    </row>
    <row r="173" spans="1:5" x14ac:dyDescent="0.2">
      <c r="A173">
        <v>869.5</v>
      </c>
      <c r="B173">
        <v>270.74</v>
      </c>
      <c r="C173">
        <v>2.9380000000000002</v>
      </c>
      <c r="D173" s="3">
        <v>9.6608816373302684</v>
      </c>
      <c r="E173" s="3">
        <v>-7.7731231564726304</v>
      </c>
    </row>
    <row r="174" spans="1:5" x14ac:dyDescent="0.2">
      <c r="A174">
        <v>873.9</v>
      </c>
      <c r="B174">
        <v>270.60000000000002</v>
      </c>
      <c r="C174">
        <v>2.9390000000000001</v>
      </c>
      <c r="D174" s="3">
        <v>9.6795681291695583</v>
      </c>
      <c r="E174" s="3">
        <v>-7.7547591704054364</v>
      </c>
    </row>
    <row r="175" spans="1:5" x14ac:dyDescent="0.2">
      <c r="A175">
        <v>878.2</v>
      </c>
      <c r="B175">
        <v>270.56</v>
      </c>
      <c r="C175">
        <v>2.9390000000000001</v>
      </c>
      <c r="D175" s="3">
        <v>9.6795681291695583</v>
      </c>
      <c r="E175" s="3">
        <v>-7.7547591704054364</v>
      </c>
    </row>
    <row r="176" spans="1:5" x14ac:dyDescent="0.2">
      <c r="A176">
        <v>882.6</v>
      </c>
      <c r="B176">
        <v>270.52</v>
      </c>
      <c r="C176">
        <v>2.9390000000000001</v>
      </c>
      <c r="D176" s="3">
        <v>9.6795681291695583</v>
      </c>
      <c r="E176" s="3">
        <v>-7.7547591704054364</v>
      </c>
    </row>
    <row r="177" spans="1:5" x14ac:dyDescent="0.2">
      <c r="A177">
        <v>887</v>
      </c>
      <c r="B177">
        <v>270.39</v>
      </c>
      <c r="C177">
        <v>2.9409999999999998</v>
      </c>
      <c r="D177" s="3">
        <v>9.608691200109071</v>
      </c>
      <c r="E177" s="3">
        <v>-7.6758553379119618</v>
      </c>
    </row>
    <row r="178" spans="1:5" x14ac:dyDescent="0.2">
      <c r="A178">
        <v>891.1</v>
      </c>
      <c r="B178">
        <v>270.35000000000002</v>
      </c>
      <c r="C178">
        <v>2.9409999999999998</v>
      </c>
      <c r="D178" s="3">
        <v>9.608691200109071</v>
      </c>
      <c r="E178" s="3">
        <v>-7.6758553379119618</v>
      </c>
    </row>
    <row r="179" spans="1:5" x14ac:dyDescent="0.2">
      <c r="A179">
        <v>894.8</v>
      </c>
      <c r="B179">
        <v>270.32</v>
      </c>
      <c r="C179">
        <v>2.9409999999999998</v>
      </c>
      <c r="D179" s="3">
        <v>9.608691200109071</v>
      </c>
      <c r="E179" s="3">
        <v>-7.6758553379119618</v>
      </c>
    </row>
    <row r="180" spans="1:5" x14ac:dyDescent="0.2">
      <c r="A180">
        <v>898.6</v>
      </c>
      <c r="B180">
        <v>270.29000000000002</v>
      </c>
      <c r="C180">
        <v>2.9409999999999998</v>
      </c>
      <c r="D180" s="3">
        <v>9.608691200109071</v>
      </c>
      <c r="E180" s="3">
        <v>-7.6758553379119618</v>
      </c>
    </row>
    <row r="181" spans="1:5" x14ac:dyDescent="0.2">
      <c r="A181">
        <v>902.3</v>
      </c>
      <c r="B181">
        <v>270.16000000000003</v>
      </c>
      <c r="C181">
        <v>2.9420000000000002</v>
      </c>
      <c r="D181" s="3">
        <v>9.6273739735895916</v>
      </c>
      <c r="E181" s="3">
        <v>-7.6575078291375407</v>
      </c>
    </row>
    <row r="182" spans="1:5" x14ac:dyDescent="0.2">
      <c r="A182">
        <v>906</v>
      </c>
      <c r="B182">
        <v>270.12</v>
      </c>
      <c r="C182">
        <v>2.9420000000000002</v>
      </c>
      <c r="D182" s="3">
        <v>9.6273739735895916</v>
      </c>
      <c r="E182" s="3">
        <v>-7.6575078291375407</v>
      </c>
    </row>
    <row r="183" spans="1:5" x14ac:dyDescent="0.2">
      <c r="A183">
        <v>909.8</v>
      </c>
      <c r="B183">
        <v>270.08999999999997</v>
      </c>
      <c r="C183">
        <v>2.9420000000000002</v>
      </c>
      <c r="D183" s="3">
        <v>9.6273739735895916</v>
      </c>
      <c r="E183" s="3">
        <v>-7.6575078291375407</v>
      </c>
    </row>
    <row r="184" spans="1:5" x14ac:dyDescent="0.2">
      <c r="A184">
        <v>913.5</v>
      </c>
      <c r="B184">
        <v>269.95999999999998</v>
      </c>
      <c r="C184">
        <v>2.9430000000000001</v>
      </c>
      <c r="D184" s="3">
        <v>9.5564768785540668</v>
      </c>
      <c r="E184" s="3">
        <v>-7.5786373698397815</v>
      </c>
    </row>
    <row r="185" spans="1:5" x14ac:dyDescent="0.2">
      <c r="A185">
        <v>917.2</v>
      </c>
      <c r="B185">
        <v>269.93</v>
      </c>
      <c r="C185">
        <v>2.9430000000000001</v>
      </c>
      <c r="D185" s="3">
        <v>9.5564768785540668</v>
      </c>
      <c r="E185" s="3">
        <v>-7.5786373698397815</v>
      </c>
    </row>
    <row r="186" spans="1:5" x14ac:dyDescent="0.2">
      <c r="A186">
        <v>921</v>
      </c>
      <c r="B186">
        <v>269.89999999999998</v>
      </c>
      <c r="C186">
        <v>2.9430000000000001</v>
      </c>
      <c r="D186" s="3">
        <v>9.5564768785540668</v>
      </c>
      <c r="E186" s="3">
        <v>-7.5786373698397815</v>
      </c>
    </row>
    <row r="187" spans="1:5" x14ac:dyDescent="0.2">
      <c r="A187">
        <v>924.7</v>
      </c>
      <c r="B187">
        <v>269.77</v>
      </c>
      <c r="C187">
        <v>2.944</v>
      </c>
      <c r="D187" s="3">
        <v>9.5751560195232344</v>
      </c>
      <c r="E187" s="3">
        <v>-7.560306586843633</v>
      </c>
    </row>
    <row r="188" spans="1:5" x14ac:dyDescent="0.2">
      <c r="A188">
        <v>928.4</v>
      </c>
      <c r="B188">
        <v>269.74</v>
      </c>
      <c r="C188">
        <v>2.944</v>
      </c>
      <c r="D188" s="3">
        <v>9.5751560195232344</v>
      </c>
      <c r="E188" s="3">
        <v>-7.560306586843633</v>
      </c>
    </row>
    <row r="189" spans="1:5" x14ac:dyDescent="0.2">
      <c r="A189">
        <v>932.1</v>
      </c>
      <c r="B189">
        <v>269.7</v>
      </c>
      <c r="C189">
        <v>2.944</v>
      </c>
      <c r="D189" s="3">
        <v>9.5751560195232344</v>
      </c>
      <c r="E189" s="3">
        <v>-7.560306586843633</v>
      </c>
    </row>
    <row r="190" spans="1:5" x14ac:dyDescent="0.2">
      <c r="A190">
        <v>935.9</v>
      </c>
      <c r="B190">
        <v>269.67</v>
      </c>
      <c r="C190">
        <v>2.944</v>
      </c>
      <c r="D190" s="3">
        <v>9.5751560195232344</v>
      </c>
      <c r="E190" s="3">
        <v>-7.560306586843633</v>
      </c>
    </row>
    <row r="191" spans="1:5" x14ac:dyDescent="0.2">
      <c r="A191">
        <v>939.3</v>
      </c>
      <c r="B191">
        <v>269.54000000000002</v>
      </c>
      <c r="C191">
        <v>2.9449999999999998</v>
      </c>
      <c r="D191" s="3">
        <v>9.5042384326459253</v>
      </c>
      <c r="E191" s="3">
        <v>-7.4814704863393615</v>
      </c>
    </row>
    <row r="192" spans="1:5" x14ac:dyDescent="0.2">
      <c r="A192">
        <v>942.2</v>
      </c>
      <c r="B192">
        <v>269.51</v>
      </c>
      <c r="C192">
        <v>2.9449999999999998</v>
      </c>
      <c r="D192" s="3">
        <v>9.5042384326459253</v>
      </c>
      <c r="E192" s="3">
        <v>-7.4814704863393615</v>
      </c>
    </row>
    <row r="193" spans="1:5" x14ac:dyDescent="0.2">
      <c r="A193">
        <v>945.1</v>
      </c>
      <c r="B193">
        <v>269.48</v>
      </c>
      <c r="C193">
        <v>2.9449999999999998</v>
      </c>
      <c r="D193" s="3">
        <v>9.5042384326459253</v>
      </c>
      <c r="E193" s="3">
        <v>-7.4814704863393615</v>
      </c>
    </row>
    <row r="194" spans="1:5" x14ac:dyDescent="0.2">
      <c r="A194">
        <v>948.1</v>
      </c>
      <c r="B194">
        <v>269.35000000000002</v>
      </c>
      <c r="C194">
        <v>2.9460000000000002</v>
      </c>
      <c r="D194" s="3">
        <v>9.5229140325991963</v>
      </c>
      <c r="E194" s="3">
        <v>-7.4631566812222569</v>
      </c>
    </row>
    <row r="195" spans="1:5" x14ac:dyDescent="0.2">
      <c r="A195">
        <v>951</v>
      </c>
      <c r="B195">
        <v>269.31</v>
      </c>
      <c r="C195">
        <v>2.9460000000000002</v>
      </c>
      <c r="D195" s="3">
        <v>9.5229140325991963</v>
      </c>
      <c r="E195" s="3">
        <v>-7.4631566812222569</v>
      </c>
    </row>
    <row r="196" spans="1:5" x14ac:dyDescent="0.2">
      <c r="A196">
        <v>953.9</v>
      </c>
      <c r="B196">
        <v>269.27999999999997</v>
      </c>
      <c r="C196">
        <v>2.9460000000000002</v>
      </c>
      <c r="D196" s="3">
        <v>9.5229140325991963</v>
      </c>
      <c r="E196" s="3">
        <v>-7.4631566812222569</v>
      </c>
    </row>
    <row r="197" spans="1:5" x14ac:dyDescent="0.2">
      <c r="A197">
        <v>956.8</v>
      </c>
      <c r="B197">
        <v>269.24</v>
      </c>
      <c r="C197">
        <v>2.9460000000000002</v>
      </c>
      <c r="D197" s="3">
        <v>9.4519756262754377</v>
      </c>
      <c r="E197" s="3">
        <v>-7.3843559580276859</v>
      </c>
    </row>
    <row r="198" spans="1:5" x14ac:dyDescent="0.2">
      <c r="A198">
        <v>959.7</v>
      </c>
      <c r="B198">
        <v>269.12</v>
      </c>
      <c r="C198">
        <v>2.9470000000000001</v>
      </c>
      <c r="D198" s="3">
        <v>9.4519756262754377</v>
      </c>
      <c r="E198" s="3">
        <v>-7.3843559580276859</v>
      </c>
    </row>
    <row r="199" spans="1:5" x14ac:dyDescent="0.2">
      <c r="A199">
        <v>962.7</v>
      </c>
      <c r="B199">
        <v>269.11</v>
      </c>
      <c r="C199">
        <v>2.9470000000000001</v>
      </c>
      <c r="D199" s="3">
        <v>9.4519756262754377</v>
      </c>
      <c r="E199" s="3">
        <v>-7.3843559580276859</v>
      </c>
    </row>
    <row r="200" spans="1:5" x14ac:dyDescent="0.2">
      <c r="A200">
        <v>965.6</v>
      </c>
      <c r="B200">
        <v>269.08</v>
      </c>
      <c r="C200">
        <v>2.9470000000000001</v>
      </c>
      <c r="D200" s="3">
        <v>9.471020590381233</v>
      </c>
      <c r="E200" s="3">
        <v>-7.3755803622949383</v>
      </c>
    </row>
    <row r="201" spans="1:5" x14ac:dyDescent="0.2">
      <c r="A201">
        <v>968.5</v>
      </c>
      <c r="B201">
        <v>269.05</v>
      </c>
      <c r="C201">
        <v>2.9470000000000001</v>
      </c>
      <c r="D201" s="3">
        <v>9.471020590381233</v>
      </c>
      <c r="E201" s="3">
        <v>-7.3755803622949383</v>
      </c>
    </row>
    <row r="202" spans="1:5" x14ac:dyDescent="0.2">
      <c r="A202">
        <v>971.4</v>
      </c>
      <c r="B202">
        <v>268.94</v>
      </c>
      <c r="C202">
        <v>2.948</v>
      </c>
      <c r="D202" s="3">
        <v>9.4430147534435491</v>
      </c>
      <c r="E202" s="3">
        <v>-7.4030281840290577</v>
      </c>
    </row>
    <row r="203" spans="1:5" x14ac:dyDescent="0.2">
      <c r="A203">
        <v>974.1</v>
      </c>
      <c r="B203">
        <v>268.92</v>
      </c>
      <c r="C203">
        <v>2.948</v>
      </c>
      <c r="D203" s="3">
        <v>9.4340554011805242</v>
      </c>
      <c r="E203" s="3">
        <v>-7.42170307490131</v>
      </c>
    </row>
    <row r="204" spans="1:5" x14ac:dyDescent="0.2">
      <c r="A204">
        <v>976.1</v>
      </c>
      <c r="B204">
        <v>268.89</v>
      </c>
      <c r="C204">
        <v>2.948</v>
      </c>
      <c r="D204" s="3">
        <v>9.4153929721013565</v>
      </c>
      <c r="E204" s="3">
        <v>-7.4400066034447976</v>
      </c>
    </row>
    <row r="205" spans="1:5" x14ac:dyDescent="0.2">
      <c r="A205">
        <v>978.2</v>
      </c>
      <c r="B205">
        <v>268.87</v>
      </c>
      <c r="C205">
        <v>2.948</v>
      </c>
      <c r="D205" s="3">
        <v>9.3874074662645395</v>
      </c>
      <c r="E205" s="3">
        <v>-7.4674657229183961</v>
      </c>
    </row>
    <row r="206" spans="1:5" x14ac:dyDescent="0.2">
      <c r="A206">
        <v>980.2</v>
      </c>
      <c r="B206">
        <v>268.75</v>
      </c>
      <c r="C206">
        <v>2.9489999999999998</v>
      </c>
      <c r="D206" s="3">
        <v>9.3784562202461252</v>
      </c>
      <c r="E206" s="3">
        <v>-7.4861496010035502</v>
      </c>
    </row>
    <row r="207" spans="1:5" x14ac:dyDescent="0.2">
      <c r="A207">
        <v>982.2</v>
      </c>
      <c r="B207">
        <v>268.72000000000003</v>
      </c>
      <c r="C207">
        <v>2.9489999999999998</v>
      </c>
      <c r="D207" s="3">
        <v>9.3695064333657196</v>
      </c>
      <c r="E207" s="3">
        <v>-7.5048361875136242</v>
      </c>
    </row>
    <row r="208" spans="1:5" x14ac:dyDescent="0.2">
      <c r="A208">
        <v>984.3</v>
      </c>
      <c r="B208">
        <v>268.70999999999998</v>
      </c>
      <c r="C208">
        <v>2.9489999999999998</v>
      </c>
      <c r="D208" s="3">
        <v>9.3415384615384607</v>
      </c>
      <c r="E208" s="3">
        <v>-7.5323076923076915</v>
      </c>
    </row>
    <row r="209" spans="1:5" x14ac:dyDescent="0.2">
      <c r="A209">
        <v>986.3</v>
      </c>
      <c r="B209">
        <v>268.68</v>
      </c>
      <c r="C209">
        <v>2.9489999999999998</v>
      </c>
      <c r="D209" s="3">
        <v>9.4027195685474236</v>
      </c>
      <c r="E209" s="3">
        <v>-7.6108457018497839</v>
      </c>
    </row>
    <row r="210" spans="1:5" x14ac:dyDescent="0.2">
      <c r="A210">
        <v>988.3</v>
      </c>
      <c r="B210">
        <v>268.57</v>
      </c>
      <c r="C210">
        <v>2.95</v>
      </c>
      <c r="D210" s="3">
        <v>9.3937692800061932</v>
      </c>
      <c r="E210" s="3">
        <v>-7.6295510573108309</v>
      </c>
    </row>
    <row r="211" spans="1:5" x14ac:dyDescent="0.2">
      <c r="A211">
        <v>990.4</v>
      </c>
      <c r="B211">
        <v>268.54000000000002</v>
      </c>
      <c r="C211">
        <v>2.95</v>
      </c>
      <c r="D211" s="3">
        <v>9.36617872332452</v>
      </c>
      <c r="E211" s="3">
        <v>-7.6665959964096171</v>
      </c>
    </row>
    <row r="212" spans="1:5" x14ac:dyDescent="0.2">
      <c r="A212">
        <v>992.4</v>
      </c>
      <c r="B212">
        <v>268.52</v>
      </c>
      <c r="C212">
        <v>2.95</v>
      </c>
      <c r="D212" s="3">
        <v>9.3471667380735202</v>
      </c>
      <c r="E212" s="3">
        <v>-7.6753908689121468</v>
      </c>
    </row>
    <row r="213" spans="1:5" x14ac:dyDescent="0.2">
      <c r="A213">
        <v>994.4</v>
      </c>
      <c r="B213">
        <v>268.5</v>
      </c>
      <c r="C213">
        <v>2.95</v>
      </c>
      <c r="D213" s="3">
        <v>9.3382240368430161</v>
      </c>
      <c r="E213" s="3">
        <v>-7.6941054626016125</v>
      </c>
    </row>
    <row r="214" spans="1:5" x14ac:dyDescent="0.2">
      <c r="A214">
        <v>996.5</v>
      </c>
      <c r="B214">
        <v>268.38</v>
      </c>
      <c r="C214">
        <v>2.9510000000000001</v>
      </c>
      <c r="D214" s="3">
        <v>9.3106538167008335</v>
      </c>
      <c r="E214" s="3">
        <v>-7.7311679013676553</v>
      </c>
    </row>
    <row r="215" spans="1:5" x14ac:dyDescent="0.2">
      <c r="A215">
        <v>998.5</v>
      </c>
      <c r="B215">
        <v>268.35000000000002</v>
      </c>
      <c r="C215">
        <v>2.9510000000000001</v>
      </c>
      <c r="D215" s="3">
        <v>9.2920290711116174</v>
      </c>
      <c r="E215" s="3">
        <v>-7.7495152988694302</v>
      </c>
    </row>
    <row r="216" spans="1:5" x14ac:dyDescent="0.2">
      <c r="A216">
        <v>1000.6</v>
      </c>
      <c r="B216">
        <v>268.33999999999997</v>
      </c>
      <c r="C216">
        <v>2.9510000000000001</v>
      </c>
      <c r="D216" s="3">
        <v>9.2827182320194179</v>
      </c>
      <c r="E216" s="3">
        <v>-7.7586898655684662</v>
      </c>
    </row>
    <row r="217" spans="1:5" x14ac:dyDescent="0.2">
      <c r="A217">
        <v>1003.1</v>
      </c>
      <c r="B217">
        <v>268.31</v>
      </c>
      <c r="C217">
        <v>2.9510000000000001</v>
      </c>
      <c r="D217" s="3">
        <v>9.2551679835867944</v>
      </c>
      <c r="E217" s="3">
        <v>-7.7957702376719089</v>
      </c>
    </row>
    <row r="218" spans="1:5" x14ac:dyDescent="0.2">
      <c r="A218">
        <v>1005.7</v>
      </c>
      <c r="B218">
        <v>268.27999999999997</v>
      </c>
      <c r="C218">
        <v>2.9510000000000001</v>
      </c>
      <c r="D218" s="3">
        <v>9.2462376064931657</v>
      </c>
      <c r="E218" s="3">
        <v>-7.8145025125806384</v>
      </c>
    </row>
    <row r="219" spans="1:5" x14ac:dyDescent="0.2">
      <c r="A219">
        <v>1008.2</v>
      </c>
      <c r="B219">
        <v>268.17</v>
      </c>
      <c r="C219">
        <v>2.952</v>
      </c>
      <c r="D219" s="3">
        <v>9.2272512238305442</v>
      </c>
      <c r="E219" s="3">
        <v>-7.8233050916761471</v>
      </c>
    </row>
    <row r="220" spans="1:5" x14ac:dyDescent="0.2">
      <c r="A220">
        <v>1010.8</v>
      </c>
      <c r="B220">
        <v>268.14999999999998</v>
      </c>
      <c r="C220">
        <v>2.952</v>
      </c>
      <c r="D220" s="3">
        <v>9.2794081261509227</v>
      </c>
      <c r="E220" s="3">
        <v>-7.920769685369863</v>
      </c>
    </row>
    <row r="221" spans="1:5" x14ac:dyDescent="0.2">
      <c r="A221">
        <v>1013.4</v>
      </c>
      <c r="B221">
        <v>268.12</v>
      </c>
      <c r="C221">
        <v>2.952</v>
      </c>
      <c r="D221" s="3">
        <v>9.2607968840392214</v>
      </c>
      <c r="E221" s="3">
        <v>-7.9391462309278342</v>
      </c>
    </row>
    <row r="222" spans="1:5" x14ac:dyDescent="0.2">
      <c r="A222">
        <v>1015.9</v>
      </c>
      <c r="B222">
        <v>268.10000000000002</v>
      </c>
      <c r="C222">
        <v>2.952</v>
      </c>
      <c r="D222" s="3">
        <v>9.2518672250841565</v>
      </c>
      <c r="E222" s="3">
        <v>-7.9578997810164394</v>
      </c>
    </row>
    <row r="223" spans="1:5" x14ac:dyDescent="0.2">
      <c r="A223">
        <v>1018.5</v>
      </c>
      <c r="B223">
        <v>267.98</v>
      </c>
      <c r="C223">
        <v>2.9529999999999998</v>
      </c>
      <c r="D223" s="3">
        <v>9.2239610889595873</v>
      </c>
      <c r="E223" s="3">
        <v>-7.9854733275161136</v>
      </c>
    </row>
    <row r="224" spans="1:5" x14ac:dyDescent="0.2">
      <c r="A224">
        <v>1021.1</v>
      </c>
      <c r="B224">
        <v>267.95999999999998</v>
      </c>
      <c r="C224">
        <v>2.9529999999999998</v>
      </c>
      <c r="D224" s="3">
        <v>9.2053618557843979</v>
      </c>
      <c r="E224" s="3">
        <v>-8.0038588023185646</v>
      </c>
    </row>
    <row r="225" spans="1:5" x14ac:dyDescent="0.2">
      <c r="A225">
        <v>1023.6</v>
      </c>
      <c r="B225">
        <v>267.94</v>
      </c>
      <c r="C225">
        <v>2.9529999999999998</v>
      </c>
      <c r="D225" s="3">
        <v>9.1964389252257313</v>
      </c>
      <c r="E225" s="3">
        <v>-8.0226220975838523</v>
      </c>
    </row>
    <row r="226" spans="1:5" x14ac:dyDescent="0.2">
      <c r="A226">
        <v>1026.2</v>
      </c>
      <c r="B226">
        <v>267.91000000000003</v>
      </c>
      <c r="C226">
        <v>2.9529999999999998</v>
      </c>
      <c r="D226" s="3">
        <v>9.1774702527111156</v>
      </c>
      <c r="E226" s="3">
        <v>-8.0314417417985489</v>
      </c>
    </row>
    <row r="227" spans="1:5" x14ac:dyDescent="0.2">
      <c r="A227">
        <v>1028.7</v>
      </c>
      <c r="B227">
        <v>267.8</v>
      </c>
      <c r="C227">
        <v>2.9540000000000002</v>
      </c>
      <c r="D227" s="3">
        <v>9.149963194604954</v>
      </c>
      <c r="E227" s="3">
        <v>-8.0686039079698215</v>
      </c>
    </row>
    <row r="228" spans="1:5" x14ac:dyDescent="0.2">
      <c r="A228">
        <v>1031.3</v>
      </c>
      <c r="B228">
        <v>267.77</v>
      </c>
      <c r="C228">
        <v>2.9540000000000002</v>
      </c>
      <c r="D228" s="3">
        <v>9.1410468022246256</v>
      </c>
      <c r="E228" s="3">
        <v>-8.0873771000470605</v>
      </c>
    </row>
    <row r="229" spans="1:5" x14ac:dyDescent="0.2">
      <c r="A229">
        <v>1033.9000000000001</v>
      </c>
      <c r="B229">
        <v>267.75</v>
      </c>
      <c r="C229">
        <v>2.9540000000000002</v>
      </c>
      <c r="D229" s="3">
        <v>9.1220892039151416</v>
      </c>
      <c r="E229" s="3">
        <v>-8.096200752411006</v>
      </c>
    </row>
    <row r="230" spans="1:5" x14ac:dyDescent="0.2">
      <c r="A230">
        <v>1036.9000000000001</v>
      </c>
      <c r="B230">
        <v>267.72000000000003</v>
      </c>
      <c r="C230">
        <v>2.9540000000000002</v>
      </c>
      <c r="D230" s="3">
        <v>9.0946002110128035</v>
      </c>
      <c r="E230" s="3">
        <v>-8.1333823025317731</v>
      </c>
    </row>
    <row r="231" spans="1:5" x14ac:dyDescent="0.2">
      <c r="A231">
        <v>1040.0999999999999</v>
      </c>
      <c r="B231">
        <v>267.58999999999997</v>
      </c>
      <c r="C231">
        <v>2.9550000000000001</v>
      </c>
      <c r="D231" s="3">
        <v>9.1555852289341253</v>
      </c>
      <c r="E231" s="3">
        <v>-8.2122825083772764</v>
      </c>
    </row>
    <row r="232" spans="1:5" x14ac:dyDescent="0.2">
      <c r="A232">
        <v>1043.4000000000001</v>
      </c>
      <c r="B232">
        <v>267.56</v>
      </c>
      <c r="C232">
        <v>2.9550000000000001</v>
      </c>
      <c r="D232" s="3">
        <v>9.0946002110128035</v>
      </c>
      <c r="E232" s="3">
        <v>-8.1333823025317731</v>
      </c>
    </row>
    <row r="233" spans="1:5" x14ac:dyDescent="0.2">
      <c r="A233">
        <v>1046.7</v>
      </c>
      <c r="B233">
        <v>267.52999999999997</v>
      </c>
      <c r="C233">
        <v>2.9550000000000001</v>
      </c>
      <c r="D233" s="3">
        <v>9.1131760189303712</v>
      </c>
      <c r="E233" s="3">
        <v>-8.1149782399805925</v>
      </c>
    </row>
    <row r="234" spans="1:5" x14ac:dyDescent="0.2">
      <c r="A234">
        <v>1049.9000000000001</v>
      </c>
      <c r="B234">
        <v>267.5</v>
      </c>
      <c r="C234">
        <v>2.9550000000000001</v>
      </c>
      <c r="D234" s="3">
        <v>9.0521698151035466</v>
      </c>
      <c r="E234" s="3">
        <v>-8.0361099378980452</v>
      </c>
    </row>
    <row r="235" spans="1:5" x14ac:dyDescent="0.2">
      <c r="A235">
        <v>1053.2</v>
      </c>
      <c r="B235">
        <v>267.47000000000003</v>
      </c>
      <c r="C235">
        <v>2.9550000000000001</v>
      </c>
      <c r="D235" s="3">
        <v>9.0521698151035466</v>
      </c>
      <c r="E235" s="3">
        <v>-8.0361099378980452</v>
      </c>
    </row>
    <row r="236" spans="1:5" x14ac:dyDescent="0.2">
      <c r="A236">
        <v>1056.4000000000001</v>
      </c>
      <c r="B236">
        <v>267.33999999999997</v>
      </c>
      <c r="C236">
        <v>2.956</v>
      </c>
      <c r="D236" s="3">
        <v>8.9907685657706224</v>
      </c>
      <c r="E236" s="3">
        <v>-7.9476917198444585</v>
      </c>
    </row>
    <row r="237" spans="1:5" x14ac:dyDescent="0.2">
      <c r="A237">
        <v>1059.7</v>
      </c>
      <c r="B237">
        <v>267.32</v>
      </c>
      <c r="C237">
        <v>2.956</v>
      </c>
      <c r="D237" s="3">
        <v>9.000049921050838</v>
      </c>
      <c r="E237" s="3">
        <v>-7.9385055713884318</v>
      </c>
    </row>
    <row r="238" spans="1:5" x14ac:dyDescent="0.2">
      <c r="A238">
        <v>1062.9000000000001</v>
      </c>
      <c r="B238">
        <v>267.27999999999997</v>
      </c>
      <c r="C238">
        <v>2.956</v>
      </c>
      <c r="D238" s="3">
        <v>8.9386254165302255</v>
      </c>
      <c r="E238" s="3">
        <v>-7.8501240758175639</v>
      </c>
    </row>
    <row r="239" spans="1:5" x14ac:dyDescent="0.2">
      <c r="A239">
        <v>1066.2</v>
      </c>
      <c r="B239">
        <v>267.16000000000003</v>
      </c>
      <c r="C239">
        <v>2.9580000000000002</v>
      </c>
      <c r="D239" s="3">
        <v>8.9575673321664802</v>
      </c>
      <c r="E239" s="3">
        <v>-7.8413308263043318</v>
      </c>
    </row>
    <row r="240" spans="1:5" x14ac:dyDescent="0.2">
      <c r="A240">
        <v>1069.4000000000001</v>
      </c>
      <c r="B240">
        <v>267.13</v>
      </c>
      <c r="C240">
        <v>2.9580000000000002</v>
      </c>
      <c r="D240" s="3">
        <v>8.8961181366531523</v>
      </c>
      <c r="E240" s="3">
        <v>-7.7529900030313987</v>
      </c>
    </row>
    <row r="241" spans="1:5" x14ac:dyDescent="0.2">
      <c r="A241">
        <v>1072.7</v>
      </c>
      <c r="B241">
        <v>267.10000000000002</v>
      </c>
      <c r="C241">
        <v>2.9580000000000002</v>
      </c>
      <c r="D241" s="3">
        <v>8.9053944778364951</v>
      </c>
      <c r="E241" s="3">
        <v>-7.7438212850752146</v>
      </c>
    </row>
    <row r="242" spans="1:5" x14ac:dyDescent="0.2">
      <c r="A242">
        <v>1075.9000000000001</v>
      </c>
      <c r="B242">
        <v>267.07</v>
      </c>
      <c r="C242">
        <v>2.9580000000000002</v>
      </c>
      <c r="D242" s="3">
        <v>8.8253775199369819</v>
      </c>
      <c r="E242" s="3">
        <v>-7.6738407871685865</v>
      </c>
    </row>
    <row r="243" spans="1:5" x14ac:dyDescent="0.2">
      <c r="A243">
        <v>1079.2</v>
      </c>
      <c r="B243">
        <v>266.93</v>
      </c>
      <c r="C243">
        <v>2.9590000000000001</v>
      </c>
      <c r="D243" s="3">
        <v>8.8443109172101817</v>
      </c>
      <c r="E243" s="3">
        <v>-7.6650694615821591</v>
      </c>
    </row>
    <row r="244" spans="1:5" x14ac:dyDescent="0.2">
      <c r="A244">
        <v>1082.5</v>
      </c>
      <c r="B244">
        <v>266.91000000000003</v>
      </c>
      <c r="C244">
        <v>2.9590000000000001</v>
      </c>
      <c r="D244" s="3">
        <v>8.782820179599117</v>
      </c>
      <c r="E244" s="3">
        <v>-7.5767935092348759</v>
      </c>
    </row>
    <row r="245" spans="1:5" x14ac:dyDescent="0.2">
      <c r="A245">
        <v>1085.8</v>
      </c>
      <c r="B245">
        <v>266.87</v>
      </c>
      <c r="C245">
        <v>2.9590000000000001</v>
      </c>
      <c r="D245" s="3">
        <v>8.7920895095822384</v>
      </c>
      <c r="E245" s="3">
        <v>-7.5676414417556011</v>
      </c>
    </row>
    <row r="246" spans="1:5" x14ac:dyDescent="0.2">
      <c r="A246">
        <v>1089.0999999999999</v>
      </c>
      <c r="B246">
        <v>266.74</v>
      </c>
      <c r="C246">
        <v>2.96</v>
      </c>
      <c r="D246" s="3">
        <v>8.8106313869594839</v>
      </c>
      <c r="E246" s="3">
        <v>-7.5493393284292312</v>
      </c>
    </row>
    <row r="247" spans="1:5" x14ac:dyDescent="0.2">
      <c r="A247">
        <v>1092.5</v>
      </c>
      <c r="B247">
        <v>266.70999999999998</v>
      </c>
      <c r="C247">
        <v>2.96</v>
      </c>
      <c r="D247" s="3">
        <v>8.7495029217060036</v>
      </c>
      <c r="E247" s="3">
        <v>-7.4706586460833577</v>
      </c>
    </row>
    <row r="248" spans="1:5" x14ac:dyDescent="0.2">
      <c r="A248">
        <v>1095.8</v>
      </c>
      <c r="B248">
        <v>266.68</v>
      </c>
      <c r="C248">
        <v>2.96</v>
      </c>
      <c r="D248" s="3">
        <v>8.7583766025698395</v>
      </c>
      <c r="E248" s="3">
        <v>-7.4519800925226605</v>
      </c>
    </row>
    <row r="249" spans="1:5" x14ac:dyDescent="0.2">
      <c r="A249">
        <v>1099.0999999999999</v>
      </c>
      <c r="B249">
        <v>266.55</v>
      </c>
      <c r="C249">
        <v>2.9609999999999999</v>
      </c>
      <c r="D249" s="3">
        <v>8.6972257443689891</v>
      </c>
      <c r="E249" s="3">
        <v>-7.3733351448033106</v>
      </c>
    </row>
    <row r="250" spans="1:5" x14ac:dyDescent="0.2">
      <c r="A250">
        <v>1102.4000000000001</v>
      </c>
      <c r="B250">
        <v>266.51</v>
      </c>
      <c r="C250">
        <v>2.9609999999999999</v>
      </c>
      <c r="D250" s="3">
        <v>8.7060938060836186</v>
      </c>
      <c r="E250" s="3">
        <v>-7.3546726978531085</v>
      </c>
    </row>
    <row r="251" spans="1:5" x14ac:dyDescent="0.2">
      <c r="A251">
        <v>1105.7</v>
      </c>
      <c r="B251">
        <v>266.48</v>
      </c>
      <c r="C251">
        <v>2.9609999999999999</v>
      </c>
      <c r="D251" s="3">
        <v>8.6449201565162017</v>
      </c>
      <c r="E251" s="3">
        <v>-7.2760645738159724</v>
      </c>
    </row>
    <row r="252" spans="1:5" x14ac:dyDescent="0.2">
      <c r="A252">
        <v>1109.0999999999999</v>
      </c>
      <c r="B252">
        <v>266.35000000000002</v>
      </c>
      <c r="C252">
        <v>2.9620000000000002</v>
      </c>
      <c r="D252" s="3">
        <v>8.6541830394602215</v>
      </c>
      <c r="E252" s="3">
        <v>-7.2669413845149009</v>
      </c>
    </row>
    <row r="253" spans="1:5" x14ac:dyDescent="0.2">
      <c r="A253">
        <v>1112.4000000000001</v>
      </c>
      <c r="B253">
        <v>266.31</v>
      </c>
      <c r="C253">
        <v>2.9620000000000002</v>
      </c>
      <c r="D253" s="3">
        <v>8.5929891239483585</v>
      </c>
      <c r="E253" s="3">
        <v>-7.188365901764497</v>
      </c>
    </row>
    <row r="254" spans="1:5" x14ac:dyDescent="0.2">
      <c r="A254">
        <v>1115.7</v>
      </c>
      <c r="B254">
        <v>266.27999999999997</v>
      </c>
      <c r="C254">
        <v>2.9620000000000002</v>
      </c>
      <c r="D254" s="3">
        <v>8.6018459214852587</v>
      </c>
      <c r="E254" s="3">
        <v>-7.169734967641392</v>
      </c>
    </row>
    <row r="255" spans="1:5" x14ac:dyDescent="0.2">
      <c r="A255">
        <v>1119.3</v>
      </c>
      <c r="B255">
        <v>266.24</v>
      </c>
      <c r="C255">
        <v>2.9620000000000002</v>
      </c>
      <c r="D255" s="3">
        <v>8.5406284324348025</v>
      </c>
      <c r="E255" s="3">
        <v>-7.0911984729023638</v>
      </c>
    </row>
    <row r="256" spans="1:5" x14ac:dyDescent="0.2">
      <c r="A256">
        <v>1123.2</v>
      </c>
      <c r="B256">
        <v>266.11</v>
      </c>
      <c r="C256">
        <v>2.9630000000000001</v>
      </c>
      <c r="D256" s="3">
        <v>8.5494796702646507</v>
      </c>
      <c r="E256" s="3">
        <v>-7.072584577010776</v>
      </c>
    </row>
    <row r="257" spans="1:5" x14ac:dyDescent="0.2">
      <c r="A257">
        <v>1127.2</v>
      </c>
      <c r="B257">
        <v>266.08</v>
      </c>
      <c r="C257">
        <v>2.9630000000000001</v>
      </c>
      <c r="D257" s="3">
        <v>8.4882381971084211</v>
      </c>
      <c r="E257" s="3">
        <v>-6.9940882768830726</v>
      </c>
    </row>
    <row r="258" spans="1:5" x14ac:dyDescent="0.2">
      <c r="A258">
        <v>1131.0999999999999</v>
      </c>
      <c r="B258">
        <v>266.04000000000002</v>
      </c>
      <c r="C258">
        <v>2.9630000000000001</v>
      </c>
      <c r="D258" s="3">
        <v>8.4974927577106545</v>
      </c>
      <c r="E258" s="3">
        <v>-6.9849940467912841</v>
      </c>
    </row>
    <row r="259" spans="1:5" x14ac:dyDescent="0.2">
      <c r="A259">
        <v>1135</v>
      </c>
      <c r="B259">
        <v>265.91000000000003</v>
      </c>
      <c r="C259">
        <v>2.964</v>
      </c>
      <c r="D259" s="3">
        <v>8.4362298947844643</v>
      </c>
      <c r="E259" s="3">
        <v>-6.9065334860667553</v>
      </c>
    </row>
    <row r="260" spans="1:5" x14ac:dyDescent="0.2">
      <c r="A260">
        <v>1138.9000000000001</v>
      </c>
      <c r="B260">
        <v>265.88</v>
      </c>
      <c r="C260">
        <v>2.964</v>
      </c>
      <c r="D260" s="3">
        <v>8.4450699809196355</v>
      </c>
      <c r="E260" s="3">
        <v>-6.8879529562381396</v>
      </c>
    </row>
    <row r="261" spans="1:5" x14ac:dyDescent="0.2">
      <c r="A261">
        <v>1142.9000000000001</v>
      </c>
      <c r="B261">
        <v>265.83999999999997</v>
      </c>
      <c r="C261">
        <v>2.964</v>
      </c>
      <c r="D261" s="3">
        <v>8.454323187269285</v>
      </c>
      <c r="E261" s="3">
        <v>-6.8788696789157413</v>
      </c>
    </row>
    <row r="262" spans="1:5" x14ac:dyDescent="0.2">
      <c r="A262">
        <v>1146.8</v>
      </c>
      <c r="B262">
        <v>265.70999999999998</v>
      </c>
      <c r="C262">
        <v>2.9649999999999999</v>
      </c>
      <c r="D262" s="3">
        <v>8.481679712252495</v>
      </c>
      <c r="E262" s="3">
        <v>-6.8421325540524975</v>
      </c>
    </row>
    <row r="263" spans="1:5" x14ac:dyDescent="0.2">
      <c r="A263">
        <v>1150.7</v>
      </c>
      <c r="B263">
        <v>265.68</v>
      </c>
      <c r="C263">
        <v>2.9649999999999999</v>
      </c>
      <c r="D263" s="3">
        <v>8.5094591789506264</v>
      </c>
      <c r="E263" s="3">
        <v>-6.814895187448081</v>
      </c>
    </row>
    <row r="264" spans="1:5" x14ac:dyDescent="0.2">
      <c r="A264">
        <v>1154.7</v>
      </c>
      <c r="B264">
        <v>265.64999999999998</v>
      </c>
      <c r="C264">
        <v>2.9649999999999999</v>
      </c>
      <c r="D264" s="3">
        <v>8.5275757804378305</v>
      </c>
      <c r="E264" s="3">
        <v>-6.7872541925933749</v>
      </c>
    </row>
    <row r="265" spans="1:5" x14ac:dyDescent="0.2">
      <c r="A265">
        <v>1158.5999999999999</v>
      </c>
      <c r="B265">
        <v>265.51</v>
      </c>
      <c r="C265">
        <v>2.9660000000000002</v>
      </c>
      <c r="D265" s="3">
        <v>8.5642360510585913</v>
      </c>
      <c r="E265" s="3">
        <v>-6.7414735118493301</v>
      </c>
    </row>
    <row r="266" spans="1:5" x14ac:dyDescent="0.2">
      <c r="A266">
        <v>1162.5</v>
      </c>
      <c r="B266">
        <v>265.48</v>
      </c>
      <c r="C266">
        <v>2.9660000000000002</v>
      </c>
      <c r="D266" s="3">
        <v>8.5920520450017364</v>
      </c>
      <c r="E266" s="3">
        <v>-6.7142581545695856</v>
      </c>
    </row>
    <row r="267" spans="1:5" x14ac:dyDescent="0.2">
      <c r="A267">
        <v>1166.4000000000001</v>
      </c>
      <c r="B267">
        <v>265.45</v>
      </c>
      <c r="C267">
        <v>2.9660000000000002</v>
      </c>
      <c r="D267" s="3">
        <v>8.6097885069974929</v>
      </c>
      <c r="E267" s="3">
        <v>-6.6771657676608234</v>
      </c>
    </row>
    <row r="268" spans="1:5" x14ac:dyDescent="0.2">
      <c r="A268">
        <v>1170.4000000000001</v>
      </c>
      <c r="B268">
        <v>265.41000000000003</v>
      </c>
      <c r="C268">
        <v>2.9660000000000002</v>
      </c>
      <c r="D268" s="3">
        <v>8.6376259717093298</v>
      </c>
      <c r="E268" s="3">
        <v>-6.6499644278483272</v>
      </c>
    </row>
    <row r="269" spans="1:5" x14ac:dyDescent="0.2">
      <c r="A269">
        <v>1173.9000000000001</v>
      </c>
      <c r="B269">
        <v>265.27999999999997</v>
      </c>
      <c r="C269">
        <v>2.9670000000000001</v>
      </c>
      <c r="D269" s="3">
        <v>8.674356175983732</v>
      </c>
      <c r="E269" s="3">
        <v>-6.6042352723170739</v>
      </c>
    </row>
    <row r="270" spans="1:5" x14ac:dyDescent="0.2">
      <c r="A270">
        <v>1177.3</v>
      </c>
      <c r="B270">
        <v>265.24</v>
      </c>
      <c r="C270">
        <v>2.9670000000000001</v>
      </c>
      <c r="D270" s="3">
        <v>8.6925280477052524</v>
      </c>
      <c r="E270" s="3">
        <v>-6.5766439812986004</v>
      </c>
    </row>
    <row r="271" spans="1:5" x14ac:dyDescent="0.2">
      <c r="A271">
        <v>1180.8</v>
      </c>
      <c r="B271">
        <v>265.2</v>
      </c>
      <c r="C271">
        <v>2.9670000000000001</v>
      </c>
      <c r="D271" s="3">
        <v>8.7204033385765225</v>
      </c>
      <c r="E271" s="3">
        <v>-6.5494625914729125</v>
      </c>
    </row>
    <row r="272" spans="1:5" x14ac:dyDescent="0.2">
      <c r="A272">
        <v>1184.3</v>
      </c>
      <c r="B272">
        <v>265.06</v>
      </c>
      <c r="C272">
        <v>2.968</v>
      </c>
      <c r="D272" s="3">
        <v>8.7381882391092454</v>
      </c>
      <c r="E272" s="3">
        <v>-6.5124233102795328</v>
      </c>
    </row>
    <row r="273" spans="1:5" x14ac:dyDescent="0.2">
      <c r="A273">
        <v>1187.7</v>
      </c>
      <c r="B273">
        <v>265.01</v>
      </c>
      <c r="C273">
        <v>2.968</v>
      </c>
      <c r="D273" s="3">
        <v>8.7749864063054304</v>
      </c>
      <c r="E273" s="3">
        <v>-6.4667436355445016</v>
      </c>
    </row>
    <row r="274" spans="1:5" x14ac:dyDescent="0.2">
      <c r="A274">
        <v>1191.2</v>
      </c>
      <c r="B274">
        <v>264.97000000000003</v>
      </c>
      <c r="C274">
        <v>2.968</v>
      </c>
      <c r="D274" s="3">
        <v>8.7931944098264712</v>
      </c>
      <c r="E274" s="3">
        <v>-6.4391829896958406</v>
      </c>
    </row>
    <row r="275" spans="1:5" x14ac:dyDescent="0.2">
      <c r="A275">
        <v>1194.5999999999999</v>
      </c>
      <c r="B275">
        <v>264.83</v>
      </c>
      <c r="C275">
        <v>2.9689999999999999</v>
      </c>
      <c r="D275" s="3">
        <v>8.8207191551004609</v>
      </c>
      <c r="E275" s="3">
        <v>-6.4025780783127964</v>
      </c>
    </row>
    <row r="276" spans="1:5" x14ac:dyDescent="0.2">
      <c r="A276">
        <v>1198.0999999999999</v>
      </c>
      <c r="B276">
        <v>264.77999999999997</v>
      </c>
      <c r="C276">
        <v>2.9689999999999999</v>
      </c>
      <c r="D276" s="3">
        <v>8.8389441759782414</v>
      </c>
      <c r="E276" s="3">
        <v>-6.3750312398765328</v>
      </c>
    </row>
    <row r="277" spans="1:5" x14ac:dyDescent="0.2">
      <c r="A277">
        <v>1201.5999999999999</v>
      </c>
      <c r="B277">
        <v>264.74</v>
      </c>
      <c r="C277">
        <v>2.9689999999999999</v>
      </c>
      <c r="D277" s="3">
        <v>8.8668913138407905</v>
      </c>
      <c r="E277" s="3">
        <v>-6.3478880996814775</v>
      </c>
    </row>
    <row r="278" spans="1:5" x14ac:dyDescent="0.2">
      <c r="A278">
        <v>1205</v>
      </c>
      <c r="B278">
        <v>264.60000000000002</v>
      </c>
      <c r="C278">
        <v>2.97</v>
      </c>
      <c r="D278" s="3">
        <v>8.8940581011301099</v>
      </c>
      <c r="E278" s="3">
        <v>-6.3018660901931138</v>
      </c>
    </row>
    <row r="279" spans="1:5" x14ac:dyDescent="0.2">
      <c r="A279">
        <v>1208.5</v>
      </c>
      <c r="B279">
        <v>264.55</v>
      </c>
      <c r="C279">
        <v>2.97</v>
      </c>
      <c r="D279" s="3">
        <v>8.921637421677671</v>
      </c>
      <c r="E279" s="3">
        <v>-6.2652977376052625</v>
      </c>
    </row>
    <row r="280" spans="1:5" x14ac:dyDescent="0.2">
      <c r="A280">
        <v>1212.2</v>
      </c>
      <c r="B280">
        <v>264.41000000000003</v>
      </c>
      <c r="C280">
        <v>2.9710000000000001</v>
      </c>
      <c r="D280" s="3">
        <v>8.9399005562589586</v>
      </c>
      <c r="E280" s="3">
        <v>-6.2377789741929828</v>
      </c>
    </row>
    <row r="281" spans="1:5" x14ac:dyDescent="0.2">
      <c r="A281">
        <v>1217.7</v>
      </c>
      <c r="B281">
        <v>264.37</v>
      </c>
      <c r="C281">
        <v>2.9710000000000001</v>
      </c>
      <c r="D281" s="3">
        <v>8.9577775436611962</v>
      </c>
      <c r="E281" s="3">
        <v>-6.2008337393237509</v>
      </c>
    </row>
    <row r="282" spans="1:5" x14ac:dyDescent="0.2">
      <c r="A282">
        <v>1223.0999999999999</v>
      </c>
      <c r="B282">
        <v>264.23</v>
      </c>
      <c r="C282">
        <v>2.9710000000000001</v>
      </c>
      <c r="D282" s="3">
        <v>8.9857865124958867</v>
      </c>
      <c r="E282" s="3">
        <v>-6.1737208047117491</v>
      </c>
    </row>
    <row r="283" spans="1:5" x14ac:dyDescent="0.2">
      <c r="A283">
        <v>1228.5999999999999</v>
      </c>
      <c r="B283">
        <v>264.08999999999997</v>
      </c>
      <c r="C283">
        <v>2.9740000000000002</v>
      </c>
      <c r="D283" s="3">
        <v>9.0130266064670135</v>
      </c>
      <c r="E283" s="3">
        <v>-6.1277589428114139</v>
      </c>
    </row>
    <row r="284" spans="1:5" x14ac:dyDescent="0.2">
      <c r="A284">
        <v>1234</v>
      </c>
      <c r="B284">
        <v>264.05</v>
      </c>
      <c r="C284">
        <v>2.9740000000000002</v>
      </c>
      <c r="D284" s="3">
        <v>9.1209099054796923</v>
      </c>
      <c r="E284" s="3">
        <v>-6.1508849714340439</v>
      </c>
    </row>
    <row r="285" spans="1:5" x14ac:dyDescent="0.2">
      <c r="A285">
        <v>1239.5</v>
      </c>
      <c r="B285">
        <v>263.91000000000003</v>
      </c>
      <c r="C285">
        <v>2.9750000000000001</v>
      </c>
      <c r="D285" s="3">
        <v>9.1392338752352735</v>
      </c>
      <c r="E285" s="3">
        <v>-6.123378363748408</v>
      </c>
    </row>
    <row r="286" spans="1:5" x14ac:dyDescent="0.2">
      <c r="A286">
        <v>1244.9000000000001</v>
      </c>
      <c r="B286">
        <v>263.87</v>
      </c>
      <c r="C286">
        <v>2.9750000000000001</v>
      </c>
      <c r="D286" s="3">
        <v>9.1669258050009734</v>
      </c>
      <c r="E286" s="3">
        <v>-6.0868387345206436</v>
      </c>
    </row>
    <row r="287" spans="1:5" x14ac:dyDescent="0.2">
      <c r="A287">
        <v>1250.4000000000001</v>
      </c>
      <c r="B287">
        <v>263.73</v>
      </c>
      <c r="C287">
        <v>2.976</v>
      </c>
      <c r="D287" s="3">
        <v>9.1852680566289333</v>
      </c>
      <c r="E287" s="3">
        <v>-6.059343498434858</v>
      </c>
    </row>
    <row r="288" spans="1:5" x14ac:dyDescent="0.2">
      <c r="A288">
        <v>1255.8</v>
      </c>
      <c r="B288">
        <v>263.69</v>
      </c>
      <c r="C288">
        <v>2.976</v>
      </c>
      <c r="D288" s="3">
        <v>9.2122236045537598</v>
      </c>
      <c r="E288" s="3">
        <v>-6.0039865283410059</v>
      </c>
    </row>
    <row r="289" spans="1:5" x14ac:dyDescent="0.2">
      <c r="A289">
        <v>1261.3</v>
      </c>
      <c r="B289">
        <v>263.55</v>
      </c>
      <c r="C289">
        <v>2.9769999999999999</v>
      </c>
      <c r="D289" s="3">
        <v>9.2403404595677578</v>
      </c>
      <c r="E289" s="3">
        <v>-5.976886884561682</v>
      </c>
    </row>
    <row r="290" spans="1:5" x14ac:dyDescent="0.2">
      <c r="A290">
        <v>1266.7</v>
      </c>
      <c r="B290">
        <v>263.5</v>
      </c>
      <c r="C290">
        <v>2.9769999999999999</v>
      </c>
      <c r="D290" s="3">
        <v>9.2583345023123798</v>
      </c>
      <c r="E290" s="3">
        <v>-5.9400007499984371</v>
      </c>
    </row>
    <row r="291" spans="1:5" x14ac:dyDescent="0.2">
      <c r="A291">
        <v>1272.2</v>
      </c>
      <c r="B291">
        <v>263.37</v>
      </c>
      <c r="C291">
        <v>2.9780000000000002</v>
      </c>
      <c r="D291" s="3">
        <v>9.2767161495797001</v>
      </c>
      <c r="E291" s="3">
        <v>-5.9125315380226331</v>
      </c>
    </row>
    <row r="292" spans="1:5" x14ac:dyDescent="0.2">
      <c r="A292">
        <v>1277.5999999999999</v>
      </c>
      <c r="B292">
        <v>263.32</v>
      </c>
      <c r="C292">
        <v>2.9780000000000002</v>
      </c>
      <c r="D292" s="3">
        <v>9.3202746561386967</v>
      </c>
      <c r="E292" s="3">
        <v>-6.0269886309873284</v>
      </c>
    </row>
    <row r="293" spans="1:5" x14ac:dyDescent="0.2">
      <c r="A293">
        <v>1283.0999999999999</v>
      </c>
      <c r="B293">
        <v>263.18</v>
      </c>
      <c r="C293">
        <v>2.9780000000000002</v>
      </c>
      <c r="D293" s="3">
        <v>9.2741536134493892</v>
      </c>
      <c r="E293" s="3">
        <v>-6.091036596765969</v>
      </c>
    </row>
    <row r="294" spans="1:5" x14ac:dyDescent="0.2">
      <c r="A294">
        <v>1288.5</v>
      </c>
      <c r="B294">
        <v>263.04000000000002</v>
      </c>
      <c r="C294">
        <v>2.98</v>
      </c>
      <c r="D294" s="3">
        <v>9.3270678817990511</v>
      </c>
      <c r="E294" s="3">
        <v>-6.196624823045628</v>
      </c>
    </row>
    <row r="295" spans="1:5" x14ac:dyDescent="0.2">
      <c r="A295">
        <v>1294</v>
      </c>
      <c r="B295">
        <v>263</v>
      </c>
      <c r="C295">
        <v>2.98</v>
      </c>
      <c r="D295" s="3">
        <v>9.2809897565641428</v>
      </c>
      <c r="E295" s="3">
        <v>-6.2607665815793725</v>
      </c>
    </row>
    <row r="296" spans="1:5" x14ac:dyDescent="0.2">
      <c r="A296">
        <v>1299.4000000000001</v>
      </c>
      <c r="B296">
        <v>262.86</v>
      </c>
      <c r="C296">
        <v>2.9809999999999999</v>
      </c>
      <c r="D296" s="3">
        <v>9.3248921842273589</v>
      </c>
      <c r="E296" s="3">
        <v>-6.3850246975743978</v>
      </c>
    </row>
    <row r="297" spans="1:5" x14ac:dyDescent="0.2">
      <c r="A297">
        <v>1305.4000000000001</v>
      </c>
      <c r="B297">
        <v>262.81</v>
      </c>
      <c r="C297">
        <v>2.9809999999999999</v>
      </c>
      <c r="D297" s="3">
        <v>9.2788628741312493</v>
      </c>
      <c r="E297" s="3">
        <v>-6.4492690471684524</v>
      </c>
    </row>
    <row r="298" spans="1:5" x14ac:dyDescent="0.2">
      <c r="A298">
        <v>1311.7</v>
      </c>
      <c r="B298">
        <v>262.64999999999998</v>
      </c>
      <c r="C298">
        <v>2.9820000000000002</v>
      </c>
      <c r="D298" s="3">
        <v>9.3317160649128716</v>
      </c>
      <c r="E298" s="3">
        <v>-6.5551857677663792</v>
      </c>
    </row>
    <row r="299" spans="1:5" x14ac:dyDescent="0.2">
      <c r="A299">
        <v>1317.9</v>
      </c>
      <c r="B299">
        <v>262.60000000000002</v>
      </c>
      <c r="C299">
        <v>2.9820000000000002</v>
      </c>
      <c r="D299" s="3">
        <v>9.285722145831409</v>
      </c>
      <c r="E299" s="3">
        <v>-6.6195246980184281</v>
      </c>
    </row>
    <row r="300" spans="1:5" x14ac:dyDescent="0.2">
      <c r="A300">
        <v>1324.1</v>
      </c>
      <c r="B300">
        <v>262.45</v>
      </c>
      <c r="C300">
        <v>2.9830000000000001</v>
      </c>
      <c r="D300" s="3">
        <v>9.3198483220414268</v>
      </c>
      <c r="E300" s="3">
        <v>-6.7437796841622539</v>
      </c>
    </row>
    <row r="301" spans="1:5" x14ac:dyDescent="0.2">
      <c r="A301">
        <v>1330.3</v>
      </c>
      <c r="B301">
        <v>262.38</v>
      </c>
      <c r="C301">
        <v>2.9830000000000001</v>
      </c>
      <c r="D301" s="3">
        <v>9.3629143322756541</v>
      </c>
      <c r="E301" s="3">
        <v>-6.8495656472105058</v>
      </c>
    </row>
    <row r="302" spans="1:5" x14ac:dyDescent="0.2">
      <c r="A302">
        <v>1336.5</v>
      </c>
      <c r="B302">
        <v>262.24</v>
      </c>
      <c r="C302">
        <v>2.9830000000000001</v>
      </c>
      <c r="D302" s="3">
        <v>9.3169632204242756</v>
      </c>
      <c r="E302" s="3">
        <v>-6.9140705321527971</v>
      </c>
    </row>
    <row r="303" spans="1:5" x14ac:dyDescent="0.2">
      <c r="A303">
        <v>1342.7</v>
      </c>
      <c r="B303">
        <v>262.18</v>
      </c>
      <c r="C303">
        <v>2.9830000000000001</v>
      </c>
      <c r="D303" s="3">
        <v>9.3603779327753927</v>
      </c>
      <c r="E303" s="3">
        <v>-7.029496419987816</v>
      </c>
    </row>
    <row r="304" spans="1:5" x14ac:dyDescent="0.2">
      <c r="A304">
        <v>1349</v>
      </c>
      <c r="B304">
        <v>262.02</v>
      </c>
      <c r="C304">
        <v>2.9830000000000001</v>
      </c>
      <c r="D304" s="3">
        <v>9.3047490618950981</v>
      </c>
      <c r="E304" s="3">
        <v>-7.0937195818408165</v>
      </c>
    </row>
    <row r="305" spans="1:5" x14ac:dyDescent="0.2">
      <c r="A305">
        <v>1355.2</v>
      </c>
      <c r="B305">
        <v>261.95999999999998</v>
      </c>
      <c r="C305">
        <v>2.9830000000000001</v>
      </c>
      <c r="D305" s="3">
        <v>9.347753746649671</v>
      </c>
      <c r="E305" s="3">
        <v>-7.1997984971729707</v>
      </c>
    </row>
    <row r="306" spans="1:5" x14ac:dyDescent="0.2">
      <c r="A306">
        <v>1361.4</v>
      </c>
      <c r="B306">
        <v>261.81</v>
      </c>
      <c r="C306">
        <v>2.9830000000000001</v>
      </c>
      <c r="D306" s="3">
        <v>9.3018690597138587</v>
      </c>
      <c r="E306" s="3">
        <v>-7.2644923875664222</v>
      </c>
    </row>
    <row r="307" spans="1:5" x14ac:dyDescent="0.2">
      <c r="A307">
        <v>1367.6</v>
      </c>
      <c r="B307">
        <v>261.66000000000003</v>
      </c>
      <c r="C307">
        <v>2.988</v>
      </c>
      <c r="D307" s="3">
        <v>9.3355142470839994</v>
      </c>
      <c r="E307" s="3">
        <v>-7.379853159750196</v>
      </c>
    </row>
    <row r="308" spans="1:5" x14ac:dyDescent="0.2">
      <c r="A308">
        <v>1373.8</v>
      </c>
      <c r="B308">
        <v>261.60000000000002</v>
      </c>
      <c r="C308">
        <v>2.988</v>
      </c>
      <c r="D308" s="3">
        <v>9.3784562202461252</v>
      </c>
      <c r="E308" s="3">
        <v>-7.4861496010035502</v>
      </c>
    </row>
    <row r="309" spans="1:5" x14ac:dyDescent="0.2">
      <c r="A309">
        <v>1380</v>
      </c>
      <c r="B309">
        <v>261.45</v>
      </c>
      <c r="C309">
        <v>2.9889999999999999</v>
      </c>
      <c r="D309" s="3">
        <v>9.3228984911211725</v>
      </c>
      <c r="E309" s="3">
        <v>-7.5506247185516004</v>
      </c>
    </row>
    <row r="310" spans="1:5" x14ac:dyDescent="0.2">
      <c r="A310">
        <v>1386.2</v>
      </c>
      <c r="B310">
        <v>261.39</v>
      </c>
      <c r="C310">
        <v>2.9889999999999999</v>
      </c>
      <c r="D310" s="3">
        <v>9.36617872332452</v>
      </c>
      <c r="E310" s="3">
        <v>-7.6665959964096171</v>
      </c>
    </row>
    <row r="311" spans="1:5" x14ac:dyDescent="0.2">
      <c r="A311">
        <v>1392.5</v>
      </c>
      <c r="B311">
        <v>261.24</v>
      </c>
      <c r="C311">
        <v>2.99</v>
      </c>
      <c r="D311" s="3">
        <v>9.3195927468881141</v>
      </c>
      <c r="E311" s="3">
        <v>-7.7124479124396181</v>
      </c>
    </row>
    <row r="312" spans="1:5" x14ac:dyDescent="0.2">
      <c r="A312">
        <v>1398.7</v>
      </c>
      <c r="B312">
        <v>261.18</v>
      </c>
      <c r="C312">
        <v>2.99</v>
      </c>
      <c r="D312" s="3">
        <v>9.3438325302455993</v>
      </c>
      <c r="E312" s="3">
        <v>-7.8373590362495253</v>
      </c>
    </row>
    <row r="313" spans="1:5" x14ac:dyDescent="0.2">
      <c r="A313">
        <v>1404.9</v>
      </c>
      <c r="B313">
        <v>261.02</v>
      </c>
      <c r="C313">
        <v>2.99</v>
      </c>
      <c r="D313" s="3">
        <v>9.377355958382859</v>
      </c>
      <c r="E313" s="3">
        <v>-7.9531815820604113</v>
      </c>
    </row>
    <row r="314" spans="1:5" x14ac:dyDescent="0.2">
      <c r="A314">
        <v>1411.2</v>
      </c>
      <c r="B314">
        <v>260.97000000000003</v>
      </c>
      <c r="C314">
        <v>2.99</v>
      </c>
      <c r="D314" s="3">
        <v>9.3408495207822799</v>
      </c>
      <c r="E314" s="3">
        <v>-8.0090848366311427</v>
      </c>
    </row>
    <row r="315" spans="1:5" x14ac:dyDescent="0.2">
      <c r="A315">
        <v>1417.5</v>
      </c>
      <c r="B315">
        <v>260.81</v>
      </c>
      <c r="C315">
        <v>2.99</v>
      </c>
      <c r="D315" s="3">
        <v>9.3739662698296851</v>
      </c>
      <c r="E315" s="3">
        <v>-8.1154673431793025</v>
      </c>
    </row>
    <row r="316" spans="1:5" x14ac:dyDescent="0.2">
      <c r="A316">
        <v>1423.9</v>
      </c>
      <c r="B316">
        <v>260.75</v>
      </c>
      <c r="C316">
        <v>2.99</v>
      </c>
      <c r="D316" s="3">
        <v>9.407423305293122</v>
      </c>
      <c r="E316" s="3">
        <v>-8.2314953921314817</v>
      </c>
    </row>
    <row r="317" spans="1:5" x14ac:dyDescent="0.2">
      <c r="A317">
        <v>1430.3</v>
      </c>
      <c r="B317">
        <v>260.60000000000002</v>
      </c>
      <c r="C317">
        <v>2.99</v>
      </c>
      <c r="D317" s="3">
        <v>9.3612438007269638</v>
      </c>
      <c r="E317" s="3">
        <v>-8.2871545021272315</v>
      </c>
    </row>
    <row r="318" spans="1:5" x14ac:dyDescent="0.2">
      <c r="A318">
        <v>1436.6</v>
      </c>
      <c r="B318">
        <v>260.45</v>
      </c>
      <c r="C318">
        <v>2.99</v>
      </c>
      <c r="D318" s="3">
        <v>9.3756827255177413</v>
      </c>
      <c r="E318" s="3">
        <v>-8.4121738288242192</v>
      </c>
    </row>
    <row r="319" spans="1:5" x14ac:dyDescent="0.2">
      <c r="A319">
        <v>1443</v>
      </c>
      <c r="B319">
        <v>260.38</v>
      </c>
      <c r="C319">
        <v>2.99</v>
      </c>
      <c r="D319" s="3">
        <v>9.4090698057255437</v>
      </c>
      <c r="E319" s="3">
        <v>-8.5284179519876826</v>
      </c>
    </row>
    <row r="320" spans="1:5" x14ac:dyDescent="0.2">
      <c r="A320">
        <v>1449.4</v>
      </c>
      <c r="B320">
        <v>260.22000000000003</v>
      </c>
      <c r="C320">
        <v>2.9950000000000001</v>
      </c>
      <c r="D320" s="3">
        <v>9.3629064495664185</v>
      </c>
      <c r="E320" s="3">
        <v>-8.5842092795034706</v>
      </c>
    </row>
    <row r="321" spans="1:5" x14ac:dyDescent="0.2">
      <c r="A321">
        <v>1455.7</v>
      </c>
      <c r="B321">
        <v>260.16000000000003</v>
      </c>
      <c r="C321">
        <v>2.9950000000000001</v>
      </c>
      <c r="D321" s="3">
        <v>9.396252700034573</v>
      </c>
      <c r="E321" s="3">
        <v>-8.7005775248099013</v>
      </c>
    </row>
    <row r="322" spans="1:5" x14ac:dyDescent="0.2">
      <c r="A322">
        <v>1462.1</v>
      </c>
      <c r="B322">
        <v>260</v>
      </c>
      <c r="C322">
        <v>2.9950000000000001</v>
      </c>
      <c r="D322" s="3">
        <v>9.447462850766783</v>
      </c>
      <c r="E322" s="3">
        <v>-8.7792729438363217</v>
      </c>
    </row>
    <row r="323" spans="1:5" x14ac:dyDescent="0.2">
      <c r="A323">
        <v>1468.5</v>
      </c>
      <c r="B323">
        <v>259.93</v>
      </c>
      <c r="C323">
        <v>2.9950000000000001</v>
      </c>
      <c r="D323" s="3">
        <v>9.5086835427303811</v>
      </c>
      <c r="E323" s="3">
        <v>-8.8679617024487438</v>
      </c>
    </row>
    <row r="324" spans="1:5" x14ac:dyDescent="0.2">
      <c r="A324">
        <v>1474.9</v>
      </c>
      <c r="B324">
        <v>259.77999999999997</v>
      </c>
      <c r="C324">
        <v>2.9950000000000001</v>
      </c>
      <c r="D324" s="3">
        <v>9.5695345923320119</v>
      </c>
      <c r="E324" s="3">
        <v>-8.947050303316237</v>
      </c>
    </row>
    <row r="325" spans="1:5" x14ac:dyDescent="0.2">
      <c r="A325">
        <v>1481.2</v>
      </c>
      <c r="B325">
        <v>259.72000000000003</v>
      </c>
      <c r="C325">
        <v>2.9950000000000001</v>
      </c>
      <c r="D325" s="3">
        <v>9.6210560824017968</v>
      </c>
      <c r="E325" s="3">
        <v>-9.0354265817338622</v>
      </c>
    </row>
    <row r="326" spans="1:5" x14ac:dyDescent="0.2">
      <c r="A326">
        <v>1488</v>
      </c>
      <c r="B326">
        <v>259.56</v>
      </c>
      <c r="C326">
        <v>2.9950000000000001</v>
      </c>
      <c r="D326" s="3">
        <v>9.6822311594728472</v>
      </c>
      <c r="E326" s="3">
        <v>-9.1241774903389654</v>
      </c>
    </row>
    <row r="327" spans="1:5" x14ac:dyDescent="0.2">
      <c r="A327">
        <v>1495.2</v>
      </c>
      <c r="B327">
        <v>259.39999999999998</v>
      </c>
      <c r="C327">
        <v>3</v>
      </c>
      <c r="D327" s="3">
        <v>9.7333722616681158</v>
      </c>
      <c r="E327" s="3">
        <v>-9.2029686106976705</v>
      </c>
    </row>
    <row r="328" spans="1:5" x14ac:dyDescent="0.2">
      <c r="A328">
        <v>1502.5</v>
      </c>
      <c r="B328">
        <v>259.33</v>
      </c>
      <c r="C328">
        <v>2.4</v>
      </c>
      <c r="D328" s="3">
        <v>9.7758620689655196</v>
      </c>
      <c r="E328" s="3">
        <v>-9.3103448275862082</v>
      </c>
    </row>
    <row r="329" spans="1:5" x14ac:dyDescent="0.2">
      <c r="A329">
        <v>1509.8</v>
      </c>
      <c r="B329">
        <v>259.18</v>
      </c>
      <c r="C329">
        <v>2.4009999999999998</v>
      </c>
      <c r="D329" s="3">
        <v>9.8369865104097478</v>
      </c>
      <c r="E329" s="3">
        <v>-9.3991660880714338</v>
      </c>
    </row>
    <row r="330" spans="1:5" x14ac:dyDescent="0.2">
      <c r="A330">
        <v>1517</v>
      </c>
      <c r="B330">
        <v>259.12</v>
      </c>
      <c r="C330">
        <v>2.4009999999999998</v>
      </c>
      <c r="D330" s="3">
        <v>9.8880826107995361</v>
      </c>
      <c r="E330" s="3">
        <v>-9.4780207494657223</v>
      </c>
    </row>
    <row r="331" spans="1:5" x14ac:dyDescent="0.2">
      <c r="A331">
        <v>1524.3</v>
      </c>
      <c r="B331">
        <v>258.95</v>
      </c>
      <c r="C331">
        <v>2.4020000000000001</v>
      </c>
      <c r="D331" s="3">
        <v>9.9395047042763895</v>
      </c>
      <c r="E331" s="3">
        <v>-9.5665401750352501</v>
      </c>
    </row>
    <row r="332" spans="1:5" x14ac:dyDescent="0.2">
      <c r="A332">
        <v>1531.6</v>
      </c>
      <c r="B332">
        <v>258.89</v>
      </c>
      <c r="C332">
        <v>2.4020000000000001</v>
      </c>
      <c r="D332" s="3">
        <v>10.000586976012322</v>
      </c>
      <c r="E332" s="3">
        <v>-9.6554174628477156</v>
      </c>
    </row>
    <row r="333" spans="1:5" x14ac:dyDescent="0.2">
      <c r="A333">
        <v>1538.9</v>
      </c>
      <c r="B333">
        <v>258.73</v>
      </c>
      <c r="C333">
        <v>2.4020000000000001</v>
      </c>
      <c r="D333" s="3">
        <v>10.051978459030652</v>
      </c>
      <c r="E333" s="3">
        <v>-9.7439791190603522</v>
      </c>
    </row>
    <row r="334" spans="1:5" x14ac:dyDescent="0.2">
      <c r="A334">
        <v>1546.1</v>
      </c>
      <c r="B334">
        <v>258.67</v>
      </c>
      <c r="C334">
        <v>2.4020000000000001</v>
      </c>
      <c r="D334" s="3">
        <v>10.183096399674954</v>
      </c>
      <c r="E334" s="3">
        <v>-9.9028276914270155</v>
      </c>
    </row>
    <row r="335" spans="1:5" x14ac:dyDescent="0.2">
      <c r="A335">
        <v>1553.4</v>
      </c>
      <c r="B335">
        <v>258.52</v>
      </c>
      <c r="C335">
        <v>2.403</v>
      </c>
      <c r="D335" s="3">
        <v>10.234449125998038</v>
      </c>
      <c r="E335" s="3">
        <v>-9.9914393750610984</v>
      </c>
    </row>
    <row r="336" spans="1:5" x14ac:dyDescent="0.2">
      <c r="A336">
        <v>1560.1</v>
      </c>
      <c r="B336">
        <v>258.36</v>
      </c>
      <c r="C336">
        <v>2.4039999999999999</v>
      </c>
      <c r="D336" s="3">
        <v>10.285462514224388</v>
      </c>
      <c r="E336" s="3">
        <v>-10.070402843472424</v>
      </c>
    </row>
    <row r="337" spans="1:5" x14ac:dyDescent="0.2">
      <c r="A337">
        <v>1566.5</v>
      </c>
      <c r="B337">
        <v>258.3</v>
      </c>
      <c r="C337">
        <v>2.4039999999999999</v>
      </c>
      <c r="D337" s="3">
        <v>10.346471214257242</v>
      </c>
      <c r="E337" s="3">
        <v>-10.15937408560883</v>
      </c>
    </row>
    <row r="338" spans="1:5" x14ac:dyDescent="0.2">
      <c r="A338">
        <v>1572.8</v>
      </c>
      <c r="B338">
        <v>258.24</v>
      </c>
      <c r="C338">
        <v>2.4039999999999999</v>
      </c>
      <c r="D338" s="3">
        <v>10.397783344068221</v>
      </c>
      <c r="E338" s="3">
        <v>-10.248040289608189</v>
      </c>
    </row>
    <row r="339" spans="1:5" x14ac:dyDescent="0.2">
      <c r="A339">
        <v>1579.2</v>
      </c>
      <c r="B339">
        <v>258.18</v>
      </c>
      <c r="C339">
        <v>2.4039999999999999</v>
      </c>
      <c r="D339" s="3">
        <v>10.449081405874987</v>
      </c>
      <c r="E339" s="3">
        <v>-10.336725691833321</v>
      </c>
    </row>
    <row r="340" spans="1:5" x14ac:dyDescent="0.2">
      <c r="A340">
        <v>1585.6</v>
      </c>
      <c r="B340">
        <v>258.12</v>
      </c>
      <c r="C340">
        <v>2.4039999999999999</v>
      </c>
      <c r="D340" s="3">
        <v>10.500365604927797</v>
      </c>
      <c r="E340" s="3">
        <v>-10.425429900343122</v>
      </c>
    </row>
    <row r="341" spans="1:5" x14ac:dyDescent="0.2">
      <c r="A341">
        <v>1591.9</v>
      </c>
      <c r="B341">
        <v>258.16000000000003</v>
      </c>
      <c r="C341">
        <v>2.4039999999999999</v>
      </c>
      <c r="D341" s="3">
        <v>10.551636143075498</v>
      </c>
      <c r="E341" s="3">
        <v>-10.514152533331004</v>
      </c>
    </row>
    <row r="342" spans="1:5" x14ac:dyDescent="0.2">
      <c r="A342">
        <v>1598.3</v>
      </c>
      <c r="B342">
        <v>258.10000000000002</v>
      </c>
      <c r="C342">
        <v>2.4039999999999999</v>
      </c>
      <c r="D342" s="3">
        <v>10.602893218813454</v>
      </c>
      <c r="E342" s="3">
        <v>-10.602893218813451</v>
      </c>
    </row>
    <row r="343" spans="1:5" x14ac:dyDescent="0.2">
      <c r="A343">
        <v>1604.6</v>
      </c>
      <c r="B343">
        <v>258.04000000000002</v>
      </c>
      <c r="C343">
        <v>2.4039999999999999</v>
      </c>
      <c r="D343" s="3">
        <v>10.672893218813456</v>
      </c>
      <c r="E343" s="3">
        <v>-10.672893218813453</v>
      </c>
    </row>
    <row r="344" spans="1:5" x14ac:dyDescent="0.2">
      <c r="A344">
        <v>1611</v>
      </c>
      <c r="B344">
        <v>257.99</v>
      </c>
      <c r="C344">
        <v>2.403</v>
      </c>
      <c r="D344" s="3">
        <v>10.73412833700643</v>
      </c>
      <c r="E344" s="3">
        <v>-10.771660254268694</v>
      </c>
    </row>
    <row r="345" spans="1:5" x14ac:dyDescent="0.2">
      <c r="A345">
        <v>1617.3</v>
      </c>
      <c r="B345">
        <v>257.93</v>
      </c>
      <c r="C345">
        <v>2.403</v>
      </c>
      <c r="D345" s="3">
        <v>10.785350561627723</v>
      </c>
      <c r="E345" s="3">
        <v>-10.860444386251764</v>
      </c>
    </row>
    <row r="346" spans="1:5" x14ac:dyDescent="0.2">
      <c r="A346">
        <v>1623.7</v>
      </c>
      <c r="B346">
        <v>257.77999999999997</v>
      </c>
      <c r="C346">
        <v>2.4039999999999999</v>
      </c>
      <c r="D346" s="3">
        <v>10.836560077486888</v>
      </c>
      <c r="E346" s="3">
        <v>-10.949245277599404</v>
      </c>
    </row>
    <row r="347" spans="1:5" x14ac:dyDescent="0.2">
      <c r="A347">
        <v>1630</v>
      </c>
      <c r="B347">
        <v>257.63</v>
      </c>
      <c r="C347">
        <v>1.804</v>
      </c>
      <c r="D347" s="3">
        <v>10.887757066321608</v>
      </c>
      <c r="E347" s="3">
        <v>-11.038062599592655</v>
      </c>
    </row>
    <row r="348" spans="1:5" x14ac:dyDescent="0.2">
      <c r="A348">
        <v>1636.4</v>
      </c>
      <c r="B348">
        <v>257.47000000000003</v>
      </c>
      <c r="C348">
        <v>1.804</v>
      </c>
      <c r="D348" s="3">
        <v>10.938941706844878</v>
      </c>
      <c r="E348" s="3">
        <v>-11.126896031704751</v>
      </c>
    </row>
    <row r="349" spans="1:5" x14ac:dyDescent="0.2">
      <c r="A349">
        <v>1642.7</v>
      </c>
      <c r="B349">
        <v>257.33</v>
      </c>
      <c r="C349">
        <v>1.8049999999999999</v>
      </c>
      <c r="D349" s="3">
        <v>10.980419801951347</v>
      </c>
      <c r="E349" s="3">
        <v>-11.215445910725991</v>
      </c>
    </row>
    <row r="350" spans="1:5" x14ac:dyDescent="0.2">
      <c r="A350">
        <v>1649.1</v>
      </c>
      <c r="B350">
        <v>257.18</v>
      </c>
      <c r="C350">
        <v>1.806</v>
      </c>
      <c r="D350" s="3">
        <v>11.050375207391788</v>
      </c>
      <c r="E350" s="3">
        <v>-11.285489573506506</v>
      </c>
    </row>
    <row r="351" spans="1:5" x14ac:dyDescent="0.2">
      <c r="A351">
        <v>1654.9</v>
      </c>
      <c r="B351">
        <v>257.02999999999997</v>
      </c>
      <c r="C351">
        <v>1.806</v>
      </c>
      <c r="D351" s="3">
        <v>11.101824036379696</v>
      </c>
      <c r="E351" s="3">
        <v>-11.38407380001647</v>
      </c>
    </row>
    <row r="352" spans="1:5" x14ac:dyDescent="0.2">
      <c r="A352">
        <v>1660.6</v>
      </c>
      <c r="B352">
        <v>256.88</v>
      </c>
      <c r="C352">
        <v>1.8069999999999999</v>
      </c>
      <c r="D352" s="3">
        <v>11.26053695243187</v>
      </c>
      <c r="E352" s="3">
        <v>-11.505331234006473</v>
      </c>
    </row>
    <row r="353" spans="1:5" x14ac:dyDescent="0.2">
      <c r="A353">
        <v>1666.3</v>
      </c>
      <c r="B353">
        <v>256.73</v>
      </c>
      <c r="C353">
        <v>1.8069999999999999</v>
      </c>
      <c r="D353" s="3">
        <v>11.377851096571966</v>
      </c>
      <c r="E353" s="3">
        <v>-11.537969862003852</v>
      </c>
    </row>
    <row r="354" spans="1:5" x14ac:dyDescent="0.2">
      <c r="A354">
        <v>1672</v>
      </c>
      <c r="B354">
        <v>256.77</v>
      </c>
      <c r="C354">
        <v>1.8069999999999999</v>
      </c>
      <c r="D354" s="3">
        <v>11.485498703532167</v>
      </c>
      <c r="E354" s="3">
        <v>-11.57029729937449</v>
      </c>
    </row>
    <row r="355" spans="1:5" x14ac:dyDescent="0.2">
      <c r="A355">
        <v>1677.7</v>
      </c>
      <c r="B355">
        <v>256.72000000000003</v>
      </c>
      <c r="C355">
        <v>1.8069999999999999</v>
      </c>
      <c r="D355" s="3">
        <v>11.574331300146307</v>
      </c>
      <c r="E355" s="3">
        <v>-11.621458056254395</v>
      </c>
    </row>
    <row r="356" spans="1:5" x14ac:dyDescent="0.2">
      <c r="A356">
        <v>1683.4</v>
      </c>
      <c r="B356">
        <v>256.76</v>
      </c>
      <c r="C356">
        <v>1.806</v>
      </c>
      <c r="D356" s="3">
        <v>11.691466166104009</v>
      </c>
      <c r="E356" s="3">
        <v>-11.644323157369717</v>
      </c>
    </row>
    <row r="357" spans="1:5" x14ac:dyDescent="0.2">
      <c r="A357">
        <v>1689.1</v>
      </c>
      <c r="B357">
        <v>256.7</v>
      </c>
      <c r="C357">
        <v>1.806</v>
      </c>
      <c r="D357" s="3">
        <v>11.780341023640712</v>
      </c>
      <c r="E357" s="3">
        <v>-11.695454659178928</v>
      </c>
    </row>
    <row r="358" spans="1:5" x14ac:dyDescent="0.2">
      <c r="A358">
        <v>1694.8</v>
      </c>
      <c r="B358">
        <v>256.75</v>
      </c>
      <c r="C358">
        <v>1.806</v>
      </c>
      <c r="D358" s="3">
        <v>11.888107075121576</v>
      </c>
      <c r="E358" s="3">
        <v>-11.727711979663587</v>
      </c>
    </row>
    <row r="359" spans="1:5" x14ac:dyDescent="0.2">
      <c r="A359">
        <v>1700.5</v>
      </c>
      <c r="B359">
        <v>256.7</v>
      </c>
      <c r="C359">
        <v>1.806</v>
      </c>
      <c r="D359" s="3">
        <v>11.986742384534065</v>
      </c>
      <c r="E359" s="3">
        <v>-11.779098028266544</v>
      </c>
    </row>
    <row r="360" spans="1:5" x14ac:dyDescent="0.2">
      <c r="A360">
        <v>1706.2</v>
      </c>
      <c r="B360">
        <v>256.74</v>
      </c>
      <c r="C360">
        <v>1.8049999999999999</v>
      </c>
      <c r="D360" s="3">
        <v>12.09428617022852</v>
      </c>
      <c r="E360" s="3">
        <v>-11.801606333165999</v>
      </c>
    </row>
    <row r="361" spans="1:5" x14ac:dyDescent="0.2">
      <c r="A361">
        <v>1712</v>
      </c>
      <c r="B361">
        <v>256.7</v>
      </c>
      <c r="C361">
        <v>1.8049999999999999</v>
      </c>
      <c r="D361" s="3">
        <v>12.183236541608746</v>
      </c>
      <c r="E361" s="3">
        <v>-11.852683612185253</v>
      </c>
    </row>
    <row r="362" spans="1:5" x14ac:dyDescent="0.2">
      <c r="A362">
        <v>1717</v>
      </c>
      <c r="B362">
        <v>256.55</v>
      </c>
      <c r="C362">
        <v>1.806</v>
      </c>
      <c r="D362" s="3">
        <v>12.370636417267747</v>
      </c>
      <c r="E362" s="3">
        <v>-11.945366257774207</v>
      </c>
    </row>
    <row r="363" spans="1:5" x14ac:dyDescent="0.2">
      <c r="A363">
        <v>1722</v>
      </c>
      <c r="B363">
        <v>256.51</v>
      </c>
      <c r="C363">
        <v>1.806</v>
      </c>
      <c r="D363" s="3">
        <v>12.469366438814729</v>
      </c>
      <c r="E363" s="3">
        <v>-11.996683859632975</v>
      </c>
    </row>
    <row r="364" spans="1:5" x14ac:dyDescent="0.2">
      <c r="A364">
        <v>1727.1</v>
      </c>
      <c r="B364">
        <v>256.37</v>
      </c>
      <c r="C364">
        <v>1.806</v>
      </c>
      <c r="D364" s="3">
        <v>12.558373827959461</v>
      </c>
      <c r="E364" s="3">
        <v>-12.0477170608587</v>
      </c>
    </row>
    <row r="365" spans="1:5" x14ac:dyDescent="0.2">
      <c r="A365">
        <v>1732.1</v>
      </c>
      <c r="B365">
        <v>256.22000000000003</v>
      </c>
      <c r="C365">
        <v>1.8069999999999999</v>
      </c>
      <c r="D365" s="3">
        <v>12.675810661721341</v>
      </c>
      <c r="E365" s="3">
        <v>-12.070398809221212</v>
      </c>
    </row>
    <row r="366" spans="1:5" x14ac:dyDescent="0.2">
      <c r="A366">
        <v>1737.1</v>
      </c>
      <c r="B366">
        <v>256.17</v>
      </c>
      <c r="C366">
        <v>1.8069999999999999</v>
      </c>
      <c r="D366" s="3">
        <v>12.764584495475058</v>
      </c>
      <c r="E366" s="3">
        <v>-12.11168877257826</v>
      </c>
    </row>
    <row r="367" spans="1:5" x14ac:dyDescent="0.2">
      <c r="A367">
        <v>1742.1</v>
      </c>
      <c r="B367">
        <v>256.02999999999997</v>
      </c>
      <c r="C367">
        <v>1.8080000000000001</v>
      </c>
      <c r="D367" s="3">
        <v>12.863387317245985</v>
      </c>
      <c r="E367" s="3">
        <v>-12.162952687756503</v>
      </c>
    </row>
    <row r="368" spans="1:5" x14ac:dyDescent="0.2">
      <c r="A368">
        <v>1747.1</v>
      </c>
      <c r="B368">
        <v>255.98</v>
      </c>
      <c r="C368">
        <v>1.8080000000000001</v>
      </c>
      <c r="D368" s="3">
        <v>12.971159972834675</v>
      </c>
      <c r="E368" s="3">
        <v>-12.185315974480456</v>
      </c>
    </row>
    <row r="369" spans="1:5" x14ac:dyDescent="0.2">
      <c r="A369">
        <v>1752.1</v>
      </c>
      <c r="B369">
        <v>255.84</v>
      </c>
      <c r="C369">
        <v>1.8080000000000001</v>
      </c>
      <c r="D369" s="3">
        <v>13.069737102688993</v>
      </c>
      <c r="E369" s="3">
        <v>-12.226833767805427</v>
      </c>
    </row>
    <row r="370" spans="1:5" x14ac:dyDescent="0.2">
      <c r="A370">
        <v>1757.1</v>
      </c>
      <c r="B370">
        <v>255.7</v>
      </c>
      <c r="C370">
        <v>1.8089999999999999</v>
      </c>
      <c r="D370" s="3">
        <v>13.168594867325817</v>
      </c>
      <c r="E370" s="3">
        <v>-12.278056797161332</v>
      </c>
    </row>
    <row r="371" spans="1:5" x14ac:dyDescent="0.2">
      <c r="A371">
        <v>1762.1</v>
      </c>
      <c r="B371">
        <v>255.66</v>
      </c>
      <c r="C371">
        <v>1.8089999999999999</v>
      </c>
      <c r="D371" s="3">
        <v>13.276442377766344</v>
      </c>
      <c r="E371" s="3">
        <v>-12.300372738287448</v>
      </c>
    </row>
    <row r="372" spans="1:5" x14ac:dyDescent="0.2">
      <c r="A372">
        <v>1767.1</v>
      </c>
      <c r="B372">
        <v>255.53</v>
      </c>
      <c r="C372">
        <v>1.81</v>
      </c>
      <c r="D372" s="3">
        <v>13.445216422130859</v>
      </c>
      <c r="E372" s="3">
        <v>-12.41169837557778</v>
      </c>
    </row>
    <row r="373" spans="1:5" x14ac:dyDescent="0.2">
      <c r="A373">
        <v>1772.1</v>
      </c>
      <c r="B373">
        <v>255.39</v>
      </c>
      <c r="C373">
        <v>1.81</v>
      </c>
      <c r="D373" s="3">
        <v>13.543873809892421</v>
      </c>
      <c r="E373" s="3">
        <v>-12.4531556809445</v>
      </c>
    </row>
    <row r="374" spans="1:5" x14ac:dyDescent="0.2">
      <c r="A374">
        <v>1777.1</v>
      </c>
      <c r="B374">
        <v>255.36</v>
      </c>
      <c r="C374">
        <v>1.81</v>
      </c>
      <c r="D374" s="3">
        <v>13.64254790850079</v>
      </c>
      <c r="E374" s="3">
        <v>-12.494600553195786</v>
      </c>
    </row>
    <row r="375" spans="1:5" x14ac:dyDescent="0.2">
      <c r="A375">
        <v>1782.1</v>
      </c>
      <c r="B375">
        <v>255.22</v>
      </c>
      <c r="C375">
        <v>1.8109999999999999</v>
      </c>
      <c r="D375" s="3">
        <v>13.760267719440607</v>
      </c>
      <c r="E375" s="3">
        <v>-12.51709870478769</v>
      </c>
    </row>
    <row r="376" spans="1:5" x14ac:dyDescent="0.2">
      <c r="A376">
        <v>1787.1</v>
      </c>
      <c r="B376">
        <v>255.09</v>
      </c>
      <c r="C376">
        <v>1.8120000000000001</v>
      </c>
      <c r="D376" s="3">
        <v>13.849210458561645</v>
      </c>
      <c r="E376" s="3">
        <v>-12.558262807866383</v>
      </c>
    </row>
    <row r="377" spans="1:5" x14ac:dyDescent="0.2">
      <c r="A377">
        <v>1792.1</v>
      </c>
      <c r="B377">
        <v>255.04</v>
      </c>
      <c r="C377">
        <v>1.8120000000000001</v>
      </c>
      <c r="D377" s="3">
        <v>13.9479378862223</v>
      </c>
      <c r="E377" s="3">
        <v>-12.599668873394821</v>
      </c>
    </row>
    <row r="378" spans="1:5" x14ac:dyDescent="0.2">
      <c r="A378">
        <v>1797.2</v>
      </c>
      <c r="B378">
        <v>254.91</v>
      </c>
      <c r="C378">
        <v>1.8120000000000001</v>
      </c>
      <c r="D378" s="3">
        <v>14.046930732624629</v>
      </c>
      <c r="E378" s="3">
        <v>-12.65078548739419</v>
      </c>
    </row>
    <row r="379" spans="1:5" x14ac:dyDescent="0.2">
      <c r="A379">
        <v>1802.2</v>
      </c>
      <c r="B379">
        <v>254.77</v>
      </c>
      <c r="C379">
        <v>1.8129999999999999</v>
      </c>
      <c r="D379" s="3">
        <v>14.145687636103853</v>
      </c>
      <c r="E379" s="3">
        <v>-12.692168355832603</v>
      </c>
    </row>
    <row r="380" spans="1:5" x14ac:dyDescent="0.2">
      <c r="A380">
        <v>1807.2</v>
      </c>
      <c r="B380">
        <v>254.74</v>
      </c>
      <c r="C380">
        <v>1.8129999999999999</v>
      </c>
      <c r="D380" s="3">
        <v>14.333465346534654</v>
      </c>
      <c r="E380" s="3">
        <v>-12.774653465346534</v>
      </c>
    </row>
    <row r="381" spans="1:5" x14ac:dyDescent="0.2">
      <c r="A381">
        <v>1812.2</v>
      </c>
      <c r="B381">
        <v>254.6</v>
      </c>
      <c r="C381">
        <v>1.8140000000000001</v>
      </c>
      <c r="D381" s="3">
        <v>14.432264649908923</v>
      </c>
      <c r="E381" s="3">
        <v>-12.816003127850616</v>
      </c>
    </row>
    <row r="382" spans="1:5" x14ac:dyDescent="0.2">
      <c r="A382">
        <v>1817.2</v>
      </c>
      <c r="B382">
        <v>254.47</v>
      </c>
      <c r="C382">
        <v>1.8140000000000001</v>
      </c>
      <c r="D382" s="3">
        <v>14.479716642861201</v>
      </c>
      <c r="E382" s="3">
        <v>-12.758883607826482</v>
      </c>
    </row>
    <row r="383" spans="1:5" x14ac:dyDescent="0.2">
      <c r="A383">
        <v>1821.5</v>
      </c>
      <c r="B383">
        <v>254.43</v>
      </c>
      <c r="C383">
        <v>1.8140000000000001</v>
      </c>
      <c r="D383" s="3">
        <v>14.517636996445781</v>
      </c>
      <c r="E383" s="3">
        <v>-12.711251253600526</v>
      </c>
    </row>
    <row r="384" spans="1:5" x14ac:dyDescent="0.2">
      <c r="A384">
        <v>1825.2</v>
      </c>
      <c r="B384">
        <v>254.3</v>
      </c>
      <c r="C384">
        <v>1.8149999999999999</v>
      </c>
      <c r="D384" s="3">
        <v>14.565352060464807</v>
      </c>
      <c r="E384" s="3">
        <v>-12.663870068237024</v>
      </c>
    </row>
    <row r="385" spans="1:5" x14ac:dyDescent="0.2">
      <c r="A385">
        <v>1828.9</v>
      </c>
      <c r="B385">
        <v>254.25</v>
      </c>
      <c r="C385">
        <v>1.8149999999999999</v>
      </c>
      <c r="D385" s="3">
        <v>14.683066771125757</v>
      </c>
      <c r="E385" s="3">
        <v>-12.676507775848853</v>
      </c>
    </row>
    <row r="386" spans="1:5" x14ac:dyDescent="0.2">
      <c r="A386">
        <v>1832.6</v>
      </c>
      <c r="B386">
        <v>254.12</v>
      </c>
      <c r="C386">
        <v>1.8160000000000001</v>
      </c>
      <c r="D386" s="3">
        <v>14.730812594565453</v>
      </c>
      <c r="E386" s="3">
        <v>-12.629127905476381</v>
      </c>
    </row>
    <row r="387" spans="1:5" x14ac:dyDescent="0.2">
      <c r="A387">
        <v>1836.3</v>
      </c>
      <c r="B387">
        <v>253.98</v>
      </c>
      <c r="C387">
        <v>1.8160000000000001</v>
      </c>
      <c r="D387" s="3">
        <v>14.778326800683484</v>
      </c>
      <c r="E387" s="3">
        <v>-12.572038629667677</v>
      </c>
    </row>
    <row r="388" spans="1:5" x14ac:dyDescent="0.2">
      <c r="A388">
        <v>1840</v>
      </c>
      <c r="B388">
        <v>253.95</v>
      </c>
      <c r="C388">
        <v>1.8160000000000001</v>
      </c>
      <c r="D388" s="3">
        <v>14.816297723680723</v>
      </c>
      <c r="E388" s="3">
        <v>-12.524431387732681</v>
      </c>
    </row>
    <row r="389" spans="1:5" x14ac:dyDescent="0.2">
      <c r="A389">
        <v>1843.7</v>
      </c>
      <c r="B389">
        <v>253.81</v>
      </c>
      <c r="C389">
        <v>1.8169999999999999</v>
      </c>
      <c r="D389" s="3">
        <v>14.934102965221605</v>
      </c>
      <c r="E389" s="3">
        <v>-12.537036756791132</v>
      </c>
    </row>
    <row r="390" spans="1:5" x14ac:dyDescent="0.2">
      <c r="A390">
        <v>1847.4</v>
      </c>
      <c r="B390">
        <v>253.68</v>
      </c>
      <c r="C390">
        <v>1.8169999999999999</v>
      </c>
      <c r="D390" s="3">
        <v>14.981658774291571</v>
      </c>
      <c r="E390" s="3">
        <v>-12.479959563092402</v>
      </c>
    </row>
    <row r="391" spans="1:5" x14ac:dyDescent="0.2">
      <c r="A391">
        <v>1851.1</v>
      </c>
      <c r="B391">
        <v>253.64</v>
      </c>
      <c r="C391">
        <v>1.8180000000000001</v>
      </c>
      <c r="D391" s="3">
        <v>15.02946527870097</v>
      </c>
      <c r="E391" s="3">
        <v>-12.432601974216562</v>
      </c>
    </row>
    <row r="392" spans="1:5" x14ac:dyDescent="0.2">
      <c r="A392">
        <v>1854.9</v>
      </c>
      <c r="B392">
        <v>253.51</v>
      </c>
      <c r="C392">
        <v>1.8180000000000001</v>
      </c>
      <c r="D392" s="3">
        <v>15.067239563388451</v>
      </c>
      <c r="E392" s="3">
        <v>-12.375302191899223</v>
      </c>
    </row>
    <row r="393" spans="1:5" x14ac:dyDescent="0.2">
      <c r="A393">
        <v>1858.6</v>
      </c>
      <c r="B393">
        <v>253.46</v>
      </c>
      <c r="C393">
        <v>1.8180000000000001</v>
      </c>
      <c r="D393" s="3">
        <v>15.166237386763234</v>
      </c>
      <c r="E393" s="3">
        <v>-12.416524334834392</v>
      </c>
    </row>
    <row r="394" spans="1:5" x14ac:dyDescent="0.2">
      <c r="A394">
        <v>1862.3</v>
      </c>
      <c r="B394">
        <v>253.33</v>
      </c>
      <c r="C394">
        <v>1.819</v>
      </c>
      <c r="D394" s="3">
        <v>15.213841459005543</v>
      </c>
      <c r="E394" s="3">
        <v>-12.359462198404128</v>
      </c>
    </row>
    <row r="395" spans="1:5" x14ac:dyDescent="0.2">
      <c r="A395">
        <v>1865.8</v>
      </c>
      <c r="B395">
        <v>253.2</v>
      </c>
      <c r="C395">
        <v>1.82</v>
      </c>
      <c r="D395" s="3">
        <v>15.251885457146585</v>
      </c>
      <c r="E395" s="3">
        <v>-12.311877592980457</v>
      </c>
    </row>
    <row r="396" spans="1:5" x14ac:dyDescent="0.2">
      <c r="A396">
        <v>1869.3</v>
      </c>
      <c r="B396">
        <v>253.18</v>
      </c>
      <c r="C396">
        <v>1.82</v>
      </c>
      <c r="D396" s="3">
        <v>15.369602845160232</v>
      </c>
      <c r="E396" s="3">
        <v>-12.314715840023123</v>
      </c>
    </row>
    <row r="397" spans="1:5" x14ac:dyDescent="0.2">
      <c r="A397">
        <v>1872.8</v>
      </c>
      <c r="B397">
        <v>253.05</v>
      </c>
      <c r="C397">
        <v>1.82</v>
      </c>
      <c r="D397" s="3">
        <v>15.417484527143033</v>
      </c>
      <c r="E397" s="3">
        <v>-12.267368861411963</v>
      </c>
    </row>
    <row r="398" spans="1:5" x14ac:dyDescent="0.2">
      <c r="A398">
        <v>1876.3</v>
      </c>
      <c r="B398">
        <v>253.02</v>
      </c>
      <c r="C398">
        <v>1.82</v>
      </c>
      <c r="D398" s="3">
        <v>15.455327533982304</v>
      </c>
      <c r="E398" s="3">
        <v>-12.210089424937992</v>
      </c>
    </row>
    <row r="399" spans="1:5" x14ac:dyDescent="0.2">
      <c r="A399">
        <v>1879.8</v>
      </c>
      <c r="B399">
        <v>252.9</v>
      </c>
      <c r="C399">
        <v>1.82</v>
      </c>
      <c r="D399" s="3">
        <v>15.502994804353348</v>
      </c>
      <c r="E399" s="3">
        <v>-12.153053631159745</v>
      </c>
    </row>
    <row r="400" spans="1:5" x14ac:dyDescent="0.2">
      <c r="A400">
        <v>1883.2</v>
      </c>
      <c r="B400">
        <v>252.86</v>
      </c>
      <c r="C400">
        <v>1.821</v>
      </c>
      <c r="D400" s="3">
        <v>15.621036264677841</v>
      </c>
      <c r="E400" s="3">
        <v>-12.16556023537982</v>
      </c>
    </row>
    <row r="401" spans="1:5" x14ac:dyDescent="0.2">
      <c r="A401">
        <v>1886.7</v>
      </c>
      <c r="B401">
        <v>252.84</v>
      </c>
      <c r="C401">
        <v>1.821</v>
      </c>
      <c r="D401" s="3">
        <v>15.668736143264525</v>
      </c>
      <c r="E401" s="3">
        <v>-12.108525136228725</v>
      </c>
    </row>
    <row r="402" spans="1:5" x14ac:dyDescent="0.2">
      <c r="A402">
        <v>1890.2</v>
      </c>
      <c r="B402">
        <v>252.8</v>
      </c>
      <c r="C402">
        <v>1.821</v>
      </c>
      <c r="D402" s="3">
        <v>15.706625869081382</v>
      </c>
      <c r="E402" s="3">
        <v>-12.051265666822447</v>
      </c>
    </row>
    <row r="403" spans="1:5" x14ac:dyDescent="0.2">
      <c r="A403">
        <v>1893.7</v>
      </c>
      <c r="B403">
        <v>252.77</v>
      </c>
      <c r="C403">
        <v>1.821</v>
      </c>
      <c r="D403" s="3">
        <v>15.834557300059728</v>
      </c>
      <c r="E403" s="3">
        <v>-12.063971196136908</v>
      </c>
    </row>
    <row r="404" spans="1:5" x14ac:dyDescent="0.2">
      <c r="A404">
        <v>1897.2</v>
      </c>
      <c r="B404">
        <v>252.64</v>
      </c>
      <c r="C404">
        <v>1.8220000000000001</v>
      </c>
      <c r="D404" s="3">
        <v>15.872475413747281</v>
      </c>
      <c r="E404" s="3">
        <v>-12.006713555330119</v>
      </c>
    </row>
    <row r="405" spans="1:5" x14ac:dyDescent="0.2">
      <c r="A405">
        <v>1900.7</v>
      </c>
      <c r="B405">
        <v>252.62</v>
      </c>
      <c r="C405">
        <v>1.8220000000000001</v>
      </c>
      <c r="D405" s="3">
        <v>15.891437691905995</v>
      </c>
      <c r="E405" s="3">
        <v>-11.978087846865032</v>
      </c>
    </row>
    <row r="406" spans="1:5" x14ac:dyDescent="0.2">
      <c r="A406">
        <v>1904.2</v>
      </c>
      <c r="B406">
        <v>252.58</v>
      </c>
      <c r="C406">
        <v>1.8220000000000001</v>
      </c>
      <c r="D406" s="3">
        <v>15.939197044439538</v>
      </c>
      <c r="E406" s="3">
        <v>-11.921072102531838</v>
      </c>
    </row>
    <row r="407" spans="1:5" x14ac:dyDescent="0.2">
      <c r="A407">
        <v>1907.7</v>
      </c>
      <c r="B407">
        <v>252.55</v>
      </c>
      <c r="C407">
        <v>1.8220000000000001</v>
      </c>
      <c r="D407" s="3">
        <v>16.057151959676748</v>
      </c>
      <c r="E407" s="3">
        <v>-11.923816283223779</v>
      </c>
    </row>
    <row r="408" spans="1:5" x14ac:dyDescent="0.2">
      <c r="A408">
        <v>1911.2</v>
      </c>
      <c r="B408">
        <v>252.42</v>
      </c>
      <c r="C408">
        <v>1.823</v>
      </c>
      <c r="D408" s="3">
        <v>16.095111785407905</v>
      </c>
      <c r="E408" s="3">
        <v>-11.86657354119423</v>
      </c>
    </row>
    <row r="409" spans="1:5" x14ac:dyDescent="0.2">
      <c r="A409">
        <v>1914.7</v>
      </c>
      <c r="B409">
        <v>252.4</v>
      </c>
      <c r="C409">
        <v>1.823</v>
      </c>
      <c r="D409" s="3">
        <v>16.142914332275652</v>
      </c>
      <c r="E409" s="3">
        <v>-11.809565647210505</v>
      </c>
    </row>
    <row r="410" spans="1:5" x14ac:dyDescent="0.2">
      <c r="A410">
        <v>1917.9</v>
      </c>
      <c r="B410">
        <v>252.36</v>
      </c>
      <c r="C410">
        <v>1.823</v>
      </c>
      <c r="D410" s="3">
        <v>16.260936106573304</v>
      </c>
      <c r="E410" s="3">
        <v>-11.812279304130582</v>
      </c>
    </row>
    <row r="411" spans="1:5" x14ac:dyDescent="0.2">
      <c r="A411">
        <v>1921.2</v>
      </c>
      <c r="B411">
        <v>252.33</v>
      </c>
      <c r="C411">
        <v>1.823</v>
      </c>
      <c r="D411" s="3">
        <v>16.298933455481741</v>
      </c>
      <c r="E411" s="3">
        <v>-11.755046104070409</v>
      </c>
    </row>
    <row r="412" spans="1:5" x14ac:dyDescent="0.2">
      <c r="A412">
        <v>1924.5</v>
      </c>
      <c r="B412">
        <v>252.21</v>
      </c>
      <c r="C412">
        <v>1.823</v>
      </c>
      <c r="D412" s="3">
        <v>16.298933455481741</v>
      </c>
      <c r="E412" s="3">
        <v>-11.755046104070409</v>
      </c>
    </row>
    <row r="413" spans="1:5" x14ac:dyDescent="0.2">
      <c r="A413">
        <v>1927.7</v>
      </c>
      <c r="B413">
        <v>252.18</v>
      </c>
      <c r="C413">
        <v>1.823</v>
      </c>
      <c r="D413" s="3">
        <v>16.407830985658329</v>
      </c>
      <c r="E413" s="3">
        <v>-11.786577775411937</v>
      </c>
    </row>
    <row r="414" spans="1:5" x14ac:dyDescent="0.2">
      <c r="A414">
        <v>1931</v>
      </c>
      <c r="B414">
        <v>252.15</v>
      </c>
      <c r="C414">
        <v>1.823</v>
      </c>
      <c r="D414" s="3">
        <v>16.407830985658329</v>
      </c>
      <c r="E414" s="3">
        <v>-11.786577775411937</v>
      </c>
    </row>
    <row r="415" spans="1:5" x14ac:dyDescent="0.2">
      <c r="A415">
        <v>1934.3</v>
      </c>
      <c r="B415">
        <v>252.12</v>
      </c>
      <c r="C415">
        <v>1.823</v>
      </c>
      <c r="D415" s="3">
        <v>16.506901414110672</v>
      </c>
      <c r="E415" s="3">
        <v>-11.817873991626573</v>
      </c>
    </row>
    <row r="416" spans="1:5" x14ac:dyDescent="0.2">
      <c r="A416">
        <v>1937.6</v>
      </c>
      <c r="B416">
        <v>251.99</v>
      </c>
      <c r="C416">
        <v>1.823</v>
      </c>
      <c r="D416" s="3">
        <v>16.605982463776364</v>
      </c>
      <c r="E416" s="3">
        <v>-11.849159702912756</v>
      </c>
    </row>
    <row r="417" spans="1:5" x14ac:dyDescent="0.2">
      <c r="A417">
        <v>1940.8</v>
      </c>
      <c r="B417">
        <v>251.96</v>
      </c>
      <c r="C417">
        <v>1.8240000000000001</v>
      </c>
      <c r="D417" s="3">
        <v>16.605982463776364</v>
      </c>
      <c r="E417" s="3">
        <v>-11.849159702912756</v>
      </c>
    </row>
    <row r="418" spans="1:5" x14ac:dyDescent="0.2">
      <c r="A418">
        <v>1944.1</v>
      </c>
      <c r="B418">
        <v>251.92</v>
      </c>
      <c r="C418">
        <v>1.8240000000000001</v>
      </c>
      <c r="D418" s="3">
        <v>16.714698254035628</v>
      </c>
      <c r="E418" s="3">
        <v>-11.870963677281429</v>
      </c>
    </row>
    <row r="419" spans="1:5" x14ac:dyDescent="0.2">
      <c r="A419">
        <v>1947.4</v>
      </c>
      <c r="B419">
        <v>251.88</v>
      </c>
      <c r="C419">
        <v>1.8240000000000001</v>
      </c>
      <c r="D419" s="3">
        <v>16.714698254035628</v>
      </c>
      <c r="E419" s="3">
        <v>-11.870963677281429</v>
      </c>
    </row>
    <row r="420" spans="1:5" x14ac:dyDescent="0.2">
      <c r="A420">
        <v>1950.6</v>
      </c>
      <c r="B420">
        <v>251.75</v>
      </c>
      <c r="C420">
        <v>1.8240000000000001</v>
      </c>
      <c r="D420" s="3">
        <v>16.813802681559839</v>
      </c>
      <c r="E420" s="3">
        <v>-11.902226742249963</v>
      </c>
    </row>
    <row r="421" spans="1:5" x14ac:dyDescent="0.2">
      <c r="A421">
        <v>1954.8</v>
      </c>
      <c r="B421">
        <v>251.7</v>
      </c>
      <c r="C421">
        <v>1.825</v>
      </c>
      <c r="D421" s="3">
        <v>16.813802681559839</v>
      </c>
      <c r="E421" s="3">
        <v>-11.902226742249963</v>
      </c>
    </row>
    <row r="422" spans="1:5" x14ac:dyDescent="0.2">
      <c r="A422">
        <v>1959.5</v>
      </c>
      <c r="B422">
        <v>251.67</v>
      </c>
      <c r="C422">
        <v>1.825</v>
      </c>
      <c r="D422" s="3">
        <v>16.912917207142616</v>
      </c>
      <c r="E422" s="3">
        <v>-11.933479653770679</v>
      </c>
    </row>
    <row r="423" spans="1:5" x14ac:dyDescent="0.2">
      <c r="A423">
        <v>1964.3</v>
      </c>
      <c r="B423">
        <v>251.62</v>
      </c>
      <c r="C423">
        <v>1.825</v>
      </c>
      <c r="D423" s="3">
        <v>16.931960677213699</v>
      </c>
      <c r="E423" s="3">
        <v>-11.904837704317007</v>
      </c>
    </row>
    <row r="424" spans="1:5" x14ac:dyDescent="0.2">
      <c r="A424">
        <v>1969.1</v>
      </c>
      <c r="B424">
        <v>251.59</v>
      </c>
      <c r="C424">
        <v>1.825</v>
      </c>
      <c r="D424" s="3">
        <v>17.021889936716047</v>
      </c>
      <c r="E424" s="3">
        <v>-11.964938329956233</v>
      </c>
    </row>
    <row r="425" spans="1:5" x14ac:dyDescent="0.2">
      <c r="A425">
        <v>1973.9</v>
      </c>
      <c r="B425">
        <v>251.45</v>
      </c>
      <c r="C425">
        <v>1.825</v>
      </c>
      <c r="D425" s="3">
        <v>17.040724980528978</v>
      </c>
      <c r="E425" s="3">
        <v>-11.926599230493403</v>
      </c>
    </row>
    <row r="426" spans="1:5" x14ac:dyDescent="0.2">
      <c r="A426">
        <v>1978.6</v>
      </c>
      <c r="B426">
        <v>251.4</v>
      </c>
      <c r="C426">
        <v>1.825</v>
      </c>
      <c r="D426" s="3">
        <v>17.120810986333336</v>
      </c>
      <c r="E426" s="3">
        <v>-11.986476365013749</v>
      </c>
    </row>
    <row r="427" spans="1:5" x14ac:dyDescent="0.2">
      <c r="A427">
        <v>1983.4</v>
      </c>
      <c r="B427">
        <v>251.37</v>
      </c>
      <c r="C427">
        <v>1.825</v>
      </c>
      <c r="D427" s="3">
        <v>17.139868062351045</v>
      </c>
      <c r="E427" s="3">
        <v>-11.957825546840676</v>
      </c>
    </row>
    <row r="428" spans="1:5" x14ac:dyDescent="0.2">
      <c r="A428">
        <v>1988.2</v>
      </c>
      <c r="B428">
        <v>251.32</v>
      </c>
      <c r="C428">
        <v>1.825</v>
      </c>
      <c r="D428" s="3">
        <v>17.219957387174418</v>
      </c>
      <c r="E428" s="3">
        <v>-12.017697533510304</v>
      </c>
    </row>
    <row r="429" spans="1:5" x14ac:dyDescent="0.2">
      <c r="A429">
        <v>1992.9</v>
      </c>
      <c r="B429">
        <v>251.19</v>
      </c>
      <c r="C429">
        <v>1.8260000000000001</v>
      </c>
      <c r="D429" s="3">
        <v>17.248872573451251</v>
      </c>
      <c r="E429" s="3">
        <v>-11.989255092559363</v>
      </c>
    </row>
    <row r="430" spans="1:5" x14ac:dyDescent="0.2">
      <c r="A430">
        <v>1997.7</v>
      </c>
      <c r="B430">
        <v>251.15</v>
      </c>
      <c r="C430">
        <v>1.8260000000000001</v>
      </c>
      <c r="D430" s="3">
        <v>17.328753713482797</v>
      </c>
      <c r="E430" s="3">
        <v>-12.039426133720005</v>
      </c>
    </row>
    <row r="431" spans="1:5" x14ac:dyDescent="0.2">
      <c r="A431">
        <v>2002.5</v>
      </c>
      <c r="B431">
        <v>251.11</v>
      </c>
      <c r="C431">
        <v>1.8260000000000001</v>
      </c>
      <c r="D431" s="3">
        <v>17.347824098364047</v>
      </c>
      <c r="E431" s="3">
        <v>-12.010766491877801</v>
      </c>
    </row>
    <row r="432" spans="1:5" x14ac:dyDescent="0.2">
      <c r="A432">
        <v>2007.3</v>
      </c>
      <c r="B432">
        <v>251.07</v>
      </c>
      <c r="C432">
        <v>1.8260000000000001</v>
      </c>
      <c r="D432" s="3">
        <v>17.446997802949916</v>
      </c>
      <c r="E432" s="3">
        <v>-12.041961811450379</v>
      </c>
    </row>
    <row r="433" spans="1:5" x14ac:dyDescent="0.2">
      <c r="A433">
        <v>2012</v>
      </c>
      <c r="B433">
        <v>250.94</v>
      </c>
      <c r="C433">
        <v>1.827</v>
      </c>
      <c r="D433" s="3">
        <v>17.446997802949916</v>
      </c>
      <c r="E433" s="3">
        <v>-12.041961811450379</v>
      </c>
    </row>
    <row r="434" spans="1:5" x14ac:dyDescent="0.2">
      <c r="A434">
        <v>2016.8</v>
      </c>
      <c r="B434">
        <v>250.89</v>
      </c>
      <c r="C434">
        <v>1.827</v>
      </c>
      <c r="D434" s="3">
        <v>17.555827262735107</v>
      </c>
      <c r="E434" s="3">
        <v>-12.063661497733641</v>
      </c>
    </row>
    <row r="435" spans="1:5" x14ac:dyDescent="0.2">
      <c r="A435">
        <v>2021.5</v>
      </c>
      <c r="B435">
        <v>250.86</v>
      </c>
      <c r="C435">
        <v>1.827</v>
      </c>
      <c r="D435" s="3">
        <v>17.555827262735107</v>
      </c>
      <c r="E435" s="3">
        <v>-12.063661497733641</v>
      </c>
    </row>
    <row r="436" spans="1:5" x14ac:dyDescent="0.2">
      <c r="A436">
        <v>2025</v>
      </c>
      <c r="B436">
        <v>250.73</v>
      </c>
      <c r="C436">
        <v>1.827</v>
      </c>
      <c r="D436" s="3">
        <v>17.655021373930186</v>
      </c>
      <c r="E436" s="3">
        <v>-12.09483607110152</v>
      </c>
    </row>
    <row r="437" spans="1:5" x14ac:dyDescent="0.2">
      <c r="A437">
        <v>2028.5</v>
      </c>
      <c r="B437">
        <v>250.7</v>
      </c>
      <c r="C437">
        <v>1.827</v>
      </c>
      <c r="D437" s="3">
        <v>17.655021373930186</v>
      </c>
      <c r="E437" s="3">
        <v>-12.09483607110152</v>
      </c>
    </row>
    <row r="438" spans="1:5" x14ac:dyDescent="0.2">
      <c r="A438">
        <v>2032</v>
      </c>
      <c r="B438">
        <v>250.66</v>
      </c>
      <c r="C438">
        <v>1.827</v>
      </c>
      <c r="D438" s="3">
        <v>17.763876090872138</v>
      </c>
      <c r="E438" s="3">
        <v>-12.116511502542158</v>
      </c>
    </row>
    <row r="439" spans="1:5" x14ac:dyDescent="0.2">
      <c r="A439">
        <v>2035.5</v>
      </c>
      <c r="B439">
        <v>250.54</v>
      </c>
      <c r="C439">
        <v>1.8280000000000001</v>
      </c>
      <c r="D439" s="3">
        <v>17.763876090872138</v>
      </c>
      <c r="E439" s="3">
        <v>-12.116511502542158</v>
      </c>
    </row>
    <row r="440" spans="1:5" x14ac:dyDescent="0.2">
      <c r="A440">
        <v>2039</v>
      </c>
      <c r="B440">
        <v>250.51</v>
      </c>
      <c r="C440">
        <v>1.8280000000000001</v>
      </c>
      <c r="D440" s="3">
        <v>17.862884228691065</v>
      </c>
      <c r="E440" s="3">
        <v>-12.137968416499543</v>
      </c>
    </row>
    <row r="441" spans="1:5" x14ac:dyDescent="0.2">
      <c r="A441">
        <v>2042.5</v>
      </c>
      <c r="B441">
        <v>250.48</v>
      </c>
      <c r="C441">
        <v>1.8280000000000001</v>
      </c>
      <c r="D441" s="3">
        <v>17.862884228691065</v>
      </c>
      <c r="E441" s="3">
        <v>-12.137968416499543</v>
      </c>
    </row>
    <row r="442" spans="1:5" x14ac:dyDescent="0.2">
      <c r="A442">
        <v>2046</v>
      </c>
      <c r="B442">
        <v>250.35</v>
      </c>
      <c r="C442">
        <v>1.829</v>
      </c>
      <c r="D442" s="3">
        <v>18.05188426292392</v>
      </c>
      <c r="E442" s="3">
        <v>-12.219442843229221</v>
      </c>
    </row>
    <row r="443" spans="1:5" x14ac:dyDescent="0.2">
      <c r="A443">
        <v>2049.5</v>
      </c>
      <c r="B443">
        <v>250.32</v>
      </c>
      <c r="C443">
        <v>1.829</v>
      </c>
      <c r="D443" s="3">
        <v>18.132002822429406</v>
      </c>
      <c r="E443" s="3">
        <v>-12.279267734176875</v>
      </c>
    </row>
    <row r="444" spans="1:5" x14ac:dyDescent="0.2">
      <c r="A444">
        <v>2053</v>
      </c>
      <c r="B444">
        <v>250.29</v>
      </c>
      <c r="C444">
        <v>1.829</v>
      </c>
      <c r="D444" s="3">
        <v>18.321025886420173</v>
      </c>
      <c r="E444" s="3">
        <v>-12.360713026242747</v>
      </c>
    </row>
    <row r="445" spans="1:5" x14ac:dyDescent="0.2">
      <c r="A445">
        <v>2056.4</v>
      </c>
      <c r="B445">
        <v>250.26</v>
      </c>
      <c r="C445">
        <v>1.829</v>
      </c>
      <c r="D445" s="3">
        <v>18.400946462900187</v>
      </c>
      <c r="E445" s="3">
        <v>-12.410830765669029</v>
      </c>
    </row>
    <row r="446" spans="1:5" x14ac:dyDescent="0.2">
      <c r="A446">
        <v>2059.9</v>
      </c>
      <c r="B446">
        <v>250.13</v>
      </c>
      <c r="C446">
        <v>1.829</v>
      </c>
      <c r="D446" s="3">
        <v>18.589993681675757</v>
      </c>
      <c r="E446" s="3">
        <v>-12.492246011630726</v>
      </c>
    </row>
    <row r="447" spans="1:5" x14ac:dyDescent="0.2">
      <c r="A447">
        <v>2063.4</v>
      </c>
      <c r="B447">
        <v>250.1</v>
      </c>
      <c r="C447">
        <v>1.829</v>
      </c>
      <c r="D447" s="3">
        <v>18.67998425016194</v>
      </c>
      <c r="E447" s="3">
        <v>-12.552260047135976</v>
      </c>
    </row>
    <row r="448" spans="1:5" x14ac:dyDescent="0.2">
      <c r="A448">
        <v>2066.9</v>
      </c>
      <c r="B448">
        <v>250.07</v>
      </c>
      <c r="C448">
        <v>1.829</v>
      </c>
      <c r="D448" s="3">
        <v>18.858990049121513</v>
      </c>
      <c r="E448" s="3">
        <v>-12.623742450351525</v>
      </c>
    </row>
    <row r="449" spans="1:5" x14ac:dyDescent="0.2">
      <c r="A449">
        <v>2070.4</v>
      </c>
      <c r="B449">
        <v>250.04</v>
      </c>
      <c r="C449">
        <v>1.829</v>
      </c>
      <c r="D449" s="3">
        <v>19.029110093509829</v>
      </c>
      <c r="E449" s="3">
        <v>-12.743563154263882</v>
      </c>
    </row>
    <row r="450" spans="1:5" x14ac:dyDescent="0.2">
      <c r="A450">
        <v>2073.9</v>
      </c>
      <c r="B450">
        <v>249.91</v>
      </c>
      <c r="C450">
        <v>1.83</v>
      </c>
      <c r="D450" s="3">
        <v>19.109041219930326</v>
      </c>
      <c r="E450" s="3">
        <v>-12.793666012340511</v>
      </c>
    </row>
    <row r="451" spans="1:5" x14ac:dyDescent="0.2">
      <c r="A451">
        <v>2077.4</v>
      </c>
      <c r="B451">
        <v>249.87</v>
      </c>
      <c r="C451">
        <v>1.83</v>
      </c>
      <c r="D451" s="3">
        <v>19.29814048269688</v>
      </c>
      <c r="E451" s="3">
        <v>-12.875013744789822</v>
      </c>
    </row>
    <row r="452" spans="1:5" x14ac:dyDescent="0.2">
      <c r="A452">
        <v>2080.9</v>
      </c>
      <c r="B452">
        <v>249.85</v>
      </c>
      <c r="C452">
        <v>1.83</v>
      </c>
      <c r="D452" s="3">
        <v>19.387949705662155</v>
      </c>
      <c r="E452" s="3">
        <v>-12.925299803774765</v>
      </c>
    </row>
    <row r="453" spans="1:5" x14ac:dyDescent="0.2">
      <c r="A453">
        <v>2084.8000000000002</v>
      </c>
      <c r="B453">
        <v>249.81</v>
      </c>
      <c r="C453">
        <v>1.83</v>
      </c>
      <c r="D453" s="3">
        <v>19.57707176975865</v>
      </c>
      <c r="E453" s="3">
        <v>-13.006618970991045</v>
      </c>
    </row>
    <row r="454" spans="1:5" x14ac:dyDescent="0.2">
      <c r="A454">
        <v>2088.8000000000002</v>
      </c>
      <c r="B454">
        <v>249.77</v>
      </c>
      <c r="C454">
        <v>1.83</v>
      </c>
      <c r="D454" s="3">
        <v>19.657012741312823</v>
      </c>
      <c r="E454" s="3">
        <v>-13.056707828661178</v>
      </c>
    </row>
    <row r="455" spans="1:5" x14ac:dyDescent="0.2">
      <c r="A455">
        <v>2092.6999999999998</v>
      </c>
      <c r="B455">
        <v>249.74</v>
      </c>
      <c r="C455">
        <v>1.83</v>
      </c>
      <c r="D455" s="3">
        <v>19.846155130174552</v>
      </c>
      <c r="E455" s="3">
        <v>-13.138001147586534</v>
      </c>
    </row>
    <row r="456" spans="1:5" x14ac:dyDescent="0.2">
      <c r="A456">
        <v>2096.6</v>
      </c>
      <c r="B456">
        <v>249.7</v>
      </c>
      <c r="C456">
        <v>1.83</v>
      </c>
      <c r="D456" s="3">
        <v>19.926100418725824</v>
      </c>
      <c r="E456" s="3">
        <v>-13.188083803145126</v>
      </c>
    </row>
    <row r="457" spans="1:5" x14ac:dyDescent="0.2">
      <c r="A457">
        <v>2100.5</v>
      </c>
      <c r="B457">
        <v>249.76</v>
      </c>
      <c r="C457">
        <v>1.83</v>
      </c>
      <c r="D457" s="3">
        <v>20.096054311268087</v>
      </c>
      <c r="E457" s="3">
        <v>-13.298153474011604</v>
      </c>
    </row>
    <row r="458" spans="1:5" x14ac:dyDescent="0.2">
      <c r="A458">
        <v>2104.5</v>
      </c>
      <c r="B458">
        <v>249.73</v>
      </c>
      <c r="C458">
        <v>1.83</v>
      </c>
      <c r="D458" s="3">
        <v>20.2050915262773</v>
      </c>
      <c r="E458" s="3">
        <v>-13.319611191514554</v>
      </c>
    </row>
    <row r="459" spans="1:5" x14ac:dyDescent="0.2">
      <c r="A459">
        <v>2108.4</v>
      </c>
      <c r="B459">
        <v>249.69</v>
      </c>
      <c r="C459">
        <v>1.83</v>
      </c>
      <c r="D459" s="3">
        <v>20.375054128374021</v>
      </c>
      <c r="E459" s="3">
        <v>-13.429667926198437</v>
      </c>
    </row>
    <row r="460" spans="1:5" x14ac:dyDescent="0.2">
      <c r="A460">
        <v>2112.3000000000002</v>
      </c>
      <c r="B460">
        <v>249.66</v>
      </c>
      <c r="C460">
        <v>1.829</v>
      </c>
      <c r="D460" s="3">
        <v>20.455185142996086</v>
      </c>
      <c r="E460" s="3">
        <v>-13.489469206560123</v>
      </c>
    </row>
    <row r="461" spans="1:5" x14ac:dyDescent="0.2">
      <c r="A461">
        <v>2116.1999999999998</v>
      </c>
      <c r="B461">
        <v>249.62</v>
      </c>
      <c r="C461">
        <v>1.829</v>
      </c>
      <c r="D461" s="3">
        <v>20.644197589262614</v>
      </c>
      <c r="E461" s="3">
        <v>-13.560969645460679</v>
      </c>
    </row>
    <row r="462" spans="1:5" x14ac:dyDescent="0.2">
      <c r="A462">
        <v>2120.1999999999998</v>
      </c>
      <c r="B462">
        <v>249.68</v>
      </c>
      <c r="C462">
        <v>1.2190000000000001</v>
      </c>
      <c r="D462" s="3">
        <v>20.724152205826595</v>
      </c>
      <c r="E462" s="3">
        <v>-13.611038740004851</v>
      </c>
    </row>
    <row r="463" spans="1:5" x14ac:dyDescent="0.2">
      <c r="A463">
        <v>2124.1</v>
      </c>
      <c r="B463">
        <v>249.64</v>
      </c>
      <c r="C463">
        <v>1.2190000000000001</v>
      </c>
      <c r="D463" s="3">
        <v>20.923247227020479</v>
      </c>
      <c r="E463" s="3">
        <v>-13.692419141211927</v>
      </c>
    </row>
    <row r="464" spans="1:5" x14ac:dyDescent="0.2">
      <c r="A464">
        <v>2128</v>
      </c>
      <c r="B464">
        <v>249.61</v>
      </c>
      <c r="C464">
        <v>1.2190000000000001</v>
      </c>
      <c r="D464" s="3">
        <v>21.003205922515576</v>
      </c>
      <c r="E464" s="3">
        <v>-13.742482263404195</v>
      </c>
    </row>
    <row r="465" spans="1:5" x14ac:dyDescent="0.2">
      <c r="A465">
        <v>2132</v>
      </c>
      <c r="B465">
        <v>249.58</v>
      </c>
      <c r="C465">
        <v>1.2190000000000001</v>
      </c>
      <c r="D465" s="3">
        <v>21.173184468276251</v>
      </c>
      <c r="E465" s="3">
        <v>-13.852515054210718</v>
      </c>
    </row>
    <row r="466" spans="1:5" x14ac:dyDescent="0.2">
      <c r="A466">
        <v>2135.3000000000002</v>
      </c>
      <c r="B466">
        <v>249.64</v>
      </c>
      <c r="C466">
        <v>1.2190000000000001</v>
      </c>
      <c r="D466" s="3">
        <v>21.282283941314638</v>
      </c>
      <c r="E466" s="3">
        <v>-13.873893961743084</v>
      </c>
    </row>
    <row r="467" spans="1:5" x14ac:dyDescent="0.2">
      <c r="A467">
        <v>2137.9</v>
      </c>
      <c r="B467">
        <v>249.71</v>
      </c>
      <c r="C467">
        <v>1.218</v>
      </c>
      <c r="D467" s="3">
        <v>21.442381924115306</v>
      </c>
      <c r="E467" s="3">
        <v>-13.983743687495309</v>
      </c>
    </row>
    <row r="468" spans="1:5" x14ac:dyDescent="0.2">
      <c r="A468">
        <v>2140.6</v>
      </c>
      <c r="B468">
        <v>249.78</v>
      </c>
      <c r="C468">
        <v>1.218</v>
      </c>
      <c r="D468" s="3">
        <v>21.532232979981742</v>
      </c>
      <c r="E468" s="3">
        <v>-14.033972143412324</v>
      </c>
    </row>
    <row r="469" spans="1:5" x14ac:dyDescent="0.2">
      <c r="A469">
        <v>2143.3000000000002</v>
      </c>
      <c r="B469">
        <v>249.85</v>
      </c>
      <c r="C469">
        <v>0.60899999999999999</v>
      </c>
      <c r="D469" s="3">
        <v>21.721318644275954</v>
      </c>
      <c r="E469" s="3">
        <v>-14.105377577067491</v>
      </c>
    </row>
    <row r="470" spans="1:5" x14ac:dyDescent="0.2">
      <c r="A470">
        <v>2146</v>
      </c>
      <c r="B470">
        <v>249.91</v>
      </c>
      <c r="C470">
        <v>0.60799999999999998</v>
      </c>
      <c r="D470" s="3">
        <v>21.801454852361587</v>
      </c>
      <c r="E470" s="3">
        <v>-14.165167883314441</v>
      </c>
    </row>
    <row r="471" spans="1:5" x14ac:dyDescent="0.2">
      <c r="A471">
        <v>2148.6</v>
      </c>
      <c r="B471">
        <v>249.98</v>
      </c>
      <c r="C471">
        <v>0.60799999999999998</v>
      </c>
      <c r="D471" s="3">
        <v>21.971279264159392</v>
      </c>
      <c r="E471" s="3">
        <v>-14.26543822455943</v>
      </c>
    </row>
    <row r="472" spans="1:5" x14ac:dyDescent="0.2">
      <c r="A472">
        <v>2151.3000000000002</v>
      </c>
      <c r="B472">
        <v>249.96</v>
      </c>
      <c r="C472">
        <v>0.60799999999999998</v>
      </c>
      <c r="D472" s="3">
        <v>22.109428964906368</v>
      </c>
      <c r="E472" s="3">
        <v>-14.248298666272989</v>
      </c>
    </row>
    <row r="473" spans="1:5" x14ac:dyDescent="0.2">
      <c r="A473">
        <v>2154</v>
      </c>
      <c r="B473">
        <v>250.03</v>
      </c>
      <c r="C473">
        <v>0.60799999999999998</v>
      </c>
      <c r="D473" s="3">
        <v>22.128547879346474</v>
      </c>
      <c r="E473" s="3">
        <v>-14.209668316080126</v>
      </c>
    </row>
    <row r="474" spans="1:5" x14ac:dyDescent="0.2">
      <c r="A474">
        <v>2156.6</v>
      </c>
      <c r="B474">
        <v>250</v>
      </c>
      <c r="C474">
        <v>0.60799999999999998</v>
      </c>
      <c r="D474" s="3">
        <v>22.237543033862224</v>
      </c>
      <c r="E474" s="3">
        <v>-14.22123635961033</v>
      </c>
    </row>
    <row r="475" spans="1:5" x14ac:dyDescent="0.2">
      <c r="A475">
        <v>2159.3000000000002</v>
      </c>
      <c r="B475">
        <v>249.98</v>
      </c>
      <c r="C475">
        <v>0.60799999999999998</v>
      </c>
      <c r="D475" s="3">
        <v>22.266564006695027</v>
      </c>
      <c r="E475" s="3">
        <v>-14.182770323606691</v>
      </c>
    </row>
    <row r="476" spans="1:5" x14ac:dyDescent="0.2">
      <c r="A476">
        <v>2162</v>
      </c>
      <c r="B476">
        <v>249.95</v>
      </c>
      <c r="C476">
        <v>0.60799999999999998</v>
      </c>
      <c r="D476" s="3">
        <v>22.394709942261102</v>
      </c>
      <c r="E476" s="3">
        <v>-14.155692299992069</v>
      </c>
    </row>
    <row r="477" spans="1:5" x14ac:dyDescent="0.2">
      <c r="A477">
        <v>2164.6999999999998</v>
      </c>
      <c r="B477">
        <v>249.92</v>
      </c>
      <c r="C477">
        <v>0.60799999999999998</v>
      </c>
      <c r="D477" s="3">
        <v>22.42374286857607</v>
      </c>
      <c r="E477" s="3">
        <v>-14.1172253126188</v>
      </c>
    </row>
    <row r="478" spans="1:5" x14ac:dyDescent="0.2">
      <c r="A478">
        <v>2167.3000000000002</v>
      </c>
      <c r="B478">
        <v>249.91</v>
      </c>
      <c r="C478">
        <v>0.60799999999999998</v>
      </c>
      <c r="D478" s="3">
        <v>22.532939303754116</v>
      </c>
      <c r="E478" s="3">
        <v>-14.138503831739641</v>
      </c>
    </row>
    <row r="479" spans="1:5" x14ac:dyDescent="0.2">
      <c r="A479">
        <v>2170</v>
      </c>
      <c r="B479">
        <v>249.88</v>
      </c>
      <c r="C479">
        <v>0.60799999999999998</v>
      </c>
      <c r="D479" s="3">
        <v>22.641981415009361</v>
      </c>
      <c r="E479" s="3">
        <v>-14.150033510955192</v>
      </c>
    </row>
    <row r="480" spans="1:5" x14ac:dyDescent="0.2">
      <c r="A480">
        <v>2172.6999999999998</v>
      </c>
      <c r="B480">
        <v>249.85</v>
      </c>
      <c r="C480">
        <v>0.60799999999999998</v>
      </c>
      <c r="D480" s="3">
        <v>22.69018139146155</v>
      </c>
      <c r="E480" s="3">
        <v>-14.072924737270119</v>
      </c>
    </row>
    <row r="481" spans="1:5" x14ac:dyDescent="0.2">
      <c r="A481">
        <v>2175.3000000000002</v>
      </c>
      <c r="B481">
        <v>249.73</v>
      </c>
      <c r="C481">
        <v>0.60799999999999998</v>
      </c>
      <c r="D481" s="3">
        <v>22.799244578061604</v>
      </c>
      <c r="E481" s="3">
        <v>-14.084438193889222</v>
      </c>
    </row>
    <row r="482" spans="1:5" x14ac:dyDescent="0.2">
      <c r="A482">
        <v>2178</v>
      </c>
      <c r="B482">
        <v>249.71</v>
      </c>
      <c r="C482">
        <v>0.60799999999999998</v>
      </c>
      <c r="D482" s="3">
        <v>22.828304638008699</v>
      </c>
      <c r="E482" s="3">
        <v>-14.045962777693694</v>
      </c>
    </row>
    <row r="483" spans="1:5" x14ac:dyDescent="0.2">
      <c r="A483">
        <v>2180.6999999999998</v>
      </c>
      <c r="B483">
        <v>249.68</v>
      </c>
      <c r="C483">
        <v>0.60799999999999998</v>
      </c>
      <c r="D483" s="3">
        <v>22.937383295317964</v>
      </c>
      <c r="E483" s="3">
        <v>-14.057463154507602</v>
      </c>
    </row>
    <row r="484" spans="1:5" x14ac:dyDescent="0.2">
      <c r="A484">
        <v>2183.3000000000002</v>
      </c>
      <c r="B484">
        <v>249.66</v>
      </c>
      <c r="C484">
        <v>0.60799999999999998</v>
      </c>
      <c r="D484" s="3">
        <v>23.065642850188052</v>
      </c>
      <c r="E484" s="3">
        <v>-14.030313690227258</v>
      </c>
    </row>
    <row r="485" spans="1:5" x14ac:dyDescent="0.2">
      <c r="A485">
        <v>2186</v>
      </c>
      <c r="B485">
        <v>249.64</v>
      </c>
      <c r="C485">
        <v>0.60799999999999998</v>
      </c>
      <c r="D485" s="3">
        <v>23.09456238330122</v>
      </c>
      <c r="E485" s="3">
        <v>-13.982094136027877</v>
      </c>
    </row>
    <row r="486" spans="1:5" x14ac:dyDescent="0.2">
      <c r="A486">
        <v>2188.6999999999998</v>
      </c>
      <c r="B486">
        <v>249.61</v>
      </c>
      <c r="C486">
        <v>0.60799999999999998</v>
      </c>
      <c r="D486" s="3">
        <v>23.203671215243094</v>
      </c>
      <c r="E486" s="3">
        <v>-13.993568966466219</v>
      </c>
    </row>
    <row r="487" spans="1:5" x14ac:dyDescent="0.2">
      <c r="A487">
        <v>2191.3000000000002</v>
      </c>
      <c r="B487">
        <v>249.58</v>
      </c>
      <c r="C487">
        <v>0.60799999999999998</v>
      </c>
      <c r="D487" s="3">
        <v>23.23275836442166</v>
      </c>
      <c r="E487" s="3">
        <v>-13.955085659326748</v>
      </c>
    </row>
    <row r="488" spans="1:5" x14ac:dyDescent="0.2">
      <c r="A488">
        <v>2194</v>
      </c>
      <c r="B488">
        <v>249.57</v>
      </c>
      <c r="C488">
        <v>0.60799999999999998</v>
      </c>
      <c r="D488" s="3">
        <v>23.341881953984643</v>
      </c>
      <c r="E488" s="3">
        <v>-13.966547549326346</v>
      </c>
    </row>
    <row r="489" spans="1:5" x14ac:dyDescent="0.2">
      <c r="A489">
        <v>2196.6999999999998</v>
      </c>
      <c r="B489">
        <v>249.45</v>
      </c>
      <c r="C489">
        <v>0.60799999999999998</v>
      </c>
      <c r="D489" s="3">
        <v>23.390169577769122</v>
      </c>
      <c r="E489" s="3">
        <v>-13.88942028535568</v>
      </c>
    </row>
    <row r="490" spans="1:5" x14ac:dyDescent="0.2">
      <c r="A490">
        <v>2199.3000000000002</v>
      </c>
      <c r="B490">
        <v>249.42</v>
      </c>
      <c r="C490">
        <v>0.60799999999999998</v>
      </c>
      <c r="D490" s="3">
        <v>23.499312720661869</v>
      </c>
      <c r="E490" s="3">
        <v>-13.900866022361969</v>
      </c>
    </row>
    <row r="491" spans="1:5" x14ac:dyDescent="0.2">
      <c r="A491">
        <v>2202</v>
      </c>
      <c r="B491">
        <v>249.4</v>
      </c>
      <c r="C491">
        <v>0.60799999999999998</v>
      </c>
      <c r="D491" s="3">
        <v>23.60831030181615</v>
      </c>
      <c r="E491" s="3">
        <v>-13.902564423750333</v>
      </c>
    </row>
    <row r="492" spans="1:5" x14ac:dyDescent="0.2">
      <c r="A492">
        <v>2204.6999999999998</v>
      </c>
      <c r="B492">
        <v>249.37</v>
      </c>
      <c r="C492">
        <v>0.60799999999999998</v>
      </c>
      <c r="D492" s="3">
        <v>23.637423878036891</v>
      </c>
      <c r="E492" s="3">
        <v>-13.864072699077148</v>
      </c>
    </row>
    <row r="493" spans="1:5" x14ac:dyDescent="0.2">
      <c r="A493">
        <v>2207.5</v>
      </c>
      <c r="B493">
        <v>249.34</v>
      </c>
      <c r="C493">
        <v>0.60799999999999998</v>
      </c>
      <c r="D493" s="3">
        <v>23.746590345742273</v>
      </c>
      <c r="E493" s="3">
        <v>-13.875496512465418</v>
      </c>
    </row>
    <row r="494" spans="1:5" x14ac:dyDescent="0.2">
      <c r="A494">
        <v>2210.3000000000002</v>
      </c>
      <c r="B494">
        <v>249.33</v>
      </c>
      <c r="C494">
        <v>0.60799999999999998</v>
      </c>
      <c r="D494" s="3">
        <v>23.794773964272704</v>
      </c>
      <c r="E494" s="3">
        <v>-13.788618002816579</v>
      </c>
    </row>
    <row r="495" spans="1:5" x14ac:dyDescent="0.2">
      <c r="A495">
        <v>2213.1999999999998</v>
      </c>
      <c r="B495">
        <v>249.3</v>
      </c>
      <c r="C495">
        <v>0.60799999999999998</v>
      </c>
      <c r="D495" s="3">
        <v>23.903959969252497</v>
      </c>
      <c r="E495" s="3">
        <v>-13.800025335499024</v>
      </c>
    </row>
    <row r="496" spans="1:5" x14ac:dyDescent="0.2">
      <c r="A496">
        <v>2216</v>
      </c>
      <c r="B496">
        <v>249.18</v>
      </c>
      <c r="C496">
        <v>0.60899999999999999</v>
      </c>
      <c r="D496" s="3">
        <v>24.013153926460923</v>
      </c>
      <c r="E496" s="3">
        <v>-13.811424143394529</v>
      </c>
    </row>
    <row r="497" spans="1:5" x14ac:dyDescent="0.2">
      <c r="A497">
        <v>2218.8000000000002</v>
      </c>
      <c r="B497">
        <v>249.16</v>
      </c>
      <c r="C497">
        <v>0.60899999999999999</v>
      </c>
      <c r="D497" s="3">
        <v>24.032229069089098</v>
      </c>
      <c r="E497" s="3">
        <v>-13.763035603422107</v>
      </c>
    </row>
    <row r="498" spans="1:5" x14ac:dyDescent="0.2">
      <c r="A498">
        <v>2221.6999999999998</v>
      </c>
      <c r="B498">
        <v>249.13</v>
      </c>
      <c r="C498">
        <v>0.60899999999999999</v>
      </c>
      <c r="D498" s="3">
        <v>24.151351212883927</v>
      </c>
      <c r="E498" s="3">
        <v>-13.774571615022131</v>
      </c>
    </row>
    <row r="499" spans="1:5" x14ac:dyDescent="0.2">
      <c r="A499">
        <v>2224.5</v>
      </c>
      <c r="B499">
        <v>249.1</v>
      </c>
      <c r="C499">
        <v>0.60899999999999999</v>
      </c>
      <c r="D499" s="3">
        <v>24.260418487715445</v>
      </c>
      <c r="E499" s="3">
        <v>-13.776210577783495</v>
      </c>
    </row>
    <row r="500" spans="1:5" x14ac:dyDescent="0.2">
      <c r="A500">
        <v>2227.4</v>
      </c>
      <c r="B500">
        <v>249.09</v>
      </c>
      <c r="C500">
        <v>0.60899999999999999</v>
      </c>
      <c r="D500" s="3">
        <v>24.279656386577113</v>
      </c>
      <c r="E500" s="3">
        <v>-13.737555084731312</v>
      </c>
    </row>
    <row r="501" spans="1:5" x14ac:dyDescent="0.2">
      <c r="A501">
        <v>2230.1999999999998</v>
      </c>
      <c r="B501">
        <v>249.06</v>
      </c>
      <c r="C501">
        <v>0.60899999999999999</v>
      </c>
      <c r="D501" s="3">
        <v>24.417900028236971</v>
      </c>
      <c r="E501" s="3">
        <v>-13.700672257836397</v>
      </c>
    </row>
    <row r="502" spans="1:5" x14ac:dyDescent="0.2">
      <c r="A502">
        <v>2233.1</v>
      </c>
      <c r="B502">
        <v>249.03</v>
      </c>
      <c r="C502">
        <v>0.60899999999999999</v>
      </c>
      <c r="D502" s="3">
        <v>24.417900028236971</v>
      </c>
      <c r="E502" s="3">
        <v>-13.700672257836397</v>
      </c>
    </row>
    <row r="503" spans="1:5" x14ac:dyDescent="0.2">
      <c r="A503">
        <v>2235.9</v>
      </c>
      <c r="B503">
        <v>248.91</v>
      </c>
      <c r="C503">
        <v>0.60899999999999999</v>
      </c>
      <c r="D503" s="3">
        <v>24.527142612510691</v>
      </c>
      <c r="E503" s="3">
        <v>-13.712024610143771</v>
      </c>
    </row>
    <row r="504" spans="1:5" x14ac:dyDescent="0.2">
      <c r="A504">
        <v>2238.6999999999998</v>
      </c>
      <c r="B504">
        <v>248.89</v>
      </c>
      <c r="C504">
        <v>0.60899999999999999</v>
      </c>
      <c r="D504" s="3">
        <v>24.6171380187373</v>
      </c>
      <c r="E504" s="3">
        <v>-13.76203282726585</v>
      </c>
    </row>
    <row r="505" spans="1:5" x14ac:dyDescent="0.2">
      <c r="A505">
        <v>2241.6</v>
      </c>
      <c r="B505">
        <v>248.86</v>
      </c>
      <c r="C505">
        <v>0.60899999999999999</v>
      </c>
      <c r="D505" s="3">
        <v>24.636246934165154</v>
      </c>
      <c r="E505" s="3">
        <v>-13.713630202475311</v>
      </c>
    </row>
    <row r="506" spans="1:5" x14ac:dyDescent="0.2">
      <c r="A506">
        <v>2244.5</v>
      </c>
      <c r="B506">
        <v>248.84</v>
      </c>
      <c r="C506">
        <v>0.60899999999999999</v>
      </c>
      <c r="D506" s="3">
        <v>24.755279865702583</v>
      </c>
      <c r="E506" s="3">
        <v>-13.715371599413835</v>
      </c>
    </row>
    <row r="507" spans="1:5" x14ac:dyDescent="0.2">
      <c r="A507">
        <v>2247.3000000000002</v>
      </c>
      <c r="B507">
        <v>248.82</v>
      </c>
      <c r="C507">
        <v>0.60899999999999999</v>
      </c>
      <c r="D507" s="3">
        <v>24.835361747047578</v>
      </c>
      <c r="E507" s="3">
        <v>-13.765223838795334</v>
      </c>
    </row>
    <row r="508" spans="1:5" x14ac:dyDescent="0.2">
      <c r="A508">
        <v>2250.1999999999998</v>
      </c>
      <c r="B508">
        <v>248.79</v>
      </c>
      <c r="C508">
        <v>0.60899999999999999</v>
      </c>
      <c r="D508" s="3">
        <v>24.864546360898487</v>
      </c>
      <c r="E508" s="3">
        <v>-13.726697893875974</v>
      </c>
    </row>
    <row r="509" spans="1:5" x14ac:dyDescent="0.2">
      <c r="A509">
        <v>2253.1</v>
      </c>
      <c r="B509">
        <v>248.76</v>
      </c>
      <c r="C509">
        <v>0.60899999999999999</v>
      </c>
      <c r="D509" s="3">
        <v>24.954550873619617</v>
      </c>
      <c r="E509" s="3">
        <v>-13.776689719621203</v>
      </c>
    </row>
    <row r="510" spans="1:5" x14ac:dyDescent="0.2">
      <c r="A510">
        <v>2255.9</v>
      </c>
      <c r="B510">
        <v>248.73</v>
      </c>
      <c r="C510">
        <v>0.60899999999999999</v>
      </c>
      <c r="D510" s="3">
        <v>25.063684254253545</v>
      </c>
      <c r="E510" s="3">
        <v>-13.778262816717641</v>
      </c>
    </row>
    <row r="511" spans="1:5" x14ac:dyDescent="0.2">
      <c r="A511">
        <v>2258.8000000000002</v>
      </c>
      <c r="B511">
        <v>248.71</v>
      </c>
      <c r="C511">
        <v>0.60899999999999999</v>
      </c>
      <c r="D511" s="3">
        <v>25.082815625126432</v>
      </c>
      <c r="E511" s="3">
        <v>-13.729846303276064</v>
      </c>
    </row>
    <row r="512" spans="1:5" x14ac:dyDescent="0.2">
      <c r="A512">
        <v>2261.6999999999998</v>
      </c>
      <c r="B512">
        <v>248.69</v>
      </c>
      <c r="C512">
        <v>0.60899999999999999</v>
      </c>
      <c r="D512" s="3">
        <v>25.172826059982356</v>
      </c>
      <c r="E512" s="3">
        <v>-13.779827240512414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FAAE-EE3E-1149-A4AC-2436E0AF1644}">
  <dimension ref="A1:Q159"/>
  <sheetViews>
    <sheetView workbookViewId="0">
      <selection activeCell="O3" sqref="O3:P27"/>
    </sheetView>
  </sheetViews>
  <sheetFormatPr baseColWidth="10" defaultRowHeight="16" x14ac:dyDescent="0.2"/>
  <sheetData>
    <row r="1" spans="1:16" x14ac:dyDescent="0.2">
      <c r="A1" s="6"/>
      <c r="B1" s="7" t="s">
        <v>10</v>
      </c>
      <c r="C1" s="7" t="s">
        <v>7</v>
      </c>
      <c r="D1" t="s">
        <v>24</v>
      </c>
      <c r="E1" t="s">
        <v>5</v>
      </c>
      <c r="F1" t="s">
        <v>6</v>
      </c>
      <c r="G1" t="s">
        <v>25</v>
      </c>
      <c r="H1" t="s">
        <v>26</v>
      </c>
      <c r="I1" t="s">
        <v>27</v>
      </c>
      <c r="J1" t="s">
        <v>9</v>
      </c>
      <c r="K1" t="s">
        <v>28</v>
      </c>
    </row>
    <row r="2" spans="1:16" x14ac:dyDescent="0.2">
      <c r="B2">
        <v>30</v>
      </c>
      <c r="C2">
        <v>12.83</v>
      </c>
      <c r="D2">
        <v>323</v>
      </c>
      <c r="E2">
        <v>7.71</v>
      </c>
      <c r="F2">
        <v>-10.26</v>
      </c>
      <c r="G2">
        <v>7.0000000000000007E-2</v>
      </c>
      <c r="H2">
        <v>99.99</v>
      </c>
      <c r="I2" s="8">
        <v>2990000</v>
      </c>
      <c r="J2">
        <v>999.99</v>
      </c>
      <c r="K2">
        <v>0</v>
      </c>
      <c r="O2">
        <f>AVERAGE(E2,E42,E82)</f>
        <v>7.1099999999999994</v>
      </c>
      <c r="P2">
        <f>AVERAGE(F2,F42,F82)</f>
        <v>-7.5466666666666669</v>
      </c>
    </row>
    <row r="3" spans="1:16" x14ac:dyDescent="0.2">
      <c r="B3">
        <v>40</v>
      </c>
      <c r="C3">
        <v>11.41</v>
      </c>
      <c r="D3">
        <v>316</v>
      </c>
      <c r="E3">
        <v>7.93</v>
      </c>
      <c r="F3">
        <v>-8.2100000000000009</v>
      </c>
      <c r="G3">
        <v>0.44</v>
      </c>
      <c r="H3">
        <v>99.99</v>
      </c>
      <c r="I3" s="8">
        <v>1800000</v>
      </c>
      <c r="J3">
        <v>999.99</v>
      </c>
      <c r="K3">
        <v>0</v>
      </c>
      <c r="O3" s="3">
        <f t="shared" ref="O3:O27" si="0">AVERAGE(E3,E43,E83)</f>
        <v>7.16</v>
      </c>
      <c r="P3" s="3">
        <f t="shared" ref="P3:P27" si="1">AVERAGE(F3,F43,F83)</f>
        <v>-7.3766666666666678</v>
      </c>
    </row>
    <row r="4" spans="1:16" x14ac:dyDescent="0.2">
      <c r="B4">
        <v>50</v>
      </c>
      <c r="C4">
        <v>11.38</v>
      </c>
      <c r="D4">
        <v>310</v>
      </c>
      <c r="E4">
        <v>8.76</v>
      </c>
      <c r="F4">
        <v>-7.26</v>
      </c>
      <c r="G4">
        <v>0.28000000000000003</v>
      </c>
      <c r="H4">
        <v>99.99</v>
      </c>
      <c r="I4" s="8">
        <v>1470000</v>
      </c>
      <c r="J4">
        <v>999.99</v>
      </c>
      <c r="K4">
        <v>0</v>
      </c>
      <c r="O4" s="3">
        <f t="shared" si="0"/>
        <v>7.9233333333333329</v>
      </c>
      <c r="P4" s="3">
        <f t="shared" si="1"/>
        <v>-7.6333333333333329</v>
      </c>
    </row>
    <row r="5" spans="1:16" x14ac:dyDescent="0.2">
      <c r="B5">
        <v>60</v>
      </c>
      <c r="C5">
        <v>12.5</v>
      </c>
      <c r="D5">
        <v>313</v>
      </c>
      <c r="E5">
        <v>9.11</v>
      </c>
      <c r="F5">
        <v>-8.56</v>
      </c>
      <c r="G5">
        <v>-0.02</v>
      </c>
      <c r="H5">
        <v>99.99</v>
      </c>
      <c r="I5" s="8">
        <v>1040000</v>
      </c>
      <c r="J5">
        <v>999.99</v>
      </c>
      <c r="K5">
        <v>0</v>
      </c>
      <c r="O5" s="3">
        <f t="shared" si="0"/>
        <v>8.4266666666666659</v>
      </c>
      <c r="P5" s="3">
        <f t="shared" si="1"/>
        <v>-8.1533333333333342</v>
      </c>
    </row>
    <row r="6" spans="1:16" x14ac:dyDescent="0.2">
      <c r="B6">
        <v>70</v>
      </c>
      <c r="C6">
        <v>12.82</v>
      </c>
      <c r="D6">
        <v>311</v>
      </c>
      <c r="E6">
        <v>9.75</v>
      </c>
      <c r="F6">
        <v>-8.33</v>
      </c>
      <c r="G6">
        <v>0.02</v>
      </c>
      <c r="H6">
        <v>99.99</v>
      </c>
      <c r="I6" s="8">
        <v>462000</v>
      </c>
      <c r="J6">
        <v>999.99</v>
      </c>
      <c r="K6">
        <v>0</v>
      </c>
      <c r="O6" s="3">
        <f t="shared" si="0"/>
        <v>9.0366666666666671</v>
      </c>
      <c r="P6" s="3">
        <f t="shared" si="1"/>
        <v>-8.2000000000000011</v>
      </c>
    </row>
    <row r="7" spans="1:16" x14ac:dyDescent="0.2">
      <c r="B7">
        <v>80</v>
      </c>
      <c r="C7">
        <v>12.19</v>
      </c>
      <c r="D7">
        <v>311</v>
      </c>
      <c r="E7">
        <v>9.2200000000000006</v>
      </c>
      <c r="F7">
        <v>-7.98</v>
      </c>
      <c r="G7">
        <v>0.09</v>
      </c>
      <c r="H7">
        <v>99.99</v>
      </c>
      <c r="I7" s="8">
        <v>830000</v>
      </c>
      <c r="J7">
        <v>999.99</v>
      </c>
      <c r="K7">
        <v>0</v>
      </c>
      <c r="O7" s="3">
        <f t="shared" si="0"/>
        <v>8.7100000000000009</v>
      </c>
      <c r="P7" s="3">
        <f t="shared" si="1"/>
        <v>-8.14</v>
      </c>
    </row>
    <row r="8" spans="1:16" x14ac:dyDescent="0.2">
      <c r="B8">
        <v>90</v>
      </c>
      <c r="C8">
        <v>12.35</v>
      </c>
      <c r="D8">
        <v>312</v>
      </c>
      <c r="E8">
        <v>9.23</v>
      </c>
      <c r="F8">
        <v>-8.2100000000000009</v>
      </c>
      <c r="G8">
        <v>0.35</v>
      </c>
      <c r="H8">
        <v>0.88</v>
      </c>
      <c r="I8" s="8">
        <v>843000</v>
      </c>
      <c r="J8">
        <v>999.99</v>
      </c>
      <c r="K8">
        <v>0</v>
      </c>
      <c r="O8" s="3">
        <f t="shared" si="0"/>
        <v>9.1433333333333326</v>
      </c>
      <c r="P8" s="3">
        <f t="shared" si="1"/>
        <v>-8.7266666666666666</v>
      </c>
    </row>
    <row r="9" spans="1:16" x14ac:dyDescent="0.2">
      <c r="B9">
        <v>100</v>
      </c>
      <c r="C9">
        <v>12.85</v>
      </c>
      <c r="D9">
        <v>313</v>
      </c>
      <c r="E9">
        <v>9.41</v>
      </c>
      <c r="F9">
        <v>-8.74</v>
      </c>
      <c r="G9">
        <v>0.56000000000000005</v>
      </c>
      <c r="H9">
        <v>99.99</v>
      </c>
      <c r="I9" s="8">
        <v>894000</v>
      </c>
      <c r="J9">
        <v>999.99</v>
      </c>
      <c r="K9">
        <v>0</v>
      </c>
      <c r="O9" s="3">
        <f t="shared" si="0"/>
        <v>9.3966666666666683</v>
      </c>
      <c r="P9" s="3">
        <f t="shared" si="1"/>
        <v>-9.0533333333333328</v>
      </c>
    </row>
    <row r="10" spans="1:16" x14ac:dyDescent="0.2">
      <c r="B10">
        <v>110</v>
      </c>
      <c r="C10">
        <v>13.2</v>
      </c>
      <c r="D10">
        <v>314</v>
      </c>
      <c r="E10">
        <v>9.56</v>
      </c>
      <c r="F10">
        <v>-9.11</v>
      </c>
      <c r="G10">
        <v>0.59</v>
      </c>
      <c r="H10">
        <v>99.99</v>
      </c>
      <c r="I10" s="8">
        <v>964000</v>
      </c>
      <c r="J10">
        <v>999.99</v>
      </c>
      <c r="K10">
        <v>0</v>
      </c>
      <c r="O10" s="3">
        <f t="shared" si="0"/>
        <v>9.4699999999999989</v>
      </c>
      <c r="P10" s="3">
        <f t="shared" si="1"/>
        <v>-9.2133333333333329</v>
      </c>
    </row>
    <row r="11" spans="1:16" x14ac:dyDescent="0.2">
      <c r="B11">
        <v>120</v>
      </c>
      <c r="C11">
        <v>12.82</v>
      </c>
      <c r="D11">
        <v>313</v>
      </c>
      <c r="E11">
        <v>9.41</v>
      </c>
      <c r="F11">
        <v>-8.6999999999999993</v>
      </c>
      <c r="G11">
        <v>0.66</v>
      </c>
      <c r="H11">
        <v>99.99</v>
      </c>
      <c r="I11" s="8">
        <v>1120000</v>
      </c>
      <c r="J11">
        <v>999.99</v>
      </c>
      <c r="K11">
        <v>0</v>
      </c>
      <c r="O11" s="3">
        <f t="shared" si="0"/>
        <v>9.2166666666666668</v>
      </c>
      <c r="P11" s="3">
        <f t="shared" si="1"/>
        <v>-9.0066666666666677</v>
      </c>
    </row>
    <row r="12" spans="1:16" x14ac:dyDescent="0.2">
      <c r="B12">
        <v>130</v>
      </c>
      <c r="C12">
        <v>12.65</v>
      </c>
      <c r="D12">
        <v>311</v>
      </c>
      <c r="E12">
        <v>9.5299999999999994</v>
      </c>
      <c r="F12">
        <v>-8.31</v>
      </c>
      <c r="G12">
        <v>0.65</v>
      </c>
      <c r="H12">
        <v>99.99</v>
      </c>
      <c r="I12" s="8">
        <v>971000</v>
      </c>
      <c r="J12">
        <v>999.99</v>
      </c>
      <c r="K12">
        <v>0</v>
      </c>
      <c r="O12" s="3">
        <f t="shared" si="0"/>
        <v>8.9233333333333338</v>
      </c>
      <c r="P12" s="3">
        <f t="shared" si="1"/>
        <v>-8.8133333333333344</v>
      </c>
    </row>
    <row r="13" spans="1:16" x14ac:dyDescent="0.2">
      <c r="B13">
        <v>140</v>
      </c>
      <c r="C13">
        <v>12.35</v>
      </c>
      <c r="D13">
        <v>307</v>
      </c>
      <c r="E13">
        <v>9.89</v>
      </c>
      <c r="F13">
        <v>-7.4</v>
      </c>
      <c r="G13">
        <v>0.77</v>
      </c>
      <c r="H13">
        <v>99.99</v>
      </c>
      <c r="I13" s="8">
        <v>1040000</v>
      </c>
      <c r="J13">
        <v>999.99</v>
      </c>
      <c r="K13">
        <v>0</v>
      </c>
      <c r="O13" s="3">
        <f t="shared" si="0"/>
        <v>8.82</v>
      </c>
      <c r="P13" s="3">
        <f t="shared" si="1"/>
        <v>-8.4533333333333331</v>
      </c>
    </row>
    <row r="14" spans="1:16" x14ac:dyDescent="0.2">
      <c r="B14">
        <v>150</v>
      </c>
      <c r="C14">
        <v>12.6</v>
      </c>
      <c r="D14">
        <v>307</v>
      </c>
      <c r="E14">
        <v>10.119999999999999</v>
      </c>
      <c r="F14">
        <v>-7.51</v>
      </c>
      <c r="G14">
        <v>0.79</v>
      </c>
      <c r="H14">
        <v>99.99</v>
      </c>
      <c r="I14" s="8">
        <v>1220000</v>
      </c>
      <c r="J14">
        <v>999.99</v>
      </c>
      <c r="K14">
        <v>0</v>
      </c>
      <c r="O14" s="3">
        <f t="shared" si="0"/>
        <v>9.0266666666666655</v>
      </c>
      <c r="P14" s="3">
        <f t="shared" si="1"/>
        <v>-8.2033333333333331</v>
      </c>
    </row>
    <row r="15" spans="1:16" x14ac:dyDescent="0.2">
      <c r="B15">
        <v>160</v>
      </c>
      <c r="C15">
        <v>12.69</v>
      </c>
      <c r="D15">
        <v>305</v>
      </c>
      <c r="E15">
        <v>10.37</v>
      </c>
      <c r="F15">
        <v>-7.32</v>
      </c>
      <c r="G15">
        <v>0.92</v>
      </c>
      <c r="H15">
        <v>99.99</v>
      </c>
      <c r="I15" s="8">
        <v>1170000</v>
      </c>
      <c r="J15">
        <v>999.99</v>
      </c>
      <c r="K15">
        <v>0</v>
      </c>
      <c r="O15" s="3">
        <f t="shared" si="0"/>
        <v>9.0166666666666657</v>
      </c>
      <c r="P15" s="3">
        <f t="shared" si="1"/>
        <v>-8.31</v>
      </c>
    </row>
    <row r="16" spans="1:16" x14ac:dyDescent="0.2">
      <c r="B16">
        <v>170</v>
      </c>
      <c r="C16">
        <v>12.89</v>
      </c>
      <c r="D16">
        <v>310</v>
      </c>
      <c r="E16">
        <v>9.83</v>
      </c>
      <c r="F16">
        <v>-8.34</v>
      </c>
      <c r="G16">
        <v>0.87</v>
      </c>
      <c r="H16">
        <v>99.99</v>
      </c>
      <c r="I16" s="8">
        <v>9.9900000000000005E+37</v>
      </c>
      <c r="J16">
        <v>999.99</v>
      </c>
      <c r="K16">
        <v>0</v>
      </c>
      <c r="O16" s="3">
        <f t="shared" si="0"/>
        <v>9.1950000000000003</v>
      </c>
      <c r="P16" s="3">
        <f t="shared" si="1"/>
        <v>-8.6449999999999996</v>
      </c>
    </row>
    <row r="17" spans="2:17" x14ac:dyDescent="0.2">
      <c r="B17">
        <v>180</v>
      </c>
      <c r="C17">
        <v>13.14</v>
      </c>
      <c r="D17">
        <v>308</v>
      </c>
      <c r="E17">
        <v>10.38</v>
      </c>
      <c r="F17">
        <v>-8.06</v>
      </c>
      <c r="G17">
        <v>0.94</v>
      </c>
      <c r="H17">
        <v>99.99</v>
      </c>
      <c r="I17" s="8">
        <v>9.9900000000000005E+37</v>
      </c>
      <c r="J17">
        <v>999.99</v>
      </c>
      <c r="K17">
        <v>0</v>
      </c>
      <c r="O17" s="3">
        <f t="shared" si="0"/>
        <v>10.025</v>
      </c>
      <c r="P17" s="3">
        <f t="shared" si="1"/>
        <v>-8.67</v>
      </c>
    </row>
    <row r="18" spans="2:17" x14ac:dyDescent="0.2">
      <c r="B18">
        <v>190</v>
      </c>
      <c r="C18">
        <v>12.98</v>
      </c>
      <c r="D18">
        <v>311</v>
      </c>
      <c r="E18">
        <v>9.73</v>
      </c>
      <c r="F18">
        <v>-8.59</v>
      </c>
      <c r="G18">
        <v>0.77</v>
      </c>
      <c r="H18">
        <v>99.99</v>
      </c>
      <c r="I18" s="8">
        <v>9.9900000000000005E+37</v>
      </c>
      <c r="J18">
        <v>999.99</v>
      </c>
      <c r="K18">
        <v>0</v>
      </c>
      <c r="O18" s="3">
        <f t="shared" si="0"/>
        <v>9.5300000000000011</v>
      </c>
      <c r="P18" s="3">
        <f t="shared" si="1"/>
        <v>-9.39</v>
      </c>
    </row>
    <row r="19" spans="2:17" x14ac:dyDescent="0.2">
      <c r="B19">
        <v>200</v>
      </c>
      <c r="C19">
        <v>12.45</v>
      </c>
      <c r="D19">
        <v>315</v>
      </c>
      <c r="E19">
        <v>8.86</v>
      </c>
      <c r="F19">
        <v>-8.75</v>
      </c>
      <c r="G19">
        <v>0.85</v>
      </c>
      <c r="H19">
        <v>99.99</v>
      </c>
      <c r="I19" s="8">
        <v>1450000</v>
      </c>
      <c r="J19">
        <v>999.99</v>
      </c>
      <c r="K19">
        <v>0</v>
      </c>
      <c r="O19" s="3">
        <f t="shared" si="0"/>
        <v>9.64</v>
      </c>
      <c r="P19" s="3">
        <f t="shared" si="1"/>
        <v>-9.4149999999999991</v>
      </c>
    </row>
    <row r="20" spans="2:17" x14ac:dyDescent="0.2">
      <c r="B20">
        <v>210</v>
      </c>
      <c r="C20">
        <v>11.99</v>
      </c>
      <c r="D20">
        <v>313</v>
      </c>
      <c r="E20">
        <v>8.74</v>
      </c>
      <c r="F20">
        <v>-8.2100000000000009</v>
      </c>
      <c r="G20">
        <v>0.98</v>
      </c>
      <c r="H20">
        <v>99.99</v>
      </c>
      <c r="I20" s="8">
        <v>1890000</v>
      </c>
      <c r="J20">
        <v>999.99</v>
      </c>
      <c r="K20">
        <v>0</v>
      </c>
      <c r="O20" s="3">
        <f t="shared" si="0"/>
        <v>9.33</v>
      </c>
      <c r="P20" s="3">
        <f t="shared" si="1"/>
        <v>-8.36</v>
      </c>
    </row>
    <row r="21" spans="2:17" x14ac:dyDescent="0.2">
      <c r="B21">
        <v>220</v>
      </c>
      <c r="C21">
        <v>11.85</v>
      </c>
      <c r="D21">
        <v>319</v>
      </c>
      <c r="E21">
        <v>7.72</v>
      </c>
      <c r="F21">
        <v>-8.98</v>
      </c>
      <c r="G21">
        <v>99.99</v>
      </c>
      <c r="H21">
        <v>99.99</v>
      </c>
      <c r="I21" s="8">
        <v>9.9900000000000005E+37</v>
      </c>
      <c r="J21">
        <v>999.99</v>
      </c>
      <c r="K21">
        <v>2</v>
      </c>
      <c r="O21" s="3">
        <f t="shared" si="0"/>
        <v>8.6199999999999992</v>
      </c>
      <c r="P21" s="3">
        <f t="shared" si="1"/>
        <v>-8.2149999999999999</v>
      </c>
    </row>
    <row r="22" spans="2:17" x14ac:dyDescent="0.2">
      <c r="B22">
        <v>230</v>
      </c>
      <c r="C22">
        <v>11.38</v>
      </c>
      <c r="D22">
        <v>319</v>
      </c>
      <c r="E22">
        <v>7.53</v>
      </c>
      <c r="F22">
        <v>-8.5399999999999991</v>
      </c>
      <c r="G22">
        <v>99.99</v>
      </c>
      <c r="H22">
        <v>99.99</v>
      </c>
      <c r="I22" s="8">
        <v>9.9900000000000005E+37</v>
      </c>
      <c r="J22">
        <v>999.99</v>
      </c>
      <c r="K22">
        <v>2</v>
      </c>
      <c r="O22" s="3">
        <f t="shared" si="0"/>
        <v>8.09</v>
      </c>
      <c r="P22" s="3">
        <f t="shared" si="1"/>
        <v>-7.6999999999999993</v>
      </c>
    </row>
    <row r="23" spans="2:17" x14ac:dyDescent="0.2">
      <c r="B23">
        <v>240</v>
      </c>
      <c r="C23">
        <v>12.82</v>
      </c>
      <c r="D23">
        <v>317</v>
      </c>
      <c r="E23">
        <v>8.76</v>
      </c>
      <c r="F23">
        <v>-9.35</v>
      </c>
      <c r="G23">
        <v>99.99</v>
      </c>
      <c r="H23">
        <v>99.99</v>
      </c>
      <c r="I23" s="8">
        <v>9.9900000000000005E+37</v>
      </c>
      <c r="J23">
        <v>999.99</v>
      </c>
      <c r="K23">
        <v>2</v>
      </c>
      <c r="O23" s="3">
        <f t="shared" si="0"/>
        <v>8.76</v>
      </c>
      <c r="P23" s="3">
        <f t="shared" si="1"/>
        <v>-9.35</v>
      </c>
    </row>
    <row r="24" spans="2:17" x14ac:dyDescent="0.2">
      <c r="B24">
        <v>250</v>
      </c>
      <c r="C24">
        <v>12.75</v>
      </c>
      <c r="D24">
        <v>319</v>
      </c>
      <c r="E24">
        <v>8.43</v>
      </c>
      <c r="F24">
        <v>-9.57</v>
      </c>
      <c r="G24">
        <v>99.99</v>
      </c>
      <c r="H24">
        <v>99.99</v>
      </c>
      <c r="I24" s="8">
        <v>9.9900000000000005E+37</v>
      </c>
      <c r="J24">
        <v>999.99</v>
      </c>
      <c r="K24">
        <v>2</v>
      </c>
      <c r="O24" s="3">
        <f t="shared" si="0"/>
        <v>8.43</v>
      </c>
      <c r="P24" s="3">
        <f t="shared" si="1"/>
        <v>-9.57</v>
      </c>
    </row>
    <row r="25" spans="2:17" x14ac:dyDescent="0.2">
      <c r="B25">
        <v>260</v>
      </c>
      <c r="C25">
        <v>13.54</v>
      </c>
      <c r="D25">
        <v>318</v>
      </c>
      <c r="E25">
        <v>9</v>
      </c>
      <c r="F25">
        <v>-10.11</v>
      </c>
      <c r="G25">
        <v>99.99</v>
      </c>
      <c r="H25">
        <v>99.99</v>
      </c>
      <c r="I25" s="8">
        <v>9.9900000000000005E+37</v>
      </c>
      <c r="J25">
        <v>999.99</v>
      </c>
      <c r="K25">
        <v>2</v>
      </c>
      <c r="O25" s="3">
        <f t="shared" si="0"/>
        <v>9</v>
      </c>
      <c r="P25" s="3">
        <f t="shared" si="1"/>
        <v>-10.11</v>
      </c>
    </row>
    <row r="26" spans="2:17" x14ac:dyDescent="0.2">
      <c r="B26">
        <v>270</v>
      </c>
      <c r="C26">
        <v>14.47</v>
      </c>
      <c r="D26">
        <v>317</v>
      </c>
      <c r="E26">
        <v>9.82</v>
      </c>
      <c r="F26">
        <v>-10.63</v>
      </c>
      <c r="G26">
        <v>99.99</v>
      </c>
      <c r="H26">
        <v>99.99</v>
      </c>
      <c r="I26" s="8">
        <v>9.9900000000000005E+37</v>
      </c>
      <c r="J26">
        <v>999.99</v>
      </c>
      <c r="K26">
        <v>258</v>
      </c>
      <c r="O26" s="3">
        <f t="shared" si="0"/>
        <v>9.82</v>
      </c>
      <c r="P26" s="3">
        <f t="shared" si="1"/>
        <v>-10.63</v>
      </c>
    </row>
    <row r="27" spans="2:17" x14ac:dyDescent="0.2">
      <c r="B27">
        <v>280</v>
      </c>
      <c r="C27">
        <v>13.4</v>
      </c>
      <c r="D27">
        <v>320</v>
      </c>
      <c r="E27">
        <v>8.5500000000000007</v>
      </c>
      <c r="F27">
        <v>-10.32</v>
      </c>
      <c r="G27">
        <v>99.99</v>
      </c>
      <c r="H27">
        <v>99.99</v>
      </c>
      <c r="I27" s="8">
        <v>9.9900000000000005E+37</v>
      </c>
      <c r="J27">
        <v>999.99</v>
      </c>
      <c r="K27">
        <v>2</v>
      </c>
      <c r="O27" s="3">
        <f t="shared" si="0"/>
        <v>8.5500000000000007</v>
      </c>
      <c r="P27" s="3">
        <f t="shared" si="1"/>
        <v>-10.32</v>
      </c>
      <c r="Q27" s="3"/>
    </row>
    <row r="28" spans="2:17" x14ac:dyDescent="0.2">
      <c r="I28" s="8"/>
    </row>
    <row r="29" spans="2:17" x14ac:dyDescent="0.2">
      <c r="I29" s="8"/>
    </row>
    <row r="30" spans="2:17" x14ac:dyDescent="0.2">
      <c r="I30" s="8"/>
    </row>
    <row r="31" spans="2:17" x14ac:dyDescent="0.2">
      <c r="I31" s="8"/>
    </row>
    <row r="32" spans="2:17" x14ac:dyDescent="0.2">
      <c r="I32" s="8"/>
    </row>
    <row r="33" spans="1:11" x14ac:dyDescent="0.2">
      <c r="I33" s="8"/>
    </row>
    <row r="34" spans="1:11" x14ac:dyDescent="0.2">
      <c r="I34" s="8"/>
    </row>
    <row r="35" spans="1:11" x14ac:dyDescent="0.2">
      <c r="I35" s="8"/>
    </row>
    <row r="36" spans="1:11" x14ac:dyDescent="0.2">
      <c r="I36" s="8"/>
    </row>
    <row r="37" spans="1:11" x14ac:dyDescent="0.2">
      <c r="I37" s="8"/>
    </row>
    <row r="38" spans="1:11" x14ac:dyDescent="0.2">
      <c r="I38" s="8"/>
    </row>
    <row r="39" spans="1:11" x14ac:dyDescent="0.2">
      <c r="I39" s="8"/>
    </row>
    <row r="41" spans="1:11" x14ac:dyDescent="0.2">
      <c r="A41" s="6">
        <v>41304</v>
      </c>
      <c r="B41" s="7">
        <v>0.63194444444444442</v>
      </c>
      <c r="C41" s="7">
        <v>6.9444444444444441E-3</v>
      </c>
    </row>
    <row r="42" spans="1:11" x14ac:dyDescent="0.2">
      <c r="B42">
        <v>30</v>
      </c>
      <c r="C42">
        <v>9.68</v>
      </c>
      <c r="D42">
        <v>302</v>
      </c>
      <c r="E42">
        <v>8.17</v>
      </c>
      <c r="F42">
        <v>-5.2</v>
      </c>
      <c r="G42">
        <v>0.2</v>
      </c>
      <c r="H42">
        <v>99.99</v>
      </c>
      <c r="I42" s="8">
        <v>1610000</v>
      </c>
      <c r="J42">
        <v>999.99</v>
      </c>
      <c r="K42">
        <v>0</v>
      </c>
    </row>
    <row r="43" spans="1:11" x14ac:dyDescent="0.2">
      <c r="B43">
        <v>40</v>
      </c>
      <c r="C43">
        <v>10.33</v>
      </c>
      <c r="D43">
        <v>315</v>
      </c>
      <c r="E43">
        <v>7.34</v>
      </c>
      <c r="F43">
        <v>-7.27</v>
      </c>
      <c r="G43">
        <v>0.54</v>
      </c>
      <c r="H43">
        <v>0.48</v>
      </c>
      <c r="I43" s="8">
        <v>729000</v>
      </c>
      <c r="J43">
        <v>999.99</v>
      </c>
      <c r="K43">
        <v>0</v>
      </c>
    </row>
    <row r="44" spans="1:11" x14ac:dyDescent="0.2">
      <c r="B44">
        <v>50</v>
      </c>
      <c r="C44">
        <v>10.84</v>
      </c>
      <c r="D44">
        <v>316</v>
      </c>
      <c r="E44">
        <v>7.56</v>
      </c>
      <c r="F44">
        <v>-7.77</v>
      </c>
      <c r="G44">
        <v>0.24</v>
      </c>
      <c r="H44">
        <v>0.53</v>
      </c>
      <c r="I44" s="8">
        <v>528000</v>
      </c>
      <c r="J44">
        <v>999.99</v>
      </c>
      <c r="K44">
        <v>0</v>
      </c>
    </row>
    <row r="45" spans="1:11" x14ac:dyDescent="0.2">
      <c r="B45">
        <v>60</v>
      </c>
      <c r="C45">
        <v>12.75</v>
      </c>
      <c r="D45">
        <v>312</v>
      </c>
      <c r="E45">
        <v>9.4700000000000006</v>
      </c>
      <c r="F45">
        <v>-8.5399999999999991</v>
      </c>
      <c r="G45">
        <v>7.0000000000000007E-2</v>
      </c>
      <c r="H45">
        <v>0.64</v>
      </c>
      <c r="I45" s="8">
        <v>431000</v>
      </c>
      <c r="J45">
        <v>999.99</v>
      </c>
      <c r="K45">
        <v>0</v>
      </c>
    </row>
    <row r="46" spans="1:11" x14ac:dyDescent="0.2">
      <c r="B46">
        <v>70</v>
      </c>
      <c r="C46">
        <v>12.61</v>
      </c>
      <c r="D46">
        <v>314</v>
      </c>
      <c r="E46">
        <v>9.08</v>
      </c>
      <c r="F46">
        <v>-8.76</v>
      </c>
      <c r="G46">
        <v>0.32</v>
      </c>
      <c r="H46">
        <v>0.76</v>
      </c>
      <c r="I46" s="8">
        <v>362000</v>
      </c>
      <c r="J46">
        <v>999.99</v>
      </c>
      <c r="K46">
        <v>0</v>
      </c>
    </row>
    <row r="47" spans="1:11" x14ac:dyDescent="0.2">
      <c r="B47">
        <v>80</v>
      </c>
      <c r="C47">
        <v>12.64</v>
      </c>
      <c r="D47">
        <v>319</v>
      </c>
      <c r="E47">
        <v>8.2799999999999994</v>
      </c>
      <c r="F47">
        <v>-9.5500000000000007</v>
      </c>
      <c r="G47">
        <v>0.24</v>
      </c>
      <c r="H47">
        <v>99.99</v>
      </c>
      <c r="I47" s="8">
        <v>391000</v>
      </c>
      <c r="J47">
        <v>999.99</v>
      </c>
      <c r="K47">
        <v>0</v>
      </c>
    </row>
    <row r="48" spans="1:11" x14ac:dyDescent="0.2">
      <c r="B48">
        <v>90</v>
      </c>
      <c r="C48">
        <v>13.89</v>
      </c>
      <c r="D48">
        <v>315</v>
      </c>
      <c r="E48">
        <v>9.76</v>
      </c>
      <c r="F48">
        <v>-9.89</v>
      </c>
      <c r="G48">
        <v>0.02</v>
      </c>
      <c r="H48">
        <v>0.98</v>
      </c>
      <c r="I48" s="8">
        <v>405000</v>
      </c>
      <c r="J48">
        <v>999.99</v>
      </c>
      <c r="K48">
        <v>0</v>
      </c>
    </row>
    <row r="49" spans="2:11" x14ac:dyDescent="0.2">
      <c r="B49">
        <v>100</v>
      </c>
      <c r="C49">
        <v>14.65</v>
      </c>
      <c r="D49">
        <v>314</v>
      </c>
      <c r="E49">
        <v>10.47</v>
      </c>
      <c r="F49">
        <v>-10.24</v>
      </c>
      <c r="G49">
        <v>-0.12</v>
      </c>
      <c r="H49">
        <v>0.87</v>
      </c>
      <c r="I49" s="8">
        <v>9.9900000000000005E+37</v>
      </c>
      <c r="J49">
        <v>999.99</v>
      </c>
      <c r="K49">
        <v>0</v>
      </c>
    </row>
    <row r="50" spans="2:11" x14ac:dyDescent="0.2">
      <c r="B50">
        <v>110</v>
      </c>
      <c r="C50">
        <v>14.8</v>
      </c>
      <c r="D50">
        <v>314</v>
      </c>
      <c r="E50">
        <v>10.73</v>
      </c>
      <c r="F50">
        <v>-10.199999999999999</v>
      </c>
      <c r="G50">
        <v>-7.0000000000000007E-2</v>
      </c>
      <c r="H50">
        <v>1.05</v>
      </c>
      <c r="I50" s="8">
        <v>751000</v>
      </c>
      <c r="J50">
        <v>999.99</v>
      </c>
      <c r="K50">
        <v>0</v>
      </c>
    </row>
    <row r="51" spans="2:11" x14ac:dyDescent="0.2">
      <c r="B51">
        <v>120</v>
      </c>
      <c r="C51">
        <v>14.44</v>
      </c>
      <c r="D51">
        <v>315</v>
      </c>
      <c r="E51">
        <v>10.27</v>
      </c>
      <c r="F51">
        <v>-10.15</v>
      </c>
      <c r="G51">
        <v>0.23</v>
      </c>
      <c r="H51">
        <v>0.86</v>
      </c>
      <c r="I51" s="8">
        <v>743000</v>
      </c>
      <c r="J51">
        <v>999.99</v>
      </c>
      <c r="K51">
        <v>0</v>
      </c>
    </row>
    <row r="52" spans="2:11" x14ac:dyDescent="0.2">
      <c r="B52">
        <v>130</v>
      </c>
      <c r="C52">
        <v>13.34</v>
      </c>
      <c r="D52">
        <v>316</v>
      </c>
      <c r="E52">
        <v>9.24</v>
      </c>
      <c r="F52">
        <v>-9.6300000000000008</v>
      </c>
      <c r="G52">
        <v>0.44</v>
      </c>
      <c r="H52">
        <v>0.81</v>
      </c>
      <c r="I52" s="8">
        <v>707000</v>
      </c>
      <c r="J52">
        <v>999.99</v>
      </c>
      <c r="K52">
        <v>0</v>
      </c>
    </row>
    <row r="53" spans="2:11" x14ac:dyDescent="0.2">
      <c r="B53">
        <v>140</v>
      </c>
      <c r="C53">
        <v>13.16</v>
      </c>
      <c r="D53">
        <v>316</v>
      </c>
      <c r="E53">
        <v>9.14</v>
      </c>
      <c r="F53">
        <v>-9.4700000000000006</v>
      </c>
      <c r="G53">
        <v>0.25</v>
      </c>
      <c r="H53">
        <v>99.99</v>
      </c>
      <c r="I53" s="8">
        <v>9.9900000000000005E+37</v>
      </c>
      <c r="J53">
        <v>999.99</v>
      </c>
      <c r="K53">
        <v>0</v>
      </c>
    </row>
    <row r="54" spans="2:11" x14ac:dyDescent="0.2">
      <c r="B54">
        <v>150</v>
      </c>
      <c r="C54">
        <v>12.83</v>
      </c>
      <c r="D54">
        <v>315</v>
      </c>
      <c r="E54">
        <v>9.1300000000000008</v>
      </c>
      <c r="F54">
        <v>-9</v>
      </c>
      <c r="G54">
        <v>99.99</v>
      </c>
      <c r="H54">
        <v>99.99</v>
      </c>
      <c r="I54" s="8">
        <v>9.9900000000000005E+37</v>
      </c>
      <c r="J54">
        <v>999.99</v>
      </c>
      <c r="K54">
        <v>2</v>
      </c>
    </row>
    <row r="55" spans="2:11" x14ac:dyDescent="0.2">
      <c r="B55">
        <v>160</v>
      </c>
      <c r="C55">
        <v>12.37</v>
      </c>
      <c r="D55">
        <v>318</v>
      </c>
      <c r="E55">
        <v>8.32</v>
      </c>
      <c r="F55">
        <v>-9.15</v>
      </c>
      <c r="G55">
        <v>99.99</v>
      </c>
      <c r="H55">
        <v>99.99</v>
      </c>
      <c r="I55" s="8">
        <v>9.9900000000000005E+37</v>
      </c>
      <c r="J55">
        <v>999.99</v>
      </c>
      <c r="K55">
        <v>2</v>
      </c>
    </row>
    <row r="56" spans="2:11" x14ac:dyDescent="0.2">
      <c r="I56" s="8"/>
    </row>
    <row r="57" spans="2:11" x14ac:dyDescent="0.2">
      <c r="I57" s="8"/>
    </row>
    <row r="58" spans="2:11" x14ac:dyDescent="0.2">
      <c r="I58" s="8"/>
    </row>
    <row r="59" spans="2:11" x14ac:dyDescent="0.2">
      <c r="I59" s="8"/>
    </row>
    <row r="60" spans="2:11" x14ac:dyDescent="0.2">
      <c r="I60" s="8"/>
    </row>
    <row r="61" spans="2:11" x14ac:dyDescent="0.2">
      <c r="I61" s="8"/>
    </row>
    <row r="62" spans="2:11" x14ac:dyDescent="0.2">
      <c r="I62" s="8"/>
    </row>
    <row r="63" spans="2:11" x14ac:dyDescent="0.2">
      <c r="I63" s="8"/>
    </row>
    <row r="64" spans="2:11" x14ac:dyDescent="0.2">
      <c r="I64" s="8"/>
    </row>
    <row r="65" spans="9:9" x14ac:dyDescent="0.2">
      <c r="I65" s="8"/>
    </row>
    <row r="66" spans="9:9" x14ac:dyDescent="0.2">
      <c r="I66" s="8"/>
    </row>
    <row r="67" spans="9:9" x14ac:dyDescent="0.2">
      <c r="I67" s="8"/>
    </row>
    <row r="68" spans="9:9" x14ac:dyDescent="0.2">
      <c r="I68" s="8"/>
    </row>
    <row r="69" spans="9:9" x14ac:dyDescent="0.2">
      <c r="I69" s="8"/>
    </row>
    <row r="70" spans="9:9" x14ac:dyDescent="0.2">
      <c r="I70" s="8"/>
    </row>
    <row r="71" spans="9:9" x14ac:dyDescent="0.2">
      <c r="I71" s="8"/>
    </row>
    <row r="72" spans="9:9" x14ac:dyDescent="0.2">
      <c r="I72" s="8"/>
    </row>
    <row r="73" spans="9:9" x14ac:dyDescent="0.2">
      <c r="I73" s="8"/>
    </row>
    <row r="74" spans="9:9" x14ac:dyDescent="0.2">
      <c r="I74" s="8"/>
    </row>
    <row r="75" spans="9:9" x14ac:dyDescent="0.2">
      <c r="I75" s="8"/>
    </row>
    <row r="76" spans="9:9" x14ac:dyDescent="0.2">
      <c r="I76" s="8"/>
    </row>
    <row r="77" spans="9:9" x14ac:dyDescent="0.2">
      <c r="I77" s="8"/>
    </row>
    <row r="78" spans="9:9" x14ac:dyDescent="0.2">
      <c r="I78" s="8"/>
    </row>
    <row r="79" spans="9:9" x14ac:dyDescent="0.2">
      <c r="I79" s="8"/>
    </row>
    <row r="81" spans="1:11" x14ac:dyDescent="0.2">
      <c r="A81" s="6">
        <v>41304</v>
      </c>
      <c r="B81" s="7">
        <v>0.63888888888888895</v>
      </c>
      <c r="C81" s="7">
        <v>6.9444444444444441E-3</v>
      </c>
    </row>
    <row r="82" spans="1:11" x14ac:dyDescent="0.2">
      <c r="B82">
        <v>30</v>
      </c>
      <c r="C82">
        <v>9.01</v>
      </c>
      <c r="D82">
        <v>323</v>
      </c>
      <c r="E82">
        <v>5.45</v>
      </c>
      <c r="F82">
        <v>-7.18</v>
      </c>
      <c r="G82">
        <v>99.99</v>
      </c>
      <c r="H82">
        <v>99.99</v>
      </c>
      <c r="I82" s="8">
        <v>618000</v>
      </c>
      <c r="J82">
        <v>999.99</v>
      </c>
      <c r="K82">
        <v>2</v>
      </c>
    </row>
    <row r="83" spans="1:11" x14ac:dyDescent="0.2">
      <c r="B83">
        <v>40</v>
      </c>
      <c r="C83">
        <v>9.1</v>
      </c>
      <c r="D83">
        <v>317</v>
      </c>
      <c r="E83">
        <v>6.21</v>
      </c>
      <c r="F83">
        <v>-6.65</v>
      </c>
      <c r="G83">
        <v>0.35</v>
      </c>
      <c r="H83">
        <v>0.67</v>
      </c>
      <c r="I83" s="8">
        <v>1690000</v>
      </c>
      <c r="J83">
        <v>999.99</v>
      </c>
      <c r="K83">
        <v>0</v>
      </c>
    </row>
    <row r="84" spans="1:11" x14ac:dyDescent="0.2">
      <c r="B84">
        <v>50</v>
      </c>
      <c r="C84">
        <v>10.84</v>
      </c>
      <c r="D84">
        <v>317</v>
      </c>
      <c r="E84">
        <v>7.45</v>
      </c>
      <c r="F84">
        <v>-7.87</v>
      </c>
      <c r="G84">
        <v>0.22</v>
      </c>
      <c r="H84">
        <v>0.77</v>
      </c>
      <c r="I84" s="8">
        <v>1510000</v>
      </c>
      <c r="J84">
        <v>999.99</v>
      </c>
      <c r="K84">
        <v>0</v>
      </c>
    </row>
    <row r="85" spans="1:11" x14ac:dyDescent="0.2">
      <c r="B85">
        <v>60</v>
      </c>
      <c r="C85">
        <v>9.9499999999999993</v>
      </c>
      <c r="D85">
        <v>318</v>
      </c>
      <c r="E85">
        <v>6.7</v>
      </c>
      <c r="F85">
        <v>-7.36</v>
      </c>
      <c r="G85">
        <v>0.01</v>
      </c>
      <c r="H85">
        <v>0.47</v>
      </c>
      <c r="I85" s="8">
        <v>679000</v>
      </c>
      <c r="J85">
        <v>999.99</v>
      </c>
      <c r="K85">
        <v>0</v>
      </c>
    </row>
    <row r="86" spans="1:11" x14ac:dyDescent="0.2">
      <c r="B86">
        <v>70</v>
      </c>
      <c r="C86">
        <v>11.18</v>
      </c>
      <c r="D86">
        <v>312</v>
      </c>
      <c r="E86">
        <v>8.2799999999999994</v>
      </c>
      <c r="F86">
        <v>-7.51</v>
      </c>
      <c r="G86">
        <v>0.12</v>
      </c>
      <c r="H86">
        <v>0.61</v>
      </c>
      <c r="I86" s="8">
        <v>378000</v>
      </c>
      <c r="J86">
        <v>999.99</v>
      </c>
      <c r="K86">
        <v>0</v>
      </c>
    </row>
    <row r="87" spans="1:11" x14ac:dyDescent="0.2">
      <c r="B87">
        <v>80</v>
      </c>
      <c r="C87">
        <v>11.04</v>
      </c>
      <c r="D87">
        <v>309</v>
      </c>
      <c r="E87">
        <v>8.6300000000000008</v>
      </c>
      <c r="F87">
        <v>-6.89</v>
      </c>
      <c r="G87">
        <v>0.46</v>
      </c>
      <c r="H87">
        <v>0.75</v>
      </c>
      <c r="I87" s="8">
        <v>642000</v>
      </c>
      <c r="J87">
        <v>999.99</v>
      </c>
      <c r="K87">
        <v>0</v>
      </c>
    </row>
    <row r="88" spans="1:11" x14ac:dyDescent="0.2">
      <c r="B88">
        <v>90</v>
      </c>
      <c r="C88">
        <v>11.68</v>
      </c>
      <c r="D88">
        <v>314</v>
      </c>
      <c r="E88">
        <v>8.44</v>
      </c>
      <c r="F88">
        <v>-8.08</v>
      </c>
      <c r="G88">
        <v>0.49</v>
      </c>
      <c r="H88">
        <v>0.56000000000000005</v>
      </c>
      <c r="I88" s="8">
        <v>527000</v>
      </c>
      <c r="J88">
        <v>999.99</v>
      </c>
      <c r="K88">
        <v>0</v>
      </c>
    </row>
    <row r="89" spans="1:11" x14ac:dyDescent="0.2">
      <c r="B89">
        <v>100</v>
      </c>
      <c r="C89">
        <v>11.66</v>
      </c>
      <c r="D89">
        <v>315</v>
      </c>
      <c r="E89">
        <v>8.31</v>
      </c>
      <c r="F89">
        <v>-8.18</v>
      </c>
      <c r="G89">
        <v>0.48</v>
      </c>
      <c r="H89">
        <v>0.49</v>
      </c>
      <c r="I89" s="8">
        <v>629000</v>
      </c>
      <c r="J89">
        <v>999.99</v>
      </c>
      <c r="K89">
        <v>0</v>
      </c>
    </row>
    <row r="90" spans="1:11" x14ac:dyDescent="0.2">
      <c r="B90">
        <v>110</v>
      </c>
      <c r="C90">
        <v>11.63</v>
      </c>
      <c r="D90">
        <v>316</v>
      </c>
      <c r="E90">
        <v>8.1199999999999992</v>
      </c>
      <c r="F90">
        <v>-8.33</v>
      </c>
      <c r="G90">
        <v>0.45</v>
      </c>
      <c r="H90">
        <v>0.55000000000000004</v>
      </c>
      <c r="I90" s="8">
        <v>715000</v>
      </c>
      <c r="J90">
        <v>999.99</v>
      </c>
      <c r="K90">
        <v>0</v>
      </c>
    </row>
    <row r="91" spans="1:11" x14ac:dyDescent="0.2">
      <c r="B91">
        <v>120</v>
      </c>
      <c r="C91">
        <v>11.41</v>
      </c>
      <c r="D91">
        <v>316</v>
      </c>
      <c r="E91">
        <v>7.97</v>
      </c>
      <c r="F91">
        <v>-8.17</v>
      </c>
      <c r="G91">
        <v>0.5</v>
      </c>
      <c r="H91">
        <v>0.66</v>
      </c>
      <c r="I91" s="8">
        <v>804000</v>
      </c>
      <c r="J91">
        <v>999.99</v>
      </c>
      <c r="K91">
        <v>0</v>
      </c>
    </row>
    <row r="92" spans="1:11" x14ac:dyDescent="0.2">
      <c r="B92">
        <v>130</v>
      </c>
      <c r="C92">
        <v>11.68</v>
      </c>
      <c r="D92">
        <v>317</v>
      </c>
      <c r="E92">
        <v>8</v>
      </c>
      <c r="F92">
        <v>-8.5</v>
      </c>
      <c r="G92">
        <v>0.36</v>
      </c>
      <c r="H92">
        <v>0.6</v>
      </c>
      <c r="I92" s="8">
        <v>780000</v>
      </c>
      <c r="J92">
        <v>999.99</v>
      </c>
      <c r="K92">
        <v>0</v>
      </c>
    </row>
    <row r="93" spans="1:11" x14ac:dyDescent="0.2">
      <c r="B93">
        <v>140</v>
      </c>
      <c r="C93">
        <v>11.28</v>
      </c>
      <c r="D93">
        <v>319</v>
      </c>
      <c r="E93">
        <v>7.43</v>
      </c>
      <c r="F93">
        <v>-8.49</v>
      </c>
      <c r="G93">
        <v>0.34</v>
      </c>
      <c r="H93">
        <v>0.62</v>
      </c>
      <c r="I93" s="8">
        <v>911000</v>
      </c>
      <c r="J93">
        <v>999.99</v>
      </c>
      <c r="K93">
        <v>0</v>
      </c>
    </row>
    <row r="94" spans="1:11" x14ac:dyDescent="0.2">
      <c r="B94">
        <v>150</v>
      </c>
      <c r="C94">
        <v>11.27</v>
      </c>
      <c r="D94">
        <v>316</v>
      </c>
      <c r="E94">
        <v>7.83</v>
      </c>
      <c r="F94">
        <v>-8.1</v>
      </c>
      <c r="G94">
        <v>0.23</v>
      </c>
      <c r="H94">
        <v>0.59</v>
      </c>
      <c r="I94" s="8">
        <v>1070000</v>
      </c>
      <c r="J94">
        <v>999.99</v>
      </c>
      <c r="K94">
        <v>0</v>
      </c>
    </row>
    <row r="95" spans="1:11" x14ac:dyDescent="0.2">
      <c r="B95">
        <v>160</v>
      </c>
      <c r="C95">
        <v>11.89</v>
      </c>
      <c r="D95">
        <v>315</v>
      </c>
      <c r="E95">
        <v>8.36</v>
      </c>
      <c r="F95">
        <v>-8.4600000000000009</v>
      </c>
      <c r="G95">
        <v>0.46</v>
      </c>
      <c r="H95">
        <v>99.99</v>
      </c>
      <c r="I95" s="8">
        <v>990000</v>
      </c>
      <c r="J95">
        <v>999.99</v>
      </c>
      <c r="K95">
        <v>0</v>
      </c>
    </row>
    <row r="96" spans="1:11" x14ac:dyDescent="0.2">
      <c r="B96">
        <v>170</v>
      </c>
      <c r="C96">
        <v>12.38</v>
      </c>
      <c r="D96">
        <v>316</v>
      </c>
      <c r="E96">
        <v>8.56</v>
      </c>
      <c r="F96">
        <v>-8.9499999999999993</v>
      </c>
      <c r="G96">
        <v>0.68</v>
      </c>
      <c r="H96">
        <v>99.99</v>
      </c>
      <c r="I96" s="8">
        <v>9.9900000000000005E+37</v>
      </c>
      <c r="J96">
        <v>999.99</v>
      </c>
      <c r="K96">
        <v>0</v>
      </c>
    </row>
    <row r="97" spans="2:11" x14ac:dyDescent="0.2">
      <c r="B97">
        <v>180</v>
      </c>
      <c r="C97">
        <v>13.4</v>
      </c>
      <c r="D97">
        <v>314</v>
      </c>
      <c r="E97">
        <v>9.67</v>
      </c>
      <c r="F97">
        <v>-9.2799999999999994</v>
      </c>
      <c r="G97">
        <v>0.71</v>
      </c>
      <c r="H97">
        <v>99.99</v>
      </c>
      <c r="I97" s="8">
        <v>9.9900000000000005E+37</v>
      </c>
      <c r="J97">
        <v>999.99</v>
      </c>
      <c r="K97">
        <v>0</v>
      </c>
    </row>
    <row r="98" spans="2:11" x14ac:dyDescent="0.2">
      <c r="B98">
        <v>190</v>
      </c>
      <c r="C98">
        <v>13.82</v>
      </c>
      <c r="D98">
        <v>318</v>
      </c>
      <c r="E98">
        <v>9.33</v>
      </c>
      <c r="F98">
        <v>-10.19</v>
      </c>
      <c r="G98">
        <v>0.57999999999999996</v>
      </c>
      <c r="H98">
        <v>99.99</v>
      </c>
      <c r="I98" s="8">
        <v>9.9900000000000005E+37</v>
      </c>
      <c r="J98">
        <v>999.99</v>
      </c>
      <c r="K98">
        <v>0</v>
      </c>
    </row>
    <row r="99" spans="2:11" x14ac:dyDescent="0.2">
      <c r="B99">
        <v>200</v>
      </c>
      <c r="C99">
        <v>14.5</v>
      </c>
      <c r="D99">
        <v>314</v>
      </c>
      <c r="E99">
        <v>10.42</v>
      </c>
      <c r="F99">
        <v>-10.08</v>
      </c>
      <c r="G99">
        <v>0.49</v>
      </c>
      <c r="H99">
        <v>99.99</v>
      </c>
      <c r="I99" s="8">
        <v>9.9900000000000005E+37</v>
      </c>
      <c r="J99">
        <v>999.99</v>
      </c>
      <c r="K99">
        <v>0</v>
      </c>
    </row>
    <row r="100" spans="2:11" x14ac:dyDescent="0.2">
      <c r="B100">
        <v>210</v>
      </c>
      <c r="C100">
        <v>13.07</v>
      </c>
      <c r="D100">
        <v>311</v>
      </c>
      <c r="E100">
        <v>9.92</v>
      </c>
      <c r="F100">
        <v>-8.51</v>
      </c>
      <c r="G100">
        <v>0.38</v>
      </c>
      <c r="H100">
        <v>99.99</v>
      </c>
      <c r="I100" s="8">
        <v>9.9900000000000005E+37</v>
      </c>
      <c r="J100">
        <v>999.99</v>
      </c>
      <c r="K100">
        <v>0</v>
      </c>
    </row>
    <row r="101" spans="2:11" x14ac:dyDescent="0.2">
      <c r="B101">
        <v>220</v>
      </c>
      <c r="C101">
        <v>12.09</v>
      </c>
      <c r="D101">
        <v>308</v>
      </c>
      <c r="E101">
        <v>9.52</v>
      </c>
      <c r="F101">
        <v>-7.45</v>
      </c>
      <c r="G101">
        <v>0.56000000000000005</v>
      </c>
      <c r="H101">
        <v>99.99</v>
      </c>
      <c r="I101" s="8">
        <v>9.9900000000000005E+37</v>
      </c>
      <c r="J101">
        <v>999.99</v>
      </c>
      <c r="K101">
        <v>0</v>
      </c>
    </row>
    <row r="102" spans="2:11" x14ac:dyDescent="0.2">
      <c r="B102">
        <v>230</v>
      </c>
      <c r="C102">
        <v>11.04</v>
      </c>
      <c r="D102">
        <v>308</v>
      </c>
      <c r="E102">
        <v>8.65</v>
      </c>
      <c r="F102">
        <v>-6.86</v>
      </c>
      <c r="G102">
        <v>0.49</v>
      </c>
      <c r="H102">
        <v>99.99</v>
      </c>
      <c r="I102" s="8">
        <v>9.9900000000000005E+37</v>
      </c>
      <c r="J102">
        <v>999.99</v>
      </c>
      <c r="K102">
        <v>0</v>
      </c>
    </row>
    <row r="103" spans="2:11" x14ac:dyDescent="0.2">
      <c r="I103" s="8"/>
    </row>
    <row r="104" spans="2:11" x14ac:dyDescent="0.2">
      <c r="I104" s="8"/>
    </row>
    <row r="105" spans="2:11" x14ac:dyDescent="0.2">
      <c r="I105" s="8"/>
    </row>
    <row r="106" spans="2:11" x14ac:dyDescent="0.2">
      <c r="I106" s="8"/>
    </row>
    <row r="107" spans="2:11" x14ac:dyDescent="0.2">
      <c r="I107" s="8"/>
    </row>
    <row r="108" spans="2:11" x14ac:dyDescent="0.2">
      <c r="I108" s="8"/>
    </row>
    <row r="109" spans="2:11" x14ac:dyDescent="0.2">
      <c r="I109" s="8"/>
    </row>
    <row r="110" spans="2:11" x14ac:dyDescent="0.2">
      <c r="I110" s="8"/>
    </row>
    <row r="111" spans="2:11" x14ac:dyDescent="0.2">
      <c r="I111" s="8"/>
    </row>
    <row r="112" spans="2:11" x14ac:dyDescent="0.2">
      <c r="I112" s="8"/>
    </row>
    <row r="113" spans="1:11" x14ac:dyDescent="0.2">
      <c r="I113" s="8"/>
    </row>
    <row r="114" spans="1:11" x14ac:dyDescent="0.2">
      <c r="I114" s="8"/>
    </row>
    <row r="115" spans="1:11" x14ac:dyDescent="0.2">
      <c r="I115" s="8"/>
    </row>
    <row r="116" spans="1:11" x14ac:dyDescent="0.2">
      <c r="I116" s="8"/>
    </row>
    <row r="117" spans="1:11" x14ac:dyDescent="0.2">
      <c r="I117" s="8"/>
    </row>
    <row r="118" spans="1:11" x14ac:dyDescent="0.2">
      <c r="I118" s="8"/>
    </row>
    <row r="119" spans="1:11" x14ac:dyDescent="0.2">
      <c r="I119" s="8"/>
    </row>
    <row r="121" spans="1:11" x14ac:dyDescent="0.2">
      <c r="A121" s="6">
        <v>41304</v>
      </c>
      <c r="B121" s="7">
        <v>0.64583333333333337</v>
      </c>
      <c r="C121" s="7">
        <v>6.9444444444444441E-3</v>
      </c>
    </row>
    <row r="122" spans="1:11" x14ac:dyDescent="0.2">
      <c r="B122">
        <v>30</v>
      </c>
      <c r="C122">
        <v>11.98</v>
      </c>
      <c r="D122">
        <v>302</v>
      </c>
      <c r="E122">
        <v>10.18</v>
      </c>
      <c r="F122">
        <v>-6.31</v>
      </c>
      <c r="G122">
        <v>-0.17</v>
      </c>
      <c r="H122">
        <v>99.99</v>
      </c>
      <c r="I122" s="8">
        <v>1120000</v>
      </c>
      <c r="J122">
        <v>999.99</v>
      </c>
      <c r="K122">
        <v>256</v>
      </c>
    </row>
    <row r="123" spans="1:11" x14ac:dyDescent="0.2">
      <c r="B123">
        <v>40</v>
      </c>
      <c r="C123">
        <v>10.24</v>
      </c>
      <c r="D123">
        <v>312</v>
      </c>
      <c r="E123">
        <v>7.59</v>
      </c>
      <c r="F123">
        <v>-6.87</v>
      </c>
      <c r="G123">
        <v>0.01</v>
      </c>
      <c r="H123">
        <v>99.99</v>
      </c>
      <c r="I123" s="8">
        <v>1050000</v>
      </c>
      <c r="J123">
        <v>999.99</v>
      </c>
      <c r="K123">
        <v>0</v>
      </c>
    </row>
    <row r="124" spans="1:11" x14ac:dyDescent="0.2">
      <c r="B124">
        <v>50</v>
      </c>
      <c r="C124">
        <v>11.63</v>
      </c>
      <c r="D124">
        <v>311</v>
      </c>
      <c r="E124">
        <v>8.7200000000000006</v>
      </c>
      <c r="F124">
        <v>-7.7</v>
      </c>
      <c r="G124">
        <v>-0.05</v>
      </c>
      <c r="H124">
        <v>0.5</v>
      </c>
      <c r="I124" s="8">
        <v>9.9900000000000005E+37</v>
      </c>
      <c r="J124">
        <v>999.99</v>
      </c>
      <c r="K124">
        <v>0</v>
      </c>
    </row>
    <row r="125" spans="1:11" x14ac:dyDescent="0.2">
      <c r="B125">
        <v>60</v>
      </c>
      <c r="C125">
        <v>12.43</v>
      </c>
      <c r="D125">
        <v>310</v>
      </c>
      <c r="E125">
        <v>9.58</v>
      </c>
      <c r="F125">
        <v>-7.91</v>
      </c>
      <c r="G125">
        <v>-0.08</v>
      </c>
      <c r="H125">
        <v>99.99</v>
      </c>
      <c r="I125" s="8">
        <v>701000</v>
      </c>
      <c r="J125">
        <v>999.99</v>
      </c>
      <c r="K125">
        <v>0</v>
      </c>
    </row>
    <row r="126" spans="1:11" x14ac:dyDescent="0.2">
      <c r="B126">
        <v>70</v>
      </c>
      <c r="C126">
        <v>13.45</v>
      </c>
      <c r="D126">
        <v>314</v>
      </c>
      <c r="E126">
        <v>9.6199999999999992</v>
      </c>
      <c r="F126">
        <v>-9.39</v>
      </c>
      <c r="G126">
        <v>-0.09</v>
      </c>
      <c r="H126">
        <v>0.79</v>
      </c>
      <c r="I126" s="8">
        <v>336000</v>
      </c>
      <c r="J126">
        <v>999.99</v>
      </c>
      <c r="K126">
        <v>0</v>
      </c>
    </row>
    <row r="127" spans="1:11" x14ac:dyDescent="0.2">
      <c r="B127">
        <v>80</v>
      </c>
      <c r="C127">
        <v>12.61</v>
      </c>
      <c r="D127">
        <v>306</v>
      </c>
      <c r="E127">
        <v>10.19</v>
      </c>
      <c r="F127">
        <v>-7.42</v>
      </c>
      <c r="G127">
        <v>0.39</v>
      </c>
      <c r="H127">
        <v>0.71</v>
      </c>
      <c r="I127" s="8">
        <v>484000</v>
      </c>
      <c r="J127">
        <v>999.99</v>
      </c>
      <c r="K127">
        <v>0</v>
      </c>
    </row>
    <row r="128" spans="1:11" x14ac:dyDescent="0.2">
      <c r="B128">
        <v>90</v>
      </c>
      <c r="C128">
        <v>12.49</v>
      </c>
      <c r="D128">
        <v>307</v>
      </c>
      <c r="E128">
        <v>10</v>
      </c>
      <c r="F128">
        <v>-7.48</v>
      </c>
      <c r="G128">
        <v>0.03</v>
      </c>
      <c r="H128">
        <v>0.82</v>
      </c>
      <c r="I128" s="8">
        <v>553000</v>
      </c>
      <c r="J128">
        <v>999.99</v>
      </c>
      <c r="K128">
        <v>0</v>
      </c>
    </row>
    <row r="129" spans="2:11" x14ac:dyDescent="0.2">
      <c r="B129">
        <v>100</v>
      </c>
      <c r="C129">
        <v>12.03</v>
      </c>
      <c r="D129">
        <v>308</v>
      </c>
      <c r="E129">
        <v>9.51</v>
      </c>
      <c r="F129">
        <v>-7.37</v>
      </c>
      <c r="G129">
        <v>-0.24</v>
      </c>
      <c r="H129">
        <v>99.99</v>
      </c>
      <c r="I129" s="8">
        <v>587000</v>
      </c>
      <c r="J129">
        <v>999.99</v>
      </c>
      <c r="K129">
        <v>0</v>
      </c>
    </row>
    <row r="130" spans="2:11" x14ac:dyDescent="0.2">
      <c r="B130">
        <v>110</v>
      </c>
      <c r="C130">
        <v>12.74</v>
      </c>
      <c r="D130">
        <v>309</v>
      </c>
      <c r="E130">
        <v>9.93</v>
      </c>
      <c r="F130">
        <v>-7.97</v>
      </c>
      <c r="G130">
        <v>0.01</v>
      </c>
      <c r="H130">
        <v>99.99</v>
      </c>
      <c r="I130" s="8">
        <v>9.9900000000000005E+37</v>
      </c>
      <c r="J130">
        <v>999.99</v>
      </c>
      <c r="K130">
        <v>0</v>
      </c>
    </row>
    <row r="131" spans="2:11" x14ac:dyDescent="0.2">
      <c r="B131">
        <v>120</v>
      </c>
      <c r="C131">
        <v>12.27</v>
      </c>
      <c r="D131">
        <v>307</v>
      </c>
      <c r="E131">
        <v>9.84</v>
      </c>
      <c r="F131">
        <v>-7.33</v>
      </c>
      <c r="G131">
        <v>0.21</v>
      </c>
      <c r="H131">
        <v>99.99</v>
      </c>
      <c r="I131" s="8">
        <v>9.9900000000000005E+37</v>
      </c>
      <c r="J131">
        <v>999.99</v>
      </c>
      <c r="K131">
        <v>0</v>
      </c>
    </row>
    <row r="132" spans="2:11" x14ac:dyDescent="0.2">
      <c r="B132">
        <v>130</v>
      </c>
      <c r="C132">
        <v>12.61</v>
      </c>
      <c r="D132">
        <v>308</v>
      </c>
      <c r="E132">
        <v>9.99</v>
      </c>
      <c r="F132">
        <v>-7.69</v>
      </c>
      <c r="G132">
        <v>0.24</v>
      </c>
      <c r="H132">
        <v>99.99</v>
      </c>
      <c r="I132" s="8">
        <v>9.9900000000000005E+37</v>
      </c>
      <c r="J132">
        <v>999.99</v>
      </c>
      <c r="K132">
        <v>0</v>
      </c>
    </row>
    <row r="133" spans="2:11" x14ac:dyDescent="0.2">
      <c r="B133">
        <v>140</v>
      </c>
      <c r="C133">
        <v>13.3</v>
      </c>
      <c r="D133">
        <v>311</v>
      </c>
      <c r="E133">
        <v>10.01</v>
      </c>
      <c r="F133">
        <v>-8.76</v>
      </c>
      <c r="G133">
        <v>-7.0000000000000007E-2</v>
      </c>
      <c r="H133">
        <v>99.99</v>
      </c>
      <c r="I133" s="8">
        <v>9.9900000000000005E+37</v>
      </c>
      <c r="J133">
        <v>999.99</v>
      </c>
      <c r="K133">
        <v>0</v>
      </c>
    </row>
    <row r="134" spans="2:11" x14ac:dyDescent="0.2">
      <c r="B134">
        <v>150</v>
      </c>
      <c r="C134">
        <v>14.08</v>
      </c>
      <c r="D134">
        <v>313</v>
      </c>
      <c r="E134">
        <v>10.32</v>
      </c>
      <c r="F134">
        <v>-9.58</v>
      </c>
      <c r="G134">
        <v>0.06</v>
      </c>
      <c r="H134">
        <v>99.99</v>
      </c>
      <c r="I134" s="8">
        <v>9.9900000000000005E+37</v>
      </c>
      <c r="J134">
        <v>999.99</v>
      </c>
      <c r="K134">
        <v>0</v>
      </c>
    </row>
    <row r="135" spans="2:11" x14ac:dyDescent="0.2">
      <c r="B135">
        <v>160</v>
      </c>
      <c r="C135">
        <v>14.39</v>
      </c>
      <c r="D135">
        <v>317</v>
      </c>
      <c r="E135">
        <v>9.73</v>
      </c>
      <c r="F135">
        <v>-10.6</v>
      </c>
      <c r="G135">
        <v>99.99</v>
      </c>
      <c r="H135">
        <v>99.99</v>
      </c>
      <c r="I135" s="8">
        <v>9.9900000000000005E+37</v>
      </c>
      <c r="J135">
        <v>999.99</v>
      </c>
      <c r="K135">
        <v>2</v>
      </c>
    </row>
    <row r="136" spans="2:11" x14ac:dyDescent="0.2">
      <c r="B136">
        <v>170</v>
      </c>
      <c r="C136">
        <v>15.01</v>
      </c>
      <c r="D136">
        <v>320</v>
      </c>
      <c r="E136">
        <v>9.64</v>
      </c>
      <c r="F136">
        <v>-11.5</v>
      </c>
      <c r="G136">
        <v>99.99</v>
      </c>
      <c r="H136">
        <v>99.99</v>
      </c>
      <c r="I136" s="8">
        <v>9.9900000000000005E+37</v>
      </c>
      <c r="J136">
        <v>999.99</v>
      </c>
      <c r="K136">
        <v>2</v>
      </c>
    </row>
    <row r="137" spans="2:11" x14ac:dyDescent="0.2">
      <c r="B137">
        <v>180</v>
      </c>
      <c r="C137">
        <v>99.99</v>
      </c>
      <c r="D137">
        <v>999.9</v>
      </c>
      <c r="E137">
        <v>10.050000000000001</v>
      </c>
      <c r="F137">
        <v>99.99</v>
      </c>
      <c r="G137">
        <v>99.99</v>
      </c>
      <c r="H137">
        <v>99.99</v>
      </c>
      <c r="I137" s="8">
        <v>9.9900000000000005E+37</v>
      </c>
      <c r="J137">
        <v>999.99</v>
      </c>
      <c r="K137">
        <v>3</v>
      </c>
    </row>
    <row r="138" spans="2:11" x14ac:dyDescent="0.2">
      <c r="B138">
        <v>190</v>
      </c>
      <c r="C138">
        <v>13.75</v>
      </c>
      <c r="D138">
        <v>309</v>
      </c>
      <c r="E138">
        <v>10.64</v>
      </c>
      <c r="F138">
        <v>-8.7100000000000009</v>
      </c>
      <c r="G138">
        <v>99.99</v>
      </c>
      <c r="H138">
        <v>99.99</v>
      </c>
      <c r="I138" s="8">
        <v>9.9900000000000005E+37</v>
      </c>
      <c r="J138">
        <v>999.99</v>
      </c>
      <c r="K138">
        <v>2</v>
      </c>
    </row>
    <row r="139" spans="2:11" x14ac:dyDescent="0.2">
      <c r="B139">
        <v>200</v>
      </c>
      <c r="C139">
        <v>13.23</v>
      </c>
      <c r="D139">
        <v>308</v>
      </c>
      <c r="E139">
        <v>10.37</v>
      </c>
      <c r="F139">
        <v>-8.2200000000000006</v>
      </c>
      <c r="G139">
        <v>99.99</v>
      </c>
      <c r="H139">
        <v>99.99</v>
      </c>
      <c r="I139" s="8">
        <v>9.9900000000000005E+37</v>
      </c>
      <c r="J139">
        <v>999.99</v>
      </c>
      <c r="K139">
        <v>2</v>
      </c>
    </row>
    <row r="140" spans="2:11" x14ac:dyDescent="0.2">
      <c r="B140">
        <v>210</v>
      </c>
      <c r="C140">
        <v>12.62</v>
      </c>
      <c r="D140">
        <v>311</v>
      </c>
      <c r="E140">
        <v>9.59</v>
      </c>
      <c r="F140">
        <v>-8.2100000000000009</v>
      </c>
      <c r="G140">
        <v>99.99</v>
      </c>
      <c r="H140">
        <v>99.99</v>
      </c>
      <c r="I140" s="8">
        <v>9.9900000000000005E+37</v>
      </c>
      <c r="J140">
        <v>999.99</v>
      </c>
      <c r="K140">
        <v>2</v>
      </c>
    </row>
    <row r="141" spans="2:11" x14ac:dyDescent="0.2">
      <c r="B141">
        <v>220</v>
      </c>
      <c r="C141">
        <v>13.14</v>
      </c>
      <c r="D141">
        <v>308</v>
      </c>
      <c r="E141">
        <v>10.33</v>
      </c>
      <c r="F141">
        <v>-8.1300000000000008</v>
      </c>
      <c r="G141">
        <v>99.99</v>
      </c>
      <c r="H141">
        <v>99.99</v>
      </c>
      <c r="I141" s="8">
        <v>9.9900000000000005E+37</v>
      </c>
      <c r="J141">
        <v>999.99</v>
      </c>
      <c r="K141">
        <v>2</v>
      </c>
    </row>
    <row r="142" spans="2:11" x14ac:dyDescent="0.2">
      <c r="B142">
        <v>230</v>
      </c>
      <c r="C142">
        <v>12.5</v>
      </c>
      <c r="D142">
        <v>308</v>
      </c>
      <c r="E142">
        <v>9.86</v>
      </c>
      <c r="F142">
        <v>-7.67</v>
      </c>
      <c r="G142">
        <v>99.99</v>
      </c>
      <c r="H142">
        <v>99.99</v>
      </c>
      <c r="I142" s="8">
        <v>9.9900000000000005E+37</v>
      </c>
      <c r="J142">
        <v>999.99</v>
      </c>
      <c r="K142">
        <v>2</v>
      </c>
    </row>
    <row r="143" spans="2:11" x14ac:dyDescent="0.2">
      <c r="B143">
        <v>240</v>
      </c>
      <c r="C143">
        <v>11.6</v>
      </c>
      <c r="D143">
        <v>308</v>
      </c>
      <c r="E143">
        <v>9.16</v>
      </c>
      <c r="F143">
        <v>-7.12</v>
      </c>
      <c r="G143">
        <v>99.99</v>
      </c>
      <c r="H143">
        <v>99.99</v>
      </c>
      <c r="I143" s="8">
        <v>9.9900000000000005E+37</v>
      </c>
      <c r="J143">
        <v>999.99</v>
      </c>
      <c r="K143">
        <v>2</v>
      </c>
    </row>
    <row r="144" spans="2:11" x14ac:dyDescent="0.2">
      <c r="I144" s="8"/>
    </row>
    <row r="145" spans="9:9" x14ac:dyDescent="0.2">
      <c r="I145" s="8"/>
    </row>
    <row r="146" spans="9:9" x14ac:dyDescent="0.2">
      <c r="I146" s="8"/>
    </row>
    <row r="147" spans="9:9" x14ac:dyDescent="0.2">
      <c r="I147" s="8"/>
    </row>
    <row r="148" spans="9:9" x14ac:dyDescent="0.2">
      <c r="I148" s="8"/>
    </row>
    <row r="149" spans="9:9" x14ac:dyDescent="0.2">
      <c r="I149" s="8"/>
    </row>
    <row r="150" spans="9:9" x14ac:dyDescent="0.2">
      <c r="I150" s="8"/>
    </row>
    <row r="151" spans="9:9" x14ac:dyDescent="0.2">
      <c r="I151" s="8"/>
    </row>
    <row r="152" spans="9:9" x14ac:dyDescent="0.2">
      <c r="I152" s="8"/>
    </row>
    <row r="153" spans="9:9" x14ac:dyDescent="0.2">
      <c r="I153" s="8"/>
    </row>
    <row r="154" spans="9:9" x14ac:dyDescent="0.2">
      <c r="I154" s="8"/>
    </row>
    <row r="155" spans="9:9" x14ac:dyDescent="0.2">
      <c r="I155" s="8"/>
    </row>
    <row r="156" spans="9:9" x14ac:dyDescent="0.2">
      <c r="I156" s="8"/>
    </row>
    <row r="157" spans="9:9" x14ac:dyDescent="0.2">
      <c r="I157" s="8"/>
    </row>
    <row r="158" spans="9:9" x14ac:dyDescent="0.2">
      <c r="I158" s="8"/>
    </row>
    <row r="159" spans="9:9" x14ac:dyDescent="0.2">
      <c r="I15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D5447-FF3E-0C46-BC46-807C123FE04D}">
  <dimension ref="A1:DA510"/>
  <sheetViews>
    <sheetView topLeftCell="CH1" zoomScale="110" zoomScaleNormal="110" workbookViewId="0">
      <selection activeCell="CM2" sqref="CM2:CQ508"/>
    </sheetView>
  </sheetViews>
  <sheetFormatPr baseColWidth="10" defaultRowHeight="16" x14ac:dyDescent="0.2"/>
  <cols>
    <col min="37" max="37" width="25.5" bestFit="1" customWidth="1"/>
    <col min="49" max="49" width="13.1640625" bestFit="1" customWidth="1"/>
    <col min="66" max="66" width="13.6640625" bestFit="1" customWidth="1"/>
    <col min="70" max="70" width="11" bestFit="1" customWidth="1"/>
    <col min="71" max="71" width="11.33203125" bestFit="1" customWidth="1"/>
    <col min="75" max="75" width="24.83203125" bestFit="1" customWidth="1"/>
    <col min="91" max="91" width="12.5" bestFit="1" customWidth="1"/>
  </cols>
  <sheetData>
    <row r="1" spans="1:105" x14ac:dyDescent="0.2">
      <c r="A1" t="s">
        <v>0</v>
      </c>
      <c r="H1" t="s">
        <v>1</v>
      </c>
      <c r="N1" t="s">
        <v>2</v>
      </c>
      <c r="U1" t="s">
        <v>3</v>
      </c>
      <c r="V1" t="s">
        <v>4</v>
      </c>
      <c r="AK1" t="s">
        <v>8</v>
      </c>
      <c r="AM1" t="s">
        <v>9</v>
      </c>
      <c r="AS1" t="s">
        <v>10</v>
      </c>
      <c r="AW1" t="s">
        <v>12</v>
      </c>
      <c r="AX1" t="s">
        <v>10</v>
      </c>
      <c r="AY1" t="s">
        <v>13</v>
      </c>
      <c r="AZ1" t="s">
        <v>14</v>
      </c>
      <c r="BA1" t="s">
        <v>5</v>
      </c>
      <c r="BB1" t="s">
        <v>6</v>
      </c>
      <c r="BC1" t="s">
        <v>7</v>
      </c>
      <c r="BD1" t="s">
        <v>17</v>
      </c>
      <c r="BE1" t="s">
        <v>18</v>
      </c>
      <c r="BF1" t="s">
        <v>19</v>
      </c>
      <c r="BI1" t="s">
        <v>15</v>
      </c>
      <c r="BJ1" t="s">
        <v>16</v>
      </c>
      <c r="BN1" t="s">
        <v>20</v>
      </c>
      <c r="BO1" t="s">
        <v>10</v>
      </c>
      <c r="BP1" t="s">
        <v>13</v>
      </c>
      <c r="BQ1" t="s">
        <v>14</v>
      </c>
      <c r="BR1" t="s">
        <v>5</v>
      </c>
      <c r="BS1" t="s">
        <v>6</v>
      </c>
      <c r="BW1" t="s">
        <v>21</v>
      </c>
      <c r="BX1" s="1" t="s">
        <v>10</v>
      </c>
      <c r="BY1" s="1" t="s">
        <v>13</v>
      </c>
      <c r="BZ1" s="1" t="s">
        <v>14</v>
      </c>
      <c r="CA1" s="1" t="s">
        <v>5</v>
      </c>
      <c r="CB1" s="1" t="s">
        <v>6</v>
      </c>
      <c r="CC1" s="1"/>
      <c r="CD1" s="1"/>
      <c r="CE1" s="1"/>
      <c r="CF1" s="1"/>
      <c r="CG1" s="1"/>
      <c r="CI1" s="1" t="s">
        <v>22</v>
      </c>
      <c r="CM1" t="s">
        <v>23</v>
      </c>
      <c r="CR1" t="s">
        <v>7</v>
      </c>
    </row>
    <row r="2" spans="1:105" x14ac:dyDescent="0.2">
      <c r="A2">
        <v>1019</v>
      </c>
      <c r="B2">
        <v>292.14999999999998</v>
      </c>
      <c r="C2">
        <v>3.9390000000000001</v>
      </c>
      <c r="H2">
        <v>1019</v>
      </c>
      <c r="I2">
        <v>292.14999999999998</v>
      </c>
      <c r="J2">
        <v>3.9390000000000001</v>
      </c>
      <c r="N2" s="2">
        <v>5.46</v>
      </c>
      <c r="O2" s="2">
        <v>288.12</v>
      </c>
      <c r="P2" s="2">
        <v>3.9390000000000001</v>
      </c>
      <c r="Q2" s="3">
        <v>7.702</v>
      </c>
      <c r="R2" s="3">
        <v>-9.3960000000000008</v>
      </c>
      <c r="S2">
        <f t="shared" ref="S2:S4" si="0">SQRT(POWER(Q2,2) + POWER(R2,2))</f>
        <v>12.149305329935535</v>
      </c>
      <c r="U2">
        <f t="shared" ref="U2:U65" si="1">(0.6/0.4) * LN(V2/$X$2)</f>
        <v>6.000050824126288</v>
      </c>
      <c r="V2" s="3">
        <f>N2</f>
        <v>5.46</v>
      </c>
      <c r="X2">
        <v>0.1</v>
      </c>
      <c r="AB2" t="s">
        <v>5</v>
      </c>
      <c r="AC2" t="s">
        <v>6</v>
      </c>
      <c r="AD2" t="s">
        <v>7</v>
      </c>
      <c r="AL2">
        <v>1019</v>
      </c>
      <c r="AM2">
        <v>292.14999999999998</v>
      </c>
      <c r="AN2">
        <v>3.9390000000000001</v>
      </c>
      <c r="AS2">
        <v>1019</v>
      </c>
      <c r="AX2" s="2">
        <v>5.46</v>
      </c>
      <c r="AY2">
        <v>288.12</v>
      </c>
      <c r="AZ2">
        <v>3.9390000000000001</v>
      </c>
      <c r="BA2">
        <v>7.06</v>
      </c>
      <c r="BB2">
        <v>-8.6300000000000008</v>
      </c>
      <c r="BC2">
        <f>SQRT(POWER(BA2,2) + POWER(BB2,2))</f>
        <v>11.149910313540644</v>
      </c>
      <c r="BI2">
        <f t="shared" ref="BI2:BI4" si="2">ACOS(BA2/$BC2)</f>
        <v>0.88512991931504281</v>
      </c>
      <c r="BJ2">
        <f>ACOS(BB2/BC2)</f>
        <v>2.4559262461099394</v>
      </c>
      <c r="BO2">
        <v>1019</v>
      </c>
      <c r="BP2">
        <v>292.14999999999998</v>
      </c>
      <c r="BQ2">
        <v>3.9390000000000001</v>
      </c>
      <c r="BX2" s="1">
        <v>1019</v>
      </c>
      <c r="BY2" s="1">
        <v>292.14999999999998</v>
      </c>
      <c r="BZ2" s="1">
        <v>3.9390000000000001</v>
      </c>
      <c r="CA2" s="1"/>
      <c r="CB2" s="1"/>
      <c r="CC2" s="1"/>
      <c r="CD2" s="1"/>
      <c r="CE2" s="1" t="s">
        <v>18</v>
      </c>
      <c r="CF2" s="1" t="s">
        <v>19</v>
      </c>
      <c r="CG2" s="1" t="s">
        <v>17</v>
      </c>
      <c r="CM2" s="1">
        <v>1019</v>
      </c>
      <c r="CN2" s="1">
        <v>292.14999999999998</v>
      </c>
      <c r="CO2" s="1">
        <v>3.9390000000000001</v>
      </c>
      <c r="CP2" s="5">
        <v>3.86</v>
      </c>
      <c r="CQ2" s="5">
        <v>-7.44</v>
      </c>
      <c r="CR2">
        <f>SQRT(POWER(CP2,2) + POWER(CQ2,2))</f>
        <v>8.381718200941858</v>
      </c>
      <c r="CT2">
        <v>1.0922085274620101</v>
      </c>
      <c r="CU2">
        <v>2.6630048542569069</v>
      </c>
      <c r="CW2">
        <f>ACOS(CP2/$CR2)</f>
        <v>1.0922085274620101</v>
      </c>
      <c r="CX2">
        <f>ACOS(CQ2/$CR2)</f>
        <v>2.6630048542569069</v>
      </c>
      <c r="CZ2" s="1"/>
      <c r="DA2" s="1"/>
    </row>
    <row r="3" spans="1:105" x14ac:dyDescent="0.2">
      <c r="A3">
        <v>5.46</v>
      </c>
      <c r="B3">
        <v>288.12</v>
      </c>
      <c r="C3">
        <v>3.9390000000000001</v>
      </c>
      <c r="D3">
        <v>5.8</v>
      </c>
      <c r="E3">
        <v>-7.08</v>
      </c>
      <c r="F3">
        <f>SQRT(POWER(D3,2) + POWER(E3,2))</f>
        <v>9.1523985927187415</v>
      </c>
      <c r="H3">
        <v>5.46</v>
      </c>
      <c r="I3">
        <v>288.12</v>
      </c>
      <c r="J3">
        <v>3.9390000000000001</v>
      </c>
      <c r="K3">
        <v>5.8</v>
      </c>
      <c r="L3">
        <v>-7.08</v>
      </c>
      <c r="N3" s="2">
        <v>10</v>
      </c>
      <c r="O3" s="2">
        <v>284.91000000000003</v>
      </c>
      <c r="P3" s="2">
        <v>3.94</v>
      </c>
      <c r="Q3" s="3">
        <v>8.1199999999999992</v>
      </c>
      <c r="R3" s="3">
        <v>-10.92</v>
      </c>
      <c r="S3">
        <f t="shared" si="0"/>
        <v>13.608115225849609</v>
      </c>
      <c r="U3">
        <f t="shared" si="1"/>
        <v>6.9077552789821368</v>
      </c>
      <c r="V3" s="3">
        <f t="shared" ref="V3:V66" si="3">N3</f>
        <v>10</v>
      </c>
      <c r="Y3">
        <v>5.46</v>
      </c>
      <c r="Z3">
        <v>288.12</v>
      </c>
      <c r="AA3">
        <v>3.9390000000000001</v>
      </c>
      <c r="AB3">
        <v>5.8</v>
      </c>
      <c r="AC3">
        <v>-7.08</v>
      </c>
      <c r="AD3">
        <f>SQRT(POWER(AB3,2) + POWER(AC3,2))</f>
        <v>9.1523985927187415</v>
      </c>
      <c r="AE3">
        <f>DEGREES(ACOS(AB3/$AD$3))</f>
        <v>50.675355885169154</v>
      </c>
      <c r="AF3">
        <f>180 - DEGREES(ACOS(AC3/$AD$3))</f>
        <v>39.324644114830846</v>
      </c>
      <c r="AG3">
        <f xml:space="preserve"> AE3 + AF3</f>
        <v>90</v>
      </c>
      <c r="AH3">
        <f>ACOS(AB3/$AD$3)</f>
        <v>0.88445180981608718</v>
      </c>
      <c r="AI3">
        <f>ACOS(AC3/$AD$3)</f>
        <v>2.455248136610984</v>
      </c>
      <c r="AL3" s="2">
        <v>5.46</v>
      </c>
      <c r="AM3">
        <v>288.12</v>
      </c>
      <c r="AN3">
        <v>3.9390000000000001</v>
      </c>
      <c r="AO3">
        <v>5.8</v>
      </c>
      <c r="AP3">
        <v>-7.08</v>
      </c>
      <c r="AR3">
        <v>288.12</v>
      </c>
      <c r="AS3">
        <v>5.46</v>
      </c>
      <c r="AT3">
        <f>3.721 - 3.765</f>
        <v>-4.4000000000000039E-2</v>
      </c>
      <c r="AX3" s="2">
        <v>10</v>
      </c>
      <c r="AY3">
        <v>284.91000000000003</v>
      </c>
      <c r="AZ3">
        <v>3.94</v>
      </c>
      <c r="BA3">
        <v>6.33</v>
      </c>
      <c r="BB3">
        <v>-8.51</v>
      </c>
      <c r="BC3">
        <f t="shared" ref="BC3:BC66" si="4">SQRT(POWER(BA3,2) + POWER(BB3,2))</f>
        <v>10.606083160149179</v>
      </c>
      <c r="BI3">
        <f t="shared" si="2"/>
        <v>0.93125521993044069</v>
      </c>
      <c r="BJ3">
        <f t="shared" ref="BJ3:BJ66" si="5">ACOS(BB3/BC3)</f>
        <v>2.5020515467253372</v>
      </c>
      <c r="BO3" s="2">
        <v>5.46</v>
      </c>
      <c r="BP3">
        <v>288.12</v>
      </c>
      <c r="BQ3">
        <v>3.9390000000000001</v>
      </c>
      <c r="BR3">
        <v>7.06</v>
      </c>
      <c r="BS3">
        <v>-8.6300000000000008</v>
      </c>
      <c r="BT3">
        <f>SQRT(POWER(BR3,2) + POWER(BS3,2))</f>
        <v>11.149910313540644</v>
      </c>
      <c r="BX3" s="4">
        <v>5.46</v>
      </c>
      <c r="BY3" s="1">
        <v>288.12</v>
      </c>
      <c r="BZ3" s="1">
        <v>3.9390000000000001</v>
      </c>
      <c r="CA3" s="1">
        <v>7.06</v>
      </c>
      <c r="CB3" s="1">
        <v>-8.6300000000000008</v>
      </c>
      <c r="CC3" s="1">
        <v>11.1499103</v>
      </c>
      <c r="CD3" s="1"/>
      <c r="CE3" s="1">
        <f>COS(CI3) * $CG3</f>
        <v>7.0347292390325338</v>
      </c>
      <c r="CF3" s="1">
        <f>COS(CJ3) * $CG3</f>
        <v>-8.5991095372309889</v>
      </c>
      <c r="CG3" s="1">
        <v>11.11</v>
      </c>
      <c r="CI3">
        <f>ACOS(CA3/$CC3)</f>
        <v>0.88512991832155641</v>
      </c>
      <c r="CJ3">
        <f>ACOS(CB3/$CC3)</f>
        <v>2.4559262475944186</v>
      </c>
      <c r="CM3" s="1">
        <v>5.46</v>
      </c>
      <c r="CN3" s="1">
        <v>288.12</v>
      </c>
      <c r="CO3" s="1">
        <v>3.9390000000000001</v>
      </c>
      <c r="CP3" s="5">
        <v>5.32</v>
      </c>
      <c r="CQ3" s="5">
        <v>-6.63</v>
      </c>
      <c r="CR3">
        <f>SQRT(POWER(CP3,2) + POWER(CQ3,2))</f>
        <v>8.5005470412203472</v>
      </c>
      <c r="CT3">
        <v>0.89458560793357977</v>
      </c>
      <c r="CU3">
        <v>2.4653819347284767</v>
      </c>
      <c r="CW3">
        <f t="shared" ref="CW3:CW36" si="6">ACOS(CP3/$CR3)</f>
        <v>0.89458560793357977</v>
      </c>
      <c r="CX3">
        <f t="shared" ref="CX3:CX36" si="7">ACOS(CQ3/$CR3)</f>
        <v>2.4653819347284767</v>
      </c>
      <c r="CZ3" s="1"/>
      <c r="DA3" s="1"/>
    </row>
    <row r="4" spans="1:105" x14ac:dyDescent="0.2">
      <c r="A4">
        <v>10</v>
      </c>
      <c r="B4">
        <v>284.91000000000003</v>
      </c>
      <c r="C4">
        <v>3.94</v>
      </c>
      <c r="D4">
        <v>6.33</v>
      </c>
      <c r="E4">
        <v>-8.51</v>
      </c>
      <c r="F4">
        <f t="shared" ref="F4:F5" si="8">SQRT(POWER(D4,2) + POWER(E4,2))</f>
        <v>10.606083160149179</v>
      </c>
      <c r="H4">
        <v>10</v>
      </c>
      <c r="I4">
        <v>284.91000000000003</v>
      </c>
      <c r="J4">
        <v>3.94</v>
      </c>
      <c r="K4">
        <v>6.33</v>
      </c>
      <c r="L4">
        <v>-8.51</v>
      </c>
      <c r="N4" s="2">
        <v>20</v>
      </c>
      <c r="O4" s="2">
        <v>285.11</v>
      </c>
      <c r="P4" s="2">
        <v>3.9430000000000001</v>
      </c>
      <c r="Q4" s="3">
        <v>9.9700000000000006</v>
      </c>
      <c r="R4" s="3">
        <v>-13.78</v>
      </c>
      <c r="S4">
        <f t="shared" si="0"/>
        <v>17.008506695180504</v>
      </c>
      <c r="U4">
        <f t="shared" si="1"/>
        <v>7.9474760498220531</v>
      </c>
      <c r="V4" s="3">
        <f t="shared" si="3"/>
        <v>20</v>
      </c>
      <c r="AB4">
        <f>COS(AH3) * AD4</f>
        <v>6.4337136589105981</v>
      </c>
      <c r="AC4">
        <f>COS(AI3) * AD4</f>
        <v>-7.8535677077736272</v>
      </c>
      <c r="AD4">
        <f>AD3+1</f>
        <v>10.152398592718741</v>
      </c>
      <c r="AE4">
        <f>AE3</f>
        <v>50.675355885169154</v>
      </c>
      <c r="AF4">
        <f>AF3</f>
        <v>39.324644114830846</v>
      </c>
      <c r="AG4">
        <f t="shared" ref="AG4:AG6" si="9" xml:space="preserve"> AE4 + AF4</f>
        <v>90</v>
      </c>
      <c r="AL4" s="2">
        <v>10</v>
      </c>
      <c r="AM4">
        <v>284.91000000000003</v>
      </c>
      <c r="AN4">
        <v>3.94</v>
      </c>
      <c r="AO4">
        <v>6.33</v>
      </c>
      <c r="AP4">
        <v>-8.51</v>
      </c>
      <c r="AR4">
        <v>284.91000000000003</v>
      </c>
      <c r="AS4">
        <v>10</v>
      </c>
      <c r="AX4" s="2">
        <v>20</v>
      </c>
      <c r="AY4">
        <v>285.11</v>
      </c>
      <c r="AZ4">
        <v>3.9430000000000001</v>
      </c>
      <c r="BA4">
        <v>6.98</v>
      </c>
      <c r="BB4">
        <v>-9.65</v>
      </c>
      <c r="BC4">
        <f t="shared" si="4"/>
        <v>11.909781694053002</v>
      </c>
      <c r="BI4">
        <f t="shared" si="2"/>
        <v>0.94459278720872797</v>
      </c>
      <c r="BJ4">
        <f t="shared" si="5"/>
        <v>2.5153891140036242</v>
      </c>
      <c r="BO4" s="2">
        <v>10</v>
      </c>
      <c r="BP4">
        <v>284.91000000000003</v>
      </c>
      <c r="BQ4">
        <v>3.94</v>
      </c>
      <c r="BR4">
        <v>6.33</v>
      </c>
      <c r="BS4">
        <v>-8.51</v>
      </c>
      <c r="BT4">
        <f t="shared" ref="BT4:BT67" si="10">SQRT(POWER(BR4,2) + POWER(BS4,2))</f>
        <v>10.606083160149179</v>
      </c>
      <c r="BX4" s="4">
        <v>10</v>
      </c>
      <c r="BY4" s="1">
        <v>284.91000000000003</v>
      </c>
      <c r="BZ4" s="1">
        <v>3.94</v>
      </c>
      <c r="CA4" s="1">
        <v>6.33</v>
      </c>
      <c r="CB4" s="1">
        <v>-8.51</v>
      </c>
      <c r="CC4" s="1">
        <v>10.6060832</v>
      </c>
      <c r="CD4" s="1"/>
      <c r="CE4" s="1">
        <f t="shared" ref="CE4:CE5" si="11">COS(CI4) * $CG4</f>
        <v>6.7799581281806276</v>
      </c>
      <c r="CF4" s="1">
        <f t="shared" ref="CF4:CF5" si="12">COS(CJ4) * $CG4</f>
        <v>-9.1149200111875412</v>
      </c>
      <c r="CG4" s="1">
        <v>11.36</v>
      </c>
      <c r="CI4">
        <f t="shared" ref="CI4:CI30" si="13">ACOS(CA4/$CC4)</f>
        <v>0.93125522272527717</v>
      </c>
      <c r="CJ4">
        <f t="shared" ref="CJ4:CJ30" si="14">ACOS(CB4/$CC4)</f>
        <v>2.5020515416739801</v>
      </c>
      <c r="CM4">
        <v>10</v>
      </c>
      <c r="CN4" s="1">
        <v>284.91000000000003</v>
      </c>
      <c r="CO4" s="1">
        <v>3.94</v>
      </c>
      <c r="CP4" s="5">
        <v>5.22</v>
      </c>
      <c r="CQ4" s="5">
        <v>-7.11</v>
      </c>
      <c r="CR4">
        <f t="shared" ref="CR4:CR5" si="15">SQRT(POWER(CP4,2) + POWER(CQ4,2))</f>
        <v>8.8204591717211631</v>
      </c>
      <c r="CT4">
        <v>0.93749894549556645</v>
      </c>
      <c r="CU4">
        <v>2.508295272290463</v>
      </c>
      <c r="CW4">
        <f t="shared" si="6"/>
        <v>0.93749894549556645</v>
      </c>
      <c r="CX4">
        <f t="shared" si="7"/>
        <v>2.508295272290463</v>
      </c>
      <c r="CZ4" s="1"/>
      <c r="DA4" s="1"/>
    </row>
    <row r="5" spans="1:105" x14ac:dyDescent="0.2">
      <c r="A5">
        <v>20</v>
      </c>
      <c r="B5">
        <v>285.11</v>
      </c>
      <c r="C5">
        <v>3.9430000000000001</v>
      </c>
      <c r="D5">
        <v>6.98</v>
      </c>
      <c r="E5">
        <v>-9.65</v>
      </c>
      <c r="F5">
        <f t="shared" si="8"/>
        <v>11.909781694053002</v>
      </c>
      <c r="H5">
        <v>20</v>
      </c>
      <c r="I5">
        <v>285.11</v>
      </c>
      <c r="J5">
        <v>3.9430000000000001</v>
      </c>
      <c r="K5">
        <v>6.98</v>
      </c>
      <c r="L5">
        <v>-9.65</v>
      </c>
      <c r="N5" s="1">
        <v>30</v>
      </c>
      <c r="Q5" s="1">
        <v>7.71</v>
      </c>
      <c r="R5" s="1">
        <v>-10.26</v>
      </c>
      <c r="S5" s="1">
        <v>12.83</v>
      </c>
      <c r="U5">
        <f t="shared" si="1"/>
        <v>8.5556737119842996</v>
      </c>
      <c r="V5" s="3">
        <f t="shared" si="3"/>
        <v>30</v>
      </c>
      <c r="AB5">
        <v>6.43</v>
      </c>
      <c r="AC5">
        <v>-7.85</v>
      </c>
      <c r="AD5">
        <f>SQRT(POWER(AB5,2) + POWER(AC5,2))</f>
        <v>10.147285351265134</v>
      </c>
      <c r="AE5">
        <f>DEGREES(ACOS(AB5/$AD$5))</f>
        <v>50.678810708634607</v>
      </c>
      <c r="AF5">
        <f>180 - DEGREES(ACOS(AC5/$AD$5))</f>
        <v>39.321189291365386</v>
      </c>
      <c r="AG5">
        <f t="shared" si="9"/>
        <v>90</v>
      </c>
      <c r="AL5" s="2">
        <v>20</v>
      </c>
      <c r="AM5">
        <v>285.11</v>
      </c>
      <c r="AN5">
        <v>3.9430000000000001</v>
      </c>
      <c r="AO5">
        <v>6.98</v>
      </c>
      <c r="AP5">
        <v>-9.65</v>
      </c>
      <c r="AR5">
        <v>285.11</v>
      </c>
      <c r="AS5">
        <v>20</v>
      </c>
      <c r="AX5" s="1">
        <v>40</v>
      </c>
      <c r="AY5">
        <v>284.88</v>
      </c>
      <c r="AZ5">
        <v>3.8540000000000001</v>
      </c>
      <c r="BA5" s="1">
        <v>7.93</v>
      </c>
      <c r="BB5" s="1">
        <v>-8.2100000000000009</v>
      </c>
      <c r="BC5">
        <f t="shared" si="4"/>
        <v>11.414420703653779</v>
      </c>
      <c r="BD5">
        <f>BC5-1</f>
        <v>10.414420703653779</v>
      </c>
      <c r="BE5">
        <f>COS(BI5) * BD5</f>
        <v>7.2352647868970186</v>
      </c>
      <c r="BF5">
        <f>COS(BJ5) * BD5</f>
        <v>-7.4907344136727039</v>
      </c>
      <c r="BG5">
        <f>SQRT(POWER(BE5,2) + POWER(BF5,2))</f>
        <v>10.41442070365378</v>
      </c>
      <c r="BI5">
        <f>ACOS(BA5/$BC5)</f>
        <v>0.80274462656081602</v>
      </c>
      <c r="BJ5">
        <f t="shared" si="5"/>
        <v>2.3735409533557128</v>
      </c>
      <c r="BL5">
        <f>ACOS(BE5/$BD5)</f>
        <v>0.80274462656081591</v>
      </c>
      <c r="BO5" s="2">
        <v>20</v>
      </c>
      <c r="BP5">
        <v>285.11</v>
      </c>
      <c r="BQ5">
        <v>3.9430000000000001</v>
      </c>
      <c r="BR5">
        <v>6.98</v>
      </c>
      <c r="BS5">
        <v>-9.65</v>
      </c>
      <c r="BT5">
        <f t="shared" si="10"/>
        <v>11.909781694053002</v>
      </c>
      <c r="BX5" s="4">
        <v>20</v>
      </c>
      <c r="BY5" s="1">
        <v>285.11</v>
      </c>
      <c r="BZ5" s="1">
        <v>3.9430000000000001</v>
      </c>
      <c r="CA5" s="1">
        <v>6.98</v>
      </c>
      <c r="CB5" s="1">
        <v>-9.65</v>
      </c>
      <c r="CC5" s="1">
        <v>11.9097817</v>
      </c>
      <c r="CD5" s="1"/>
      <c r="CE5" s="1">
        <f t="shared" si="11"/>
        <v>7.7713263207838663</v>
      </c>
      <c r="CF5" s="1">
        <f t="shared" si="12"/>
        <v>-10.744025644063655</v>
      </c>
      <c r="CG5" s="1">
        <v>13.26</v>
      </c>
      <c r="CI5">
        <f t="shared" si="13"/>
        <v>0.9445927875699065</v>
      </c>
      <c r="CJ5">
        <f t="shared" si="14"/>
        <v>2.5153891133132804</v>
      </c>
      <c r="CM5">
        <v>20</v>
      </c>
      <c r="CN5" s="1">
        <v>285.11</v>
      </c>
      <c r="CO5" s="1">
        <v>3.9430000000000001</v>
      </c>
      <c r="CP5" s="5">
        <v>5.67</v>
      </c>
      <c r="CQ5" s="5">
        <v>-7.78</v>
      </c>
      <c r="CR5">
        <f t="shared" si="15"/>
        <v>9.626905006283172</v>
      </c>
      <c r="CT5">
        <v>0.94100721956621602</v>
      </c>
      <c r="CU5">
        <v>2.5118035463611128</v>
      </c>
      <c r="CW5">
        <f t="shared" si="6"/>
        <v>0.94100721956621602</v>
      </c>
      <c r="CX5">
        <f t="shared" si="7"/>
        <v>2.5118035463611128</v>
      </c>
      <c r="CZ5" s="1"/>
      <c r="DA5" s="1"/>
    </row>
    <row r="6" spans="1:105" x14ac:dyDescent="0.2">
      <c r="A6">
        <v>259.89999999999998</v>
      </c>
      <c r="B6">
        <v>282.35000000000002</v>
      </c>
      <c r="C6">
        <v>2.8780000000000001</v>
      </c>
      <c r="D6">
        <v>7.1</v>
      </c>
      <c r="E6">
        <v>-9.42</v>
      </c>
      <c r="H6" s="1">
        <v>30</v>
      </c>
      <c r="K6" s="1">
        <v>7.71</v>
      </c>
      <c r="L6" s="1">
        <v>-10.26</v>
      </c>
      <c r="N6" s="1">
        <v>40</v>
      </c>
      <c r="Q6" s="1">
        <v>7.93</v>
      </c>
      <c r="R6" s="1">
        <v>-8.2100000000000009</v>
      </c>
      <c r="S6" s="1">
        <v>11.41</v>
      </c>
      <c r="U6">
        <f t="shared" si="1"/>
        <v>8.9871968206619712</v>
      </c>
      <c r="V6" s="3">
        <f t="shared" si="3"/>
        <v>40</v>
      </c>
      <c r="AB6">
        <v>7.07</v>
      </c>
      <c r="AC6">
        <v>-8.6300000000000008</v>
      </c>
      <c r="AD6">
        <f>SQRT(POWER(AB7,2) + POWER(AC7,2))</f>
        <v>11.152398592718741</v>
      </c>
      <c r="AE6">
        <f>DEGREES(ACOS(AB6/$AD$6))</f>
        <v>50.658267728399252</v>
      </c>
      <c r="AF6">
        <f>180 - DEGREES(ACOS(AC6/$AD$6))</f>
        <v>39.301415120802716</v>
      </c>
      <c r="AG6">
        <f t="shared" si="9"/>
        <v>89.959682849201968</v>
      </c>
      <c r="AL6" s="1">
        <v>40</v>
      </c>
      <c r="AM6">
        <v>284.88</v>
      </c>
      <c r="AN6">
        <v>3.8540000000000001</v>
      </c>
      <c r="AO6" s="1">
        <v>7.93</v>
      </c>
      <c r="AP6" s="1">
        <v>-8.2100000000000009</v>
      </c>
      <c r="AQ6" s="1"/>
      <c r="AR6">
        <v>282.35000000000002</v>
      </c>
      <c r="AS6">
        <v>259.89999999999998</v>
      </c>
      <c r="AX6" s="1">
        <v>50</v>
      </c>
      <c r="AY6">
        <v>284.76</v>
      </c>
      <c r="AZ6">
        <v>3.8090000000000002</v>
      </c>
      <c r="BA6" s="1">
        <v>8.76</v>
      </c>
      <c r="BB6" s="1">
        <v>-7.26</v>
      </c>
      <c r="BC6">
        <f t="shared" si="4"/>
        <v>11.377398648197223</v>
      </c>
      <c r="BD6">
        <f t="shared" ref="BD6:BD69" si="16">BC6-1</f>
        <v>10.377398648197223</v>
      </c>
      <c r="BE6">
        <f t="shared" ref="BE6:BE69" si="17">COS(BI6) * BD6</f>
        <v>7.9900524688578045</v>
      </c>
      <c r="BF6">
        <f t="shared" ref="BF6:BF69" si="18">COS(BJ6) * BD6</f>
        <v>-6.6218927995328389</v>
      </c>
      <c r="BG6">
        <f t="shared" ref="BG6:BG69" si="19">SQRT(POWER(BE6,2) + POWER(BF6,2))</f>
        <v>10.377398648197223</v>
      </c>
      <c r="BI6">
        <f t="shared" ref="BI6:BI69" si="20">ACOS(BA6/$BC6)</f>
        <v>0.6920374049787954</v>
      </c>
      <c r="BJ6">
        <f t="shared" si="5"/>
        <v>2.262833731773692</v>
      </c>
      <c r="BO6" s="1">
        <v>40</v>
      </c>
      <c r="BP6">
        <v>284.88</v>
      </c>
      <c r="BQ6">
        <v>3.8540000000000001</v>
      </c>
      <c r="BR6" s="3">
        <f>BE5</f>
        <v>7.2352647868970186</v>
      </c>
      <c r="BS6" s="3">
        <f>BF5</f>
        <v>-7.4907344136727039</v>
      </c>
      <c r="BT6">
        <f t="shared" si="10"/>
        <v>10.41442070365378</v>
      </c>
      <c r="BX6" s="1">
        <v>40</v>
      </c>
      <c r="BY6" s="1">
        <v>284.88</v>
      </c>
      <c r="BZ6" s="1">
        <v>3.8540000000000001</v>
      </c>
      <c r="CA6" s="5">
        <v>7.24</v>
      </c>
      <c r="CB6" s="5">
        <v>-7.49</v>
      </c>
      <c r="CC6" s="1">
        <v>10.414420700000001</v>
      </c>
      <c r="CD6" s="1"/>
      <c r="CE6" s="1"/>
      <c r="CF6" s="1"/>
      <c r="CG6" s="1"/>
      <c r="CI6">
        <f t="shared" si="13"/>
        <v>0.80211229036999843</v>
      </c>
      <c r="CJ6">
        <f t="shared" si="14"/>
        <v>2.3734394543114021</v>
      </c>
      <c r="CM6" s="1">
        <v>40</v>
      </c>
      <c r="CN6" s="1">
        <v>284.88</v>
      </c>
      <c r="CO6" s="1">
        <v>3.8540000000000001</v>
      </c>
      <c r="CP6" s="3">
        <v>7.16</v>
      </c>
      <c r="CQ6" s="3">
        <v>-7.3766666666666678</v>
      </c>
      <c r="CR6" s="1">
        <v>10.414420700000001</v>
      </c>
      <c r="CS6" s="1"/>
      <c r="CT6" s="1">
        <v>0.81274422041977223</v>
      </c>
      <c r="CU6" s="1">
        <v>2.3579014046477931</v>
      </c>
      <c r="CW6">
        <f t="shared" si="6"/>
        <v>0.81274422041977223</v>
      </c>
      <c r="CX6">
        <f t="shared" si="7"/>
        <v>2.3579014046477931</v>
      </c>
      <c r="CZ6" s="1"/>
      <c r="DA6" s="1"/>
    </row>
    <row r="7" spans="1:105" x14ac:dyDescent="0.2">
      <c r="A7">
        <v>266.3</v>
      </c>
      <c r="B7">
        <v>282.10000000000002</v>
      </c>
      <c r="C7">
        <v>2.88</v>
      </c>
      <c r="D7">
        <v>7.18</v>
      </c>
      <c r="E7">
        <v>-9.49</v>
      </c>
      <c r="H7" s="1">
        <v>40</v>
      </c>
      <c r="K7" s="1">
        <v>7.93</v>
      </c>
      <c r="L7" s="1">
        <v>-8.2100000000000009</v>
      </c>
      <c r="N7" s="1">
        <v>50</v>
      </c>
      <c r="Q7" s="1">
        <v>8.76</v>
      </c>
      <c r="R7" s="1">
        <v>-7.26</v>
      </c>
      <c r="S7" s="1">
        <v>11.38</v>
      </c>
      <c r="U7">
        <f t="shared" si="1"/>
        <v>9.3219121476332862</v>
      </c>
      <c r="V7" s="3">
        <f t="shared" si="3"/>
        <v>50</v>
      </c>
      <c r="AB7">
        <f>COS(AH3) * AD7</f>
        <v>7.0674273178211955</v>
      </c>
      <c r="AC7">
        <f>COS(AI3) * AD7</f>
        <v>-8.6271354155472526</v>
      </c>
      <c r="AD7">
        <f>AD4 + 1</f>
        <v>11.152398592718741</v>
      </c>
      <c r="AL7" s="1">
        <v>50</v>
      </c>
      <c r="AM7">
        <v>284.76</v>
      </c>
      <c r="AN7">
        <v>3.8090000000000002</v>
      </c>
      <c r="AO7" s="1">
        <v>8.76</v>
      </c>
      <c r="AP7" s="1">
        <v>-7.26</v>
      </c>
      <c r="AQ7" s="1"/>
      <c r="AR7">
        <v>282.10000000000002</v>
      </c>
      <c r="AS7">
        <v>266.3</v>
      </c>
      <c r="AX7" s="1">
        <v>60</v>
      </c>
      <c r="AY7">
        <v>284.64999999999998</v>
      </c>
      <c r="AZ7">
        <v>3.7650000000000001</v>
      </c>
      <c r="BA7" s="1">
        <v>9.11</v>
      </c>
      <c r="BB7" s="1">
        <v>-8.56</v>
      </c>
      <c r="BC7">
        <f t="shared" si="4"/>
        <v>12.500627984225432</v>
      </c>
      <c r="BD7">
        <f t="shared" si="16"/>
        <v>11.500627984225432</v>
      </c>
      <c r="BE7">
        <f t="shared" si="17"/>
        <v>8.3812366121529305</v>
      </c>
      <c r="BF7">
        <f t="shared" si="18"/>
        <v>-7.8752344017595028</v>
      </c>
      <c r="BG7">
        <f t="shared" si="19"/>
        <v>11.50062798422543</v>
      </c>
      <c r="BI7">
        <f t="shared" si="20"/>
        <v>0.75428200706331794</v>
      </c>
      <c r="BJ7">
        <f t="shared" si="5"/>
        <v>2.3250783338582144</v>
      </c>
      <c r="BO7" s="1">
        <v>50</v>
      </c>
      <c r="BP7">
        <v>284.76</v>
      </c>
      <c r="BQ7">
        <v>3.8090000000000002</v>
      </c>
      <c r="BR7" s="3">
        <f t="shared" ref="BR7:BR70" si="21">BE6</f>
        <v>7.9900524688578045</v>
      </c>
      <c r="BS7" s="3">
        <f t="shared" ref="BS7:BS70" si="22">BF6</f>
        <v>-6.6218927995328389</v>
      </c>
      <c r="BT7">
        <f t="shared" si="10"/>
        <v>10.377398648197223</v>
      </c>
      <c r="BX7" s="1">
        <v>50</v>
      </c>
      <c r="BY7" s="1">
        <v>284.76</v>
      </c>
      <c r="BZ7" s="1">
        <v>3.8090000000000002</v>
      </c>
      <c r="CA7" s="5">
        <v>7.99</v>
      </c>
      <c r="CB7" s="5">
        <v>-6.62</v>
      </c>
      <c r="CC7" s="1">
        <v>10.377398599999999</v>
      </c>
      <c r="CD7" s="1"/>
      <c r="CE7" s="1"/>
      <c r="CF7" s="1"/>
      <c r="CG7" s="1"/>
      <c r="CI7">
        <f t="shared" si="13"/>
        <v>0.69204532288079734</v>
      </c>
      <c r="CJ7">
        <f t="shared" si="14"/>
        <v>2.2625968643629726</v>
      </c>
      <c r="CM7" s="1">
        <v>50</v>
      </c>
      <c r="CN7" s="1">
        <v>284.76</v>
      </c>
      <c r="CO7" s="1">
        <v>3.8090000000000002</v>
      </c>
      <c r="CP7" s="3">
        <v>7.9233333333333329</v>
      </c>
      <c r="CQ7" s="3">
        <v>-7.6333333333333329</v>
      </c>
      <c r="CR7" s="1">
        <v>10.377398599999999</v>
      </c>
      <c r="CS7" s="1"/>
      <c r="CT7" s="1">
        <v>0.70205259184125379</v>
      </c>
      <c r="CU7" s="1">
        <v>2.3973083181930774</v>
      </c>
      <c r="CW7">
        <f t="shared" si="6"/>
        <v>0.70205259184125379</v>
      </c>
      <c r="CX7">
        <f t="shared" si="7"/>
        <v>2.3973083181930774</v>
      </c>
      <c r="CZ7" s="1"/>
      <c r="DA7" s="1"/>
    </row>
    <row r="8" spans="1:105" x14ac:dyDescent="0.2">
      <c r="A8">
        <v>272.7</v>
      </c>
      <c r="B8">
        <v>281.94</v>
      </c>
      <c r="C8">
        <v>2.8809999999999998</v>
      </c>
      <c r="D8">
        <v>7.32</v>
      </c>
      <c r="E8">
        <v>-9.64</v>
      </c>
      <c r="H8" s="1">
        <v>50</v>
      </c>
      <c r="K8" s="1">
        <v>8.76</v>
      </c>
      <c r="L8" s="1">
        <v>-7.26</v>
      </c>
      <c r="N8" s="1">
        <v>60</v>
      </c>
      <c r="Q8" s="1">
        <v>9.11</v>
      </c>
      <c r="R8" s="1">
        <v>-8.56</v>
      </c>
      <c r="S8" s="1">
        <v>12.5</v>
      </c>
      <c r="U8">
        <f t="shared" si="1"/>
        <v>9.5953944828242186</v>
      </c>
      <c r="V8" s="3">
        <f t="shared" si="3"/>
        <v>60</v>
      </c>
      <c r="AL8" s="1">
        <v>60</v>
      </c>
      <c r="AM8">
        <v>284.64999999999998</v>
      </c>
      <c r="AN8">
        <v>3.7650000000000001</v>
      </c>
      <c r="AO8" s="1">
        <v>9.11</v>
      </c>
      <c r="AP8" s="1">
        <v>-8.56</v>
      </c>
      <c r="AQ8" s="1"/>
      <c r="AS8" s="1">
        <v>270</v>
      </c>
      <c r="AX8" s="1">
        <v>70</v>
      </c>
      <c r="AY8">
        <v>284.52999999999997</v>
      </c>
      <c r="AZ8">
        <v>3.7210000000000001</v>
      </c>
      <c r="BA8" s="1">
        <v>9.75</v>
      </c>
      <c r="BB8" s="1">
        <v>-8.33</v>
      </c>
      <c r="BC8">
        <f t="shared" si="4"/>
        <v>12.823860573165945</v>
      </c>
      <c r="BD8">
        <f t="shared" si="16"/>
        <v>11.823860573165945</v>
      </c>
      <c r="BE8">
        <f t="shared" si="17"/>
        <v>8.9896985334976307</v>
      </c>
      <c r="BF8">
        <f t="shared" si="18"/>
        <v>-7.680429618875408</v>
      </c>
      <c r="BG8">
        <f t="shared" si="19"/>
        <v>11.823860573165945</v>
      </c>
      <c r="BI8">
        <f t="shared" si="20"/>
        <v>0.7070192363800798</v>
      </c>
      <c r="BJ8">
        <f t="shared" si="5"/>
        <v>2.2778155631749764</v>
      </c>
      <c r="BO8" s="1">
        <v>60</v>
      </c>
      <c r="BP8">
        <v>284.64999999999998</v>
      </c>
      <c r="BQ8">
        <v>3.7650000000000001</v>
      </c>
      <c r="BR8" s="3">
        <f t="shared" si="21"/>
        <v>8.3812366121529305</v>
      </c>
      <c r="BS8" s="3">
        <f t="shared" si="22"/>
        <v>-7.8752344017595028</v>
      </c>
      <c r="BT8">
        <f t="shared" si="10"/>
        <v>11.50062798422543</v>
      </c>
      <c r="BX8" s="1">
        <v>60</v>
      </c>
      <c r="BY8" s="1">
        <v>284.64999999999998</v>
      </c>
      <c r="BZ8" s="1">
        <v>3.7650000000000001</v>
      </c>
      <c r="CA8" s="5">
        <v>8.3800000000000008</v>
      </c>
      <c r="CB8" s="5">
        <v>-7.88</v>
      </c>
      <c r="CC8" s="1">
        <v>11.500628000000001</v>
      </c>
      <c r="CD8" s="1"/>
      <c r="CE8" s="1"/>
      <c r="CF8" s="1"/>
      <c r="CG8" s="1"/>
      <c r="CI8">
        <f t="shared" si="13"/>
        <v>0.75443902084557179</v>
      </c>
      <c r="CJ8">
        <f t="shared" si="14"/>
        <v>2.3256470878087594</v>
      </c>
      <c r="CM8" s="1">
        <v>60</v>
      </c>
      <c r="CN8" s="1">
        <v>284.64999999999998</v>
      </c>
      <c r="CO8" s="1">
        <v>3.7650000000000001</v>
      </c>
      <c r="CP8" s="3">
        <v>8.4266666666666659</v>
      </c>
      <c r="CQ8" s="3">
        <v>-8.1533333333333342</v>
      </c>
      <c r="CR8" s="1">
        <v>11.500628000000001</v>
      </c>
      <c r="CS8" s="1"/>
      <c r="CT8" s="1">
        <v>0.74849543424520826</v>
      </c>
      <c r="CU8" s="1">
        <v>2.3588000567041187</v>
      </c>
      <c r="CW8">
        <f t="shared" si="6"/>
        <v>0.74849543424520826</v>
      </c>
      <c r="CX8">
        <f t="shared" si="7"/>
        <v>2.3588000567041187</v>
      </c>
      <c r="CZ8" s="1"/>
      <c r="DA8" s="1"/>
    </row>
    <row r="9" spans="1:105" x14ac:dyDescent="0.2">
      <c r="A9">
        <v>279</v>
      </c>
      <c r="B9">
        <v>281.77999999999997</v>
      </c>
      <c r="C9">
        <v>2.8820000000000001</v>
      </c>
      <c r="D9">
        <v>7.38</v>
      </c>
      <c r="E9">
        <v>-9.7200000000000006</v>
      </c>
      <c r="H9" s="1">
        <v>60</v>
      </c>
      <c r="K9" s="1">
        <v>9.11</v>
      </c>
      <c r="L9" s="1">
        <v>-8.56</v>
      </c>
      <c r="N9" s="1">
        <v>70</v>
      </c>
      <c r="Q9" s="1">
        <v>9.75</v>
      </c>
      <c r="R9" s="1">
        <v>-8.33</v>
      </c>
      <c r="S9" s="1">
        <v>12.82</v>
      </c>
      <c r="U9">
        <f t="shared" si="1"/>
        <v>9.8266205025651043</v>
      </c>
      <c r="V9" s="3">
        <f t="shared" si="3"/>
        <v>70</v>
      </c>
      <c r="AL9" s="1">
        <v>70</v>
      </c>
      <c r="AM9">
        <v>284.52999999999997</v>
      </c>
      <c r="AN9">
        <v>3.7210000000000001</v>
      </c>
      <c r="AO9" s="1">
        <v>9.75</v>
      </c>
      <c r="AP9" s="1">
        <v>-8.33</v>
      </c>
      <c r="AQ9" s="1"/>
      <c r="AS9">
        <v>272.7</v>
      </c>
      <c r="AX9" s="1">
        <v>80</v>
      </c>
      <c r="AY9">
        <v>284.42</v>
      </c>
      <c r="AZ9">
        <f>AZ8 + $AT$3</f>
        <v>3.677</v>
      </c>
      <c r="BA9" s="1">
        <v>9.2200000000000006</v>
      </c>
      <c r="BB9" s="1">
        <v>-7.98</v>
      </c>
      <c r="BC9">
        <f t="shared" si="4"/>
        <v>12.193801704144612</v>
      </c>
      <c r="BD9">
        <f t="shared" si="16"/>
        <v>11.193801704144612</v>
      </c>
      <c r="BE9">
        <f t="shared" si="17"/>
        <v>8.4638781420509606</v>
      </c>
      <c r="BF9">
        <f t="shared" si="18"/>
        <v>-7.3255691511460554</v>
      </c>
      <c r="BG9">
        <f t="shared" si="19"/>
        <v>11.19380170414461</v>
      </c>
      <c r="BI9">
        <f t="shared" si="20"/>
        <v>0.71342965094774646</v>
      </c>
      <c r="BJ9">
        <f t="shared" si="5"/>
        <v>2.2842259777426426</v>
      </c>
      <c r="BO9" s="1">
        <v>70</v>
      </c>
      <c r="BP9">
        <v>284.52999999999997</v>
      </c>
      <c r="BQ9">
        <v>3.7210000000000001</v>
      </c>
      <c r="BR9" s="3">
        <f t="shared" si="21"/>
        <v>8.9896985334976307</v>
      </c>
      <c r="BS9" s="3">
        <f t="shared" si="22"/>
        <v>-7.680429618875408</v>
      </c>
      <c r="BT9">
        <f t="shared" si="10"/>
        <v>11.823860573165945</v>
      </c>
      <c r="BX9" s="1">
        <v>70</v>
      </c>
      <c r="BY9" s="1">
        <v>284.52999999999997</v>
      </c>
      <c r="BZ9" s="1">
        <v>3.7210000000000001</v>
      </c>
      <c r="CA9" s="5">
        <v>8.99</v>
      </c>
      <c r="CB9" s="5">
        <v>-7.68</v>
      </c>
      <c r="CC9" s="1">
        <v>11.8238606</v>
      </c>
      <c r="CD9" s="1"/>
      <c r="CE9" s="1"/>
      <c r="CF9" s="1"/>
      <c r="CG9" s="1"/>
      <c r="CI9">
        <f t="shared" si="13"/>
        <v>0.70697998687983432</v>
      </c>
      <c r="CJ9">
        <f t="shared" si="14"/>
        <v>2.2777677720802476</v>
      </c>
      <c r="CM9" s="1">
        <v>70</v>
      </c>
      <c r="CN9" s="1">
        <v>284.52999999999997</v>
      </c>
      <c r="CO9" s="1">
        <v>3.7210000000000001</v>
      </c>
      <c r="CP9" s="3">
        <v>9.0366666666666671</v>
      </c>
      <c r="CQ9" s="3">
        <v>-8.2000000000000011</v>
      </c>
      <c r="CR9" s="1">
        <v>11.8238606</v>
      </c>
      <c r="CS9" s="1"/>
      <c r="CT9" s="1">
        <v>0.70088185607122155</v>
      </c>
      <c r="CU9" s="1">
        <v>2.3371500453001692</v>
      </c>
      <c r="CW9">
        <f t="shared" si="6"/>
        <v>0.70088185607122155</v>
      </c>
      <c r="CX9">
        <f t="shared" si="7"/>
        <v>2.3371500453001692</v>
      </c>
      <c r="CZ9" s="1"/>
      <c r="DA9" s="1"/>
    </row>
    <row r="10" spans="1:105" x14ac:dyDescent="0.2">
      <c r="A10">
        <v>285.39999999999998</v>
      </c>
      <c r="B10">
        <v>281.72000000000003</v>
      </c>
      <c r="C10">
        <v>2.8820000000000001</v>
      </c>
      <c r="D10">
        <v>7.45</v>
      </c>
      <c r="E10">
        <v>-9.7799999999999994</v>
      </c>
      <c r="H10" s="1">
        <v>70</v>
      </c>
      <c r="K10" s="1">
        <v>9.75</v>
      </c>
      <c r="L10" s="1">
        <v>-8.33</v>
      </c>
      <c r="N10" s="1">
        <v>80</v>
      </c>
      <c r="Q10" s="1">
        <v>9.2200000000000006</v>
      </c>
      <c r="R10" s="1">
        <v>-7.98</v>
      </c>
      <c r="S10" s="1">
        <v>12.19</v>
      </c>
      <c r="U10">
        <f t="shared" si="1"/>
        <v>10.026917591501888</v>
      </c>
      <c r="V10" s="3">
        <f t="shared" si="3"/>
        <v>80</v>
      </c>
      <c r="AL10" s="1">
        <v>80</v>
      </c>
      <c r="AM10">
        <v>284.42</v>
      </c>
      <c r="AN10">
        <f>AN9 + $AT$3</f>
        <v>3.677</v>
      </c>
      <c r="AO10" s="1">
        <v>9.2200000000000006</v>
      </c>
      <c r="AP10" s="1">
        <v>-7.98</v>
      </c>
      <c r="AQ10" s="1"/>
      <c r="AS10">
        <v>279</v>
      </c>
      <c r="AX10" s="1">
        <v>90</v>
      </c>
      <c r="AY10">
        <v>284.3</v>
      </c>
      <c r="AZ10">
        <v>3.6320000000000001</v>
      </c>
      <c r="BA10" s="1">
        <v>9.23</v>
      </c>
      <c r="BB10" s="1">
        <v>-8.2100000000000009</v>
      </c>
      <c r="BC10">
        <f t="shared" si="4"/>
        <v>12.353015826104977</v>
      </c>
      <c r="BD10">
        <f t="shared" si="16"/>
        <v>11.353015826104977</v>
      </c>
      <c r="BE10">
        <f t="shared" si="17"/>
        <v>8.4828140391033333</v>
      </c>
      <c r="BF10">
        <f t="shared" si="18"/>
        <v>-7.5453849686932131</v>
      </c>
      <c r="BG10">
        <f t="shared" si="19"/>
        <v>11.353015826104977</v>
      </c>
      <c r="BI10">
        <f t="shared" si="20"/>
        <v>0.72697847512284763</v>
      </c>
      <c r="BJ10">
        <f t="shared" si="5"/>
        <v>2.2977748019177442</v>
      </c>
      <c r="BO10" s="1">
        <v>80</v>
      </c>
      <c r="BP10">
        <v>284.42</v>
      </c>
      <c r="BQ10">
        <f>BQ9 + $AT$3</f>
        <v>3.677</v>
      </c>
      <c r="BR10" s="3">
        <f t="shared" si="21"/>
        <v>8.4638781420509606</v>
      </c>
      <c r="BS10" s="3">
        <f t="shared" si="22"/>
        <v>-7.3255691511460554</v>
      </c>
      <c r="BT10">
        <f t="shared" si="10"/>
        <v>11.19380170414461</v>
      </c>
      <c r="BX10" s="1">
        <v>80</v>
      </c>
      <c r="BY10" s="1">
        <v>284.42</v>
      </c>
      <c r="BZ10" s="1">
        <v>3.677</v>
      </c>
      <c r="CA10" s="5">
        <v>8.4600000000000009</v>
      </c>
      <c r="CB10" s="5">
        <v>-7.33</v>
      </c>
      <c r="CC10" s="1">
        <v>11.1938017</v>
      </c>
      <c r="CD10" s="1"/>
      <c r="CE10" s="1"/>
      <c r="CF10" s="1"/>
      <c r="CG10" s="1"/>
      <c r="CI10">
        <f t="shared" si="13"/>
        <v>0.71395888679185882</v>
      </c>
      <c r="CJ10">
        <f t="shared" si="14"/>
        <v>2.2847495977606451</v>
      </c>
      <c r="CM10" s="1">
        <v>80</v>
      </c>
      <c r="CN10" s="1">
        <v>284.42</v>
      </c>
      <c r="CO10" s="1">
        <v>3.677</v>
      </c>
      <c r="CP10" s="3">
        <v>8.7100000000000009</v>
      </c>
      <c r="CQ10" s="3">
        <v>-8.14</v>
      </c>
      <c r="CR10" s="1">
        <v>11.1938017</v>
      </c>
      <c r="CS10" s="1"/>
      <c r="CT10" s="1">
        <v>0.67914636941490025</v>
      </c>
      <c r="CU10" s="1">
        <v>2.3850130556450022</v>
      </c>
      <c r="CW10">
        <f t="shared" si="6"/>
        <v>0.67914636941490025</v>
      </c>
      <c r="CX10">
        <f t="shared" si="7"/>
        <v>2.3850130556450022</v>
      </c>
      <c r="CZ10" s="1"/>
      <c r="DA10" s="1"/>
    </row>
    <row r="11" spans="1:105" x14ac:dyDescent="0.2">
      <c r="A11">
        <v>291.8</v>
      </c>
      <c r="B11">
        <v>281.56</v>
      </c>
      <c r="C11">
        <v>2.883</v>
      </c>
      <c r="D11">
        <v>7.53</v>
      </c>
      <c r="E11">
        <v>-9.85</v>
      </c>
      <c r="H11" s="1">
        <v>80</v>
      </c>
      <c r="K11" s="1">
        <v>9.2200000000000006</v>
      </c>
      <c r="L11" s="1">
        <v>-7.98</v>
      </c>
      <c r="N11" s="1">
        <v>90</v>
      </c>
      <c r="Q11" s="1">
        <v>9.23</v>
      </c>
      <c r="R11" s="1">
        <v>-8.2100000000000009</v>
      </c>
      <c r="S11" s="1">
        <v>12.35</v>
      </c>
      <c r="U11">
        <f t="shared" si="1"/>
        <v>10.203592144986464</v>
      </c>
      <c r="V11" s="3">
        <f t="shared" si="3"/>
        <v>90</v>
      </c>
      <c r="AL11" s="1">
        <v>90</v>
      </c>
      <c r="AM11">
        <v>284.3</v>
      </c>
      <c r="AN11">
        <v>3.6320000000000001</v>
      </c>
      <c r="AO11" s="1">
        <v>9.23</v>
      </c>
      <c r="AP11" s="1">
        <v>-8.2100000000000009</v>
      </c>
      <c r="AQ11" s="1"/>
      <c r="AS11">
        <v>280</v>
      </c>
      <c r="AX11" s="1">
        <v>100</v>
      </c>
      <c r="AY11">
        <v>284.19</v>
      </c>
      <c r="AZ11">
        <f t="shared" ref="AZ11" si="23">AZ10 + $AT$3</f>
        <v>3.5880000000000001</v>
      </c>
      <c r="BA11" s="1">
        <v>9.41</v>
      </c>
      <c r="BB11" s="1">
        <v>-8.74</v>
      </c>
      <c r="BC11">
        <f t="shared" si="4"/>
        <v>12.842729460671512</v>
      </c>
      <c r="BD11">
        <f t="shared" si="16"/>
        <v>11.842729460671512</v>
      </c>
      <c r="BE11">
        <f t="shared" si="17"/>
        <v>8.6772897121428603</v>
      </c>
      <c r="BF11">
        <f t="shared" si="18"/>
        <v>-8.0594593075588303</v>
      </c>
      <c r="BG11">
        <f t="shared" si="19"/>
        <v>11.842729460671514</v>
      </c>
      <c r="BI11">
        <f t="shared" si="20"/>
        <v>0.74850031684146123</v>
      </c>
      <c r="BJ11">
        <f t="shared" si="5"/>
        <v>2.319296643636358</v>
      </c>
      <c r="BO11" s="1">
        <v>90</v>
      </c>
      <c r="BP11">
        <v>284.3</v>
      </c>
      <c r="BQ11">
        <v>3.6320000000000001</v>
      </c>
      <c r="BR11" s="3">
        <f t="shared" si="21"/>
        <v>8.4828140391033333</v>
      </c>
      <c r="BS11" s="3">
        <f t="shared" si="22"/>
        <v>-7.5453849686932131</v>
      </c>
      <c r="BT11">
        <f t="shared" si="10"/>
        <v>11.353015826104977</v>
      </c>
      <c r="BX11" s="1">
        <v>90</v>
      </c>
      <c r="BY11" s="1">
        <v>284.3</v>
      </c>
      <c r="BZ11" s="1">
        <v>3.6320000000000001</v>
      </c>
      <c r="CA11" s="5">
        <v>8.48</v>
      </c>
      <c r="CB11" s="5">
        <v>-7.55</v>
      </c>
      <c r="CC11" s="1">
        <v>11.3530158</v>
      </c>
      <c r="CD11" s="1"/>
      <c r="CE11" s="1"/>
      <c r="CF11" s="1"/>
      <c r="CG11" s="1"/>
      <c r="CI11">
        <f t="shared" si="13"/>
        <v>0.72735134277603786</v>
      </c>
      <c r="CJ11">
        <f t="shared" si="14"/>
        <v>2.2983189805455604</v>
      </c>
      <c r="CM11" s="1">
        <v>90</v>
      </c>
      <c r="CN11" s="1">
        <v>284.3</v>
      </c>
      <c r="CO11" s="1">
        <v>3.6320000000000001</v>
      </c>
      <c r="CP11" s="3">
        <v>9.1433333333333326</v>
      </c>
      <c r="CQ11" s="3">
        <v>-8.7266666666666666</v>
      </c>
      <c r="CR11" s="1">
        <v>11.3530158</v>
      </c>
      <c r="CS11" s="1"/>
      <c r="CT11" s="1">
        <v>0.63450362433829932</v>
      </c>
      <c r="CU11" s="1">
        <v>2.4475478863211824</v>
      </c>
      <c r="CW11">
        <f t="shared" si="6"/>
        <v>0.63450362433829932</v>
      </c>
      <c r="CX11">
        <f t="shared" si="7"/>
        <v>2.4475478863211824</v>
      </c>
      <c r="CZ11" s="1"/>
      <c r="DA11" s="1"/>
    </row>
    <row r="12" spans="1:105" x14ac:dyDescent="0.2">
      <c r="A12">
        <v>298.2</v>
      </c>
      <c r="B12">
        <v>281.41000000000003</v>
      </c>
      <c r="C12">
        <v>2.883</v>
      </c>
      <c r="D12">
        <v>7.61</v>
      </c>
      <c r="E12">
        <v>-9.92</v>
      </c>
      <c r="H12" s="1">
        <v>90</v>
      </c>
      <c r="K12" s="1">
        <v>9.23</v>
      </c>
      <c r="L12" s="1">
        <v>-8.2100000000000009</v>
      </c>
      <c r="N12" s="1">
        <v>100</v>
      </c>
      <c r="Q12" s="1">
        <v>9.41</v>
      </c>
      <c r="R12" s="1">
        <v>-8.74</v>
      </c>
      <c r="S12" s="1">
        <v>12.85</v>
      </c>
      <c r="U12">
        <f t="shared" si="1"/>
        <v>10.361632918473203</v>
      </c>
      <c r="V12" s="3">
        <f t="shared" si="3"/>
        <v>100</v>
      </c>
      <c r="AL12" s="1">
        <v>100</v>
      </c>
      <c r="AM12">
        <v>284.19</v>
      </c>
      <c r="AN12">
        <f t="shared" ref="AN12:AN27" si="24">AN11 + $AT$3</f>
        <v>3.5880000000000001</v>
      </c>
      <c r="AO12" s="1">
        <v>9.41</v>
      </c>
      <c r="AP12" s="1">
        <v>-8.74</v>
      </c>
      <c r="AQ12" s="1"/>
      <c r="AS12">
        <v>285.39999999999998</v>
      </c>
      <c r="AX12" s="1">
        <v>110</v>
      </c>
      <c r="AY12">
        <v>284.07</v>
      </c>
      <c r="AZ12">
        <v>3.5430000000000001</v>
      </c>
      <c r="BA12" s="1">
        <v>9.56</v>
      </c>
      <c r="BB12" s="1">
        <v>-9.11</v>
      </c>
      <c r="BC12">
        <f t="shared" si="4"/>
        <v>13.205517786137731</v>
      </c>
      <c r="BD12">
        <f t="shared" si="16"/>
        <v>12.205517786137731</v>
      </c>
      <c r="BE12">
        <f t="shared" si="17"/>
        <v>8.8360601928055065</v>
      </c>
      <c r="BF12">
        <f t="shared" si="18"/>
        <v>-8.4201368573701014</v>
      </c>
      <c r="BG12">
        <f t="shared" si="19"/>
        <v>12.205517786137731</v>
      </c>
      <c r="BI12">
        <f t="shared" si="20"/>
        <v>0.76129999048171415</v>
      </c>
      <c r="BJ12">
        <f t="shared" si="5"/>
        <v>2.3320963172766112</v>
      </c>
      <c r="BO12" s="1">
        <v>100</v>
      </c>
      <c r="BP12">
        <v>284.19</v>
      </c>
      <c r="BQ12">
        <f t="shared" ref="BQ12" si="25">BQ11 + $AT$3</f>
        <v>3.5880000000000001</v>
      </c>
      <c r="BR12" s="3">
        <f t="shared" si="21"/>
        <v>8.6772897121428603</v>
      </c>
      <c r="BS12" s="3">
        <f t="shared" si="22"/>
        <v>-8.0594593075588303</v>
      </c>
      <c r="BT12">
        <f t="shared" si="10"/>
        <v>11.842729460671514</v>
      </c>
      <c r="BX12" s="1">
        <v>100</v>
      </c>
      <c r="BY12" s="1">
        <v>284.19</v>
      </c>
      <c r="BZ12" s="1">
        <v>3.5880000000000001</v>
      </c>
      <c r="CA12" s="5">
        <v>8.68</v>
      </c>
      <c r="CB12" s="5">
        <v>-8.06</v>
      </c>
      <c r="CC12" s="1">
        <v>11.842729500000001</v>
      </c>
      <c r="CD12" s="1"/>
      <c r="CE12" s="1"/>
      <c r="CF12" s="1"/>
      <c r="CG12" s="1"/>
      <c r="CI12">
        <f t="shared" si="13"/>
        <v>0.74816397295061066</v>
      </c>
      <c r="CJ12">
        <f t="shared" si="14"/>
        <v>2.3193589535670576</v>
      </c>
      <c r="CM12" s="1">
        <v>100</v>
      </c>
      <c r="CN12" s="1">
        <v>284.19</v>
      </c>
      <c r="CO12" s="1">
        <v>3.5880000000000001</v>
      </c>
      <c r="CP12" s="3">
        <v>9.3966666666666683</v>
      </c>
      <c r="CQ12" s="3">
        <v>-9.0533333333333328</v>
      </c>
      <c r="CR12" s="1">
        <v>11.842729500000001</v>
      </c>
      <c r="CS12" s="1"/>
      <c r="CT12" s="1">
        <v>0.6543323267031006</v>
      </c>
      <c r="CU12" s="1">
        <v>2.4410048881339392</v>
      </c>
      <c r="CW12">
        <f t="shared" si="6"/>
        <v>0.6543323267031006</v>
      </c>
      <c r="CX12">
        <f t="shared" si="7"/>
        <v>2.4410048881339392</v>
      </c>
      <c r="CZ12" s="1"/>
      <c r="DA12" s="1"/>
    </row>
    <row r="13" spans="1:105" x14ac:dyDescent="0.2">
      <c r="A13">
        <v>304.5</v>
      </c>
      <c r="B13">
        <v>281.33999999999997</v>
      </c>
      <c r="C13">
        <v>2.8839999999999999</v>
      </c>
      <c r="D13">
        <v>7.67</v>
      </c>
      <c r="E13">
        <v>-10</v>
      </c>
      <c r="H13" s="1">
        <v>100</v>
      </c>
      <c r="K13" s="1">
        <v>9.41</v>
      </c>
      <c r="L13" s="1">
        <v>-8.74</v>
      </c>
      <c r="N13" s="1">
        <v>110</v>
      </c>
      <c r="Q13" s="1">
        <v>9.56</v>
      </c>
      <c r="R13" s="1">
        <v>-9.11</v>
      </c>
      <c r="S13" s="1">
        <v>13.2</v>
      </c>
      <c r="U13">
        <f t="shared" si="1"/>
        <v>10.50459818817969</v>
      </c>
      <c r="V13" s="3">
        <f t="shared" si="3"/>
        <v>110</v>
      </c>
      <c r="AL13" s="1">
        <v>110</v>
      </c>
      <c r="AM13">
        <v>284.07</v>
      </c>
      <c r="AN13">
        <v>3.5430000000000001</v>
      </c>
      <c r="AO13" s="1">
        <v>9.56</v>
      </c>
      <c r="AP13" s="1">
        <v>-9.11</v>
      </c>
      <c r="AQ13" s="1"/>
      <c r="AS13">
        <v>291.8</v>
      </c>
      <c r="AX13" s="1">
        <v>120</v>
      </c>
      <c r="AY13">
        <v>283.95</v>
      </c>
      <c r="AZ13">
        <f t="shared" ref="AZ13" si="26">AZ12 + $AT$3</f>
        <v>3.4990000000000001</v>
      </c>
      <c r="BA13" s="1">
        <v>9.41</v>
      </c>
      <c r="BB13" s="1">
        <v>-8.6999999999999993</v>
      </c>
      <c r="BC13">
        <f t="shared" si="4"/>
        <v>12.81554134634975</v>
      </c>
      <c r="BD13">
        <f t="shared" si="16"/>
        <v>11.81554134634975</v>
      </c>
      <c r="BE13">
        <f t="shared" si="17"/>
        <v>8.6757352705057418</v>
      </c>
      <c r="BF13">
        <f t="shared" si="18"/>
        <v>-8.0211367538150817</v>
      </c>
      <c r="BG13">
        <f t="shared" si="19"/>
        <v>11.81554134634975</v>
      </c>
      <c r="BI13">
        <f t="shared" si="20"/>
        <v>0.74621337193059423</v>
      </c>
      <c r="BJ13">
        <f t="shared" si="5"/>
        <v>2.3170096987254909</v>
      </c>
      <c r="BO13" s="1">
        <v>110</v>
      </c>
      <c r="BP13">
        <v>284.07</v>
      </c>
      <c r="BQ13">
        <v>3.5430000000000001</v>
      </c>
      <c r="BR13" s="3">
        <f t="shared" si="21"/>
        <v>8.8360601928055065</v>
      </c>
      <c r="BS13" s="3">
        <f t="shared" si="22"/>
        <v>-8.4201368573701014</v>
      </c>
      <c r="BT13">
        <f t="shared" si="10"/>
        <v>12.205517786137731</v>
      </c>
      <c r="BX13" s="1">
        <v>110</v>
      </c>
      <c r="BY13" s="1">
        <v>284.07</v>
      </c>
      <c r="BZ13" s="1">
        <v>3.5430000000000001</v>
      </c>
      <c r="CA13" s="5">
        <v>8.84</v>
      </c>
      <c r="CB13" s="5">
        <v>-8.42</v>
      </c>
      <c r="CC13" s="1">
        <v>12.205517800000001</v>
      </c>
      <c r="CD13" s="1"/>
      <c r="CE13" s="1"/>
      <c r="CF13" s="1"/>
      <c r="CG13" s="1"/>
      <c r="CI13">
        <f t="shared" si="13"/>
        <v>0.76083197373934663</v>
      </c>
      <c r="CJ13">
        <f t="shared" si="14"/>
        <v>2.3320808278028027</v>
      </c>
      <c r="CM13" s="1">
        <v>110</v>
      </c>
      <c r="CN13" s="1">
        <v>284.07</v>
      </c>
      <c r="CO13" s="1">
        <v>3.5430000000000001</v>
      </c>
      <c r="CP13" s="3">
        <v>9.4699999999999989</v>
      </c>
      <c r="CQ13" s="3">
        <v>-9.2133333333333329</v>
      </c>
      <c r="CR13" s="1">
        <v>12.205517800000001</v>
      </c>
      <c r="CS13" s="1"/>
      <c r="CT13" s="1">
        <v>0.68268977716536894</v>
      </c>
      <c r="CU13" s="1">
        <v>2.4262214998139648</v>
      </c>
      <c r="CW13">
        <f t="shared" si="6"/>
        <v>0.68268977716536894</v>
      </c>
      <c r="CX13">
        <f t="shared" si="7"/>
        <v>2.4262214998139648</v>
      </c>
      <c r="CZ13" s="1"/>
      <c r="DA13" s="1"/>
    </row>
    <row r="14" spans="1:105" x14ac:dyDescent="0.2">
      <c r="A14">
        <v>310.89999999999998</v>
      </c>
      <c r="B14">
        <v>281.18</v>
      </c>
      <c r="C14">
        <v>2.8849999999999998</v>
      </c>
      <c r="D14">
        <v>7.75</v>
      </c>
      <c r="E14">
        <v>-10.06</v>
      </c>
      <c r="H14" s="1">
        <v>110</v>
      </c>
      <c r="K14" s="1">
        <v>9.56</v>
      </c>
      <c r="L14" s="1">
        <v>-9.11</v>
      </c>
      <c r="N14" s="1">
        <v>120</v>
      </c>
      <c r="Q14" s="1">
        <v>9.41</v>
      </c>
      <c r="R14" s="1">
        <v>-8.6999999999999993</v>
      </c>
      <c r="S14" s="1">
        <v>12.82</v>
      </c>
      <c r="U14">
        <f t="shared" si="1"/>
        <v>10.635115253664136</v>
      </c>
      <c r="V14" s="3">
        <f t="shared" si="3"/>
        <v>120</v>
      </c>
      <c r="AL14" s="1">
        <v>120</v>
      </c>
      <c r="AM14">
        <v>283.95</v>
      </c>
      <c r="AN14">
        <f t="shared" si="24"/>
        <v>3.4990000000000001</v>
      </c>
      <c r="AO14" s="1">
        <v>9.41</v>
      </c>
      <c r="AP14" s="1">
        <v>-8.6999999999999993</v>
      </c>
      <c r="AQ14" s="1"/>
      <c r="AS14">
        <v>298.2</v>
      </c>
      <c r="AU14" t="s">
        <v>11</v>
      </c>
      <c r="AX14" s="1">
        <v>130</v>
      </c>
      <c r="AY14">
        <v>283.83999999999997</v>
      </c>
      <c r="AZ14">
        <v>3.4540000000000002</v>
      </c>
      <c r="BA14" s="1">
        <v>9.5299999999999994</v>
      </c>
      <c r="BB14" s="1">
        <v>-8.31</v>
      </c>
      <c r="BC14">
        <f t="shared" si="4"/>
        <v>12.64424770399568</v>
      </c>
      <c r="BD14">
        <f t="shared" si="16"/>
        <v>11.64424770399568</v>
      </c>
      <c r="BE14">
        <f t="shared" si="17"/>
        <v>8.7762975874010714</v>
      </c>
      <c r="BF14">
        <f t="shared" si="18"/>
        <v>-7.6527841501891851</v>
      </c>
      <c r="BG14">
        <f t="shared" si="19"/>
        <v>11.644247703995681</v>
      </c>
      <c r="BI14">
        <f t="shared" si="20"/>
        <v>0.71711881908811281</v>
      </c>
      <c r="BJ14">
        <f t="shared" si="5"/>
        <v>2.2879151458830096</v>
      </c>
      <c r="BO14" s="1">
        <v>120</v>
      </c>
      <c r="BP14">
        <v>283.95</v>
      </c>
      <c r="BQ14">
        <f t="shared" ref="BQ14" si="27">BQ13 + $AT$3</f>
        <v>3.4990000000000001</v>
      </c>
      <c r="BR14" s="3">
        <f t="shared" si="21"/>
        <v>8.6757352705057418</v>
      </c>
      <c r="BS14" s="3">
        <f t="shared" si="22"/>
        <v>-8.0211367538150817</v>
      </c>
      <c r="BT14">
        <f t="shared" si="10"/>
        <v>11.81554134634975</v>
      </c>
      <c r="BX14" s="1">
        <v>120</v>
      </c>
      <c r="BY14" s="1">
        <v>283.95</v>
      </c>
      <c r="BZ14" s="1">
        <v>3.4990000000000001</v>
      </c>
      <c r="CA14" s="5">
        <v>8.68</v>
      </c>
      <c r="CB14" s="5">
        <v>-8.02</v>
      </c>
      <c r="CC14" s="1">
        <v>11.8155413</v>
      </c>
      <c r="CD14" s="1"/>
      <c r="CE14" s="1"/>
      <c r="CF14" s="1"/>
      <c r="CG14" s="1"/>
      <c r="CI14">
        <f t="shared" si="13"/>
        <v>0.74568152826863343</v>
      </c>
      <c r="CJ14">
        <f t="shared" si="14"/>
        <v>2.3168786834880688</v>
      </c>
      <c r="CM14" s="1">
        <v>120</v>
      </c>
      <c r="CN14" s="1">
        <v>283.95</v>
      </c>
      <c r="CO14" s="1">
        <v>3.4990000000000001</v>
      </c>
      <c r="CP14" s="3">
        <v>9.2166666666666668</v>
      </c>
      <c r="CQ14" s="3">
        <v>-9.0066666666666677</v>
      </c>
      <c r="CR14" s="1">
        <v>11.8155413</v>
      </c>
      <c r="CS14" s="1"/>
      <c r="CT14" s="1">
        <v>0.67605687103290057</v>
      </c>
      <c r="CU14" s="1">
        <v>2.4376137777127762</v>
      </c>
      <c r="CW14">
        <f t="shared" si="6"/>
        <v>0.67605687103290057</v>
      </c>
      <c r="CX14">
        <f t="shared" si="7"/>
        <v>2.4376137777127762</v>
      </c>
      <c r="CZ14" s="1"/>
      <c r="DA14" s="1"/>
    </row>
    <row r="15" spans="1:105" x14ac:dyDescent="0.2">
      <c r="A15">
        <v>317.3</v>
      </c>
      <c r="B15">
        <v>281.13</v>
      </c>
      <c r="C15">
        <v>2.8849999999999998</v>
      </c>
      <c r="D15">
        <v>7.89</v>
      </c>
      <c r="E15">
        <v>-10.210000000000001</v>
      </c>
      <c r="H15" s="1">
        <v>120</v>
      </c>
      <c r="K15" s="1">
        <v>9.41</v>
      </c>
      <c r="L15" s="1">
        <v>-8.6999999999999993</v>
      </c>
      <c r="N15" s="1">
        <v>130</v>
      </c>
      <c r="Q15" s="1">
        <v>9.5299999999999994</v>
      </c>
      <c r="R15" s="1">
        <v>-8.31</v>
      </c>
      <c r="S15" s="1">
        <v>12.65</v>
      </c>
      <c r="U15">
        <f t="shared" si="1"/>
        <v>10.755179315174441</v>
      </c>
      <c r="V15" s="3">
        <f t="shared" si="3"/>
        <v>130</v>
      </c>
      <c r="AL15" s="1">
        <v>130</v>
      </c>
      <c r="AM15">
        <v>283.83999999999997</v>
      </c>
      <c r="AN15">
        <v>3.4540000000000002</v>
      </c>
      <c r="AO15" s="1">
        <v>9.5299999999999994</v>
      </c>
      <c r="AP15" s="1">
        <v>-8.31</v>
      </c>
      <c r="AQ15" s="1"/>
      <c r="AS15">
        <v>304.5</v>
      </c>
      <c r="AX15" s="1">
        <v>140</v>
      </c>
      <c r="AY15">
        <v>283.73</v>
      </c>
      <c r="AZ15">
        <f t="shared" ref="AZ15:AZ16" si="28">AZ14 + $AT$3</f>
        <v>3.41</v>
      </c>
      <c r="BA15" s="1">
        <v>9.89</v>
      </c>
      <c r="BB15" s="1">
        <v>-7.4</v>
      </c>
      <c r="BC15">
        <f t="shared" si="4"/>
        <v>12.352007933935278</v>
      </c>
      <c r="BD15">
        <f t="shared" si="16"/>
        <v>11.352007933935278</v>
      </c>
      <c r="BE15">
        <f t="shared" si="17"/>
        <v>9.0893204624789217</v>
      </c>
      <c r="BF15">
        <f t="shared" si="18"/>
        <v>-6.8009071205605656</v>
      </c>
      <c r="BG15">
        <f t="shared" si="19"/>
        <v>11.352007933935276</v>
      </c>
      <c r="BI15">
        <f t="shared" si="20"/>
        <v>0.6423676895895104</v>
      </c>
      <c r="BJ15">
        <f t="shared" si="5"/>
        <v>2.2131640163844066</v>
      </c>
      <c r="BO15" s="1">
        <v>130</v>
      </c>
      <c r="BP15">
        <v>283.83999999999997</v>
      </c>
      <c r="BQ15">
        <v>3.4540000000000002</v>
      </c>
      <c r="BR15" s="3">
        <f t="shared" si="21"/>
        <v>8.7762975874010714</v>
      </c>
      <c r="BS15" s="3">
        <f t="shared" si="22"/>
        <v>-7.6527841501891851</v>
      </c>
      <c r="BT15">
        <f t="shared" si="10"/>
        <v>11.644247703995681</v>
      </c>
      <c r="BX15" s="1">
        <v>130</v>
      </c>
      <c r="BY15" s="1">
        <v>283.83999999999997</v>
      </c>
      <c r="BZ15" s="1">
        <v>3.4540000000000002</v>
      </c>
      <c r="CA15" s="5">
        <v>8.7799999999999994</v>
      </c>
      <c r="CB15" s="5">
        <v>-7.65</v>
      </c>
      <c r="CC15" s="1">
        <v>11.644247699999999</v>
      </c>
      <c r="CD15" s="1"/>
      <c r="CE15" s="1"/>
      <c r="CF15" s="1"/>
      <c r="CG15" s="1"/>
      <c r="CI15">
        <f t="shared" si="13"/>
        <v>0.71663488495982675</v>
      </c>
      <c r="CJ15">
        <f t="shared" si="14"/>
        <v>2.2875979548797121</v>
      </c>
      <c r="CM15" s="1">
        <v>130</v>
      </c>
      <c r="CN15" s="1">
        <v>283.83999999999997</v>
      </c>
      <c r="CO15" s="1">
        <v>3.4540000000000002</v>
      </c>
      <c r="CP15" s="3">
        <v>8.9233333333333338</v>
      </c>
      <c r="CQ15" s="3">
        <v>-8.8133333333333344</v>
      </c>
      <c r="CR15" s="1">
        <v>11.644247699999999</v>
      </c>
      <c r="CS15" s="1"/>
      <c r="CT15" s="1">
        <v>0.69768773738630796</v>
      </c>
      <c r="CU15" s="1">
        <v>2.4293268714286009</v>
      </c>
      <c r="CW15">
        <f t="shared" si="6"/>
        <v>0.69768773738630796</v>
      </c>
      <c r="CX15">
        <f t="shared" si="7"/>
        <v>2.4293268714286009</v>
      </c>
      <c r="CZ15" s="1"/>
      <c r="DA15" s="1"/>
    </row>
    <row r="16" spans="1:105" x14ac:dyDescent="0.2">
      <c r="A16">
        <v>323.60000000000002</v>
      </c>
      <c r="B16">
        <v>280.97000000000003</v>
      </c>
      <c r="C16">
        <v>2.8860000000000001</v>
      </c>
      <c r="D16">
        <v>7.97</v>
      </c>
      <c r="E16">
        <v>-10.27</v>
      </c>
      <c r="H16" s="1">
        <v>130</v>
      </c>
      <c r="K16" s="1">
        <v>9.5299999999999994</v>
      </c>
      <c r="L16" s="1">
        <v>-8.31</v>
      </c>
      <c r="N16" s="1">
        <v>140</v>
      </c>
      <c r="Q16" s="1">
        <v>9.89</v>
      </c>
      <c r="R16" s="1">
        <v>-7.4</v>
      </c>
      <c r="S16" s="1">
        <v>12.35</v>
      </c>
      <c r="U16">
        <f t="shared" si="1"/>
        <v>10.866341273405023</v>
      </c>
      <c r="V16" s="3">
        <f t="shared" si="3"/>
        <v>140</v>
      </c>
      <c r="AL16" s="1">
        <v>140</v>
      </c>
      <c r="AM16">
        <v>283.73</v>
      </c>
      <c r="AN16">
        <f t="shared" si="24"/>
        <v>3.41</v>
      </c>
      <c r="AO16" s="1">
        <v>9.89</v>
      </c>
      <c r="AP16" s="1">
        <v>-7.4</v>
      </c>
      <c r="AQ16" s="1"/>
      <c r="AS16">
        <v>310.89999999999998</v>
      </c>
      <c r="AX16" s="1">
        <v>150</v>
      </c>
      <c r="AY16">
        <v>283.61</v>
      </c>
      <c r="AZ16">
        <f t="shared" si="28"/>
        <v>3.3660000000000001</v>
      </c>
      <c r="BA16" s="1">
        <v>10.119999999999999</v>
      </c>
      <c r="BB16" s="1">
        <v>-7.51</v>
      </c>
      <c r="BC16">
        <f t="shared" si="4"/>
        <v>12.602162512838818</v>
      </c>
      <c r="BD16">
        <f t="shared" si="16"/>
        <v>11.602162512838818</v>
      </c>
      <c r="BE16">
        <f t="shared" si="17"/>
        <v>9.3169632204242756</v>
      </c>
      <c r="BF16">
        <f t="shared" si="18"/>
        <v>-6.9140705321527971</v>
      </c>
      <c r="BG16">
        <f t="shared" si="19"/>
        <v>11.602162512838818</v>
      </c>
      <c r="BI16">
        <f t="shared" si="20"/>
        <v>0.63842259349537323</v>
      </c>
      <c r="BJ16">
        <f t="shared" si="5"/>
        <v>2.2092189202902697</v>
      </c>
      <c r="BO16" s="1">
        <v>140</v>
      </c>
      <c r="BP16">
        <v>283.73</v>
      </c>
      <c r="BQ16">
        <f t="shared" ref="BQ16:BQ17" si="29">BQ15 + $AT$3</f>
        <v>3.41</v>
      </c>
      <c r="BR16" s="3">
        <f t="shared" si="21"/>
        <v>9.0893204624789217</v>
      </c>
      <c r="BS16" s="3">
        <f t="shared" si="22"/>
        <v>-6.8009071205605656</v>
      </c>
      <c r="BT16">
        <f t="shared" si="10"/>
        <v>11.352007933935276</v>
      </c>
      <c r="BX16" s="1">
        <v>140</v>
      </c>
      <c r="BY16" s="1">
        <v>283.73</v>
      </c>
      <c r="BZ16" s="1">
        <v>3.41</v>
      </c>
      <c r="CA16" s="5">
        <v>9.09</v>
      </c>
      <c r="CB16" s="5">
        <v>-6.8</v>
      </c>
      <c r="CC16" s="1">
        <v>11.3520079</v>
      </c>
      <c r="CD16" s="1"/>
      <c r="CE16" s="1"/>
      <c r="CF16" s="1"/>
      <c r="CG16" s="1"/>
      <c r="CI16">
        <f t="shared" si="13"/>
        <v>0.64226776026157439</v>
      </c>
      <c r="CJ16">
        <f t="shared" si="14"/>
        <v>2.2130642216447383</v>
      </c>
      <c r="CM16" s="1">
        <v>140</v>
      </c>
      <c r="CN16" s="1">
        <v>283.73</v>
      </c>
      <c r="CO16" s="1">
        <v>3.41</v>
      </c>
      <c r="CP16" s="3">
        <v>8.82</v>
      </c>
      <c r="CQ16" s="3">
        <v>-8.4533333333333331</v>
      </c>
      <c r="CR16" s="1">
        <v>11.3520079</v>
      </c>
      <c r="CS16" s="1"/>
      <c r="CT16" s="1">
        <v>0.68098169397556496</v>
      </c>
      <c r="CU16" s="1">
        <v>2.4108146392362921</v>
      </c>
      <c r="CW16">
        <f t="shared" si="6"/>
        <v>0.68098169397556496</v>
      </c>
      <c r="CX16">
        <f t="shared" si="7"/>
        <v>2.4108146392362921</v>
      </c>
      <c r="CZ16" s="1"/>
      <c r="DA16" s="1"/>
    </row>
    <row r="17" spans="1:105" x14ac:dyDescent="0.2">
      <c r="A17">
        <v>330</v>
      </c>
      <c r="B17">
        <v>280.89999999999998</v>
      </c>
      <c r="C17">
        <v>2.8860000000000001</v>
      </c>
      <c r="D17">
        <v>8.0299999999999994</v>
      </c>
      <c r="E17">
        <v>-10.35</v>
      </c>
      <c r="H17" s="1">
        <v>140</v>
      </c>
      <c r="K17" s="1">
        <v>9.89</v>
      </c>
      <c r="L17" s="1">
        <v>-7.4</v>
      </c>
      <c r="N17" s="1">
        <v>150</v>
      </c>
      <c r="Q17" s="1">
        <v>10.119999999999999</v>
      </c>
      <c r="R17" s="1">
        <v>-7.51</v>
      </c>
      <c r="S17" s="1">
        <v>12.6</v>
      </c>
      <c r="U17">
        <f t="shared" si="1"/>
        <v>10.969830580635451</v>
      </c>
      <c r="V17" s="3">
        <f t="shared" si="3"/>
        <v>150</v>
      </c>
      <c r="AL17" s="1">
        <v>150</v>
      </c>
      <c r="AM17">
        <v>283.61</v>
      </c>
      <c r="AN17">
        <f t="shared" si="24"/>
        <v>3.3660000000000001</v>
      </c>
      <c r="AO17" s="1">
        <v>10.119999999999999</v>
      </c>
      <c r="AP17" s="1">
        <v>-7.51</v>
      </c>
      <c r="AQ17" s="1"/>
      <c r="AS17">
        <v>317.3</v>
      </c>
      <c r="AX17" s="1">
        <v>160</v>
      </c>
      <c r="AY17">
        <v>283.5</v>
      </c>
      <c r="AZ17">
        <v>3.3210000000000002</v>
      </c>
      <c r="BA17" s="1">
        <v>10.37</v>
      </c>
      <c r="BB17" s="1">
        <v>-7.32</v>
      </c>
      <c r="BC17">
        <f t="shared" si="4"/>
        <v>12.693277748477735</v>
      </c>
      <c r="BD17">
        <f t="shared" si="16"/>
        <v>11.693277748477735</v>
      </c>
      <c r="BE17">
        <f t="shared" si="17"/>
        <v>9.5530321367352382</v>
      </c>
      <c r="BF17">
        <f t="shared" si="18"/>
        <v>-6.7433168024013446</v>
      </c>
      <c r="BG17">
        <f t="shared" si="19"/>
        <v>11.693277748477735</v>
      </c>
      <c r="BI17">
        <f t="shared" si="20"/>
        <v>0.61466295192216558</v>
      </c>
      <c r="BJ17">
        <f t="shared" si="5"/>
        <v>2.1854592787170621</v>
      </c>
      <c r="BO17" s="1">
        <v>150</v>
      </c>
      <c r="BP17">
        <v>283.61</v>
      </c>
      <c r="BQ17">
        <f t="shared" si="29"/>
        <v>3.3660000000000001</v>
      </c>
      <c r="BR17" s="3">
        <f t="shared" si="21"/>
        <v>9.3169632204242756</v>
      </c>
      <c r="BS17" s="3">
        <f t="shared" si="22"/>
        <v>-6.9140705321527971</v>
      </c>
      <c r="BT17">
        <f t="shared" si="10"/>
        <v>11.602162512838818</v>
      </c>
      <c r="BX17" s="1">
        <v>150</v>
      </c>
      <c r="BY17" s="1">
        <v>283.61</v>
      </c>
      <c r="BZ17" s="1">
        <v>3.3660000000000001</v>
      </c>
      <c r="CA17" s="5">
        <v>9.32</v>
      </c>
      <c r="CB17" s="5">
        <v>-6.91</v>
      </c>
      <c r="CC17" s="1">
        <v>11.6021625</v>
      </c>
      <c r="CD17" s="1"/>
      <c r="CE17" s="1"/>
      <c r="CF17" s="1"/>
      <c r="CG17" s="1"/>
      <c r="CI17">
        <f t="shared" si="13"/>
        <v>0.63798324460711409</v>
      </c>
      <c r="CJ17">
        <f t="shared" si="14"/>
        <v>2.2087820971659133</v>
      </c>
      <c r="CM17" s="1">
        <v>150</v>
      </c>
      <c r="CN17" s="1">
        <v>283.61</v>
      </c>
      <c r="CO17" s="1">
        <v>3.3660000000000001</v>
      </c>
      <c r="CP17" s="3">
        <v>9.0266666666666655</v>
      </c>
      <c r="CQ17" s="3">
        <v>-8.2033333333333331</v>
      </c>
      <c r="CR17" s="1">
        <v>11.6021625</v>
      </c>
      <c r="CS17" s="1"/>
      <c r="CT17" s="1">
        <v>0.67929491184594204</v>
      </c>
      <c r="CU17" s="1">
        <v>2.3561171590359749</v>
      </c>
      <c r="CW17">
        <f t="shared" si="6"/>
        <v>0.67929491184594204</v>
      </c>
      <c r="CX17">
        <f t="shared" si="7"/>
        <v>2.3561171590359749</v>
      </c>
      <c r="CZ17" s="1"/>
      <c r="DA17" s="1"/>
    </row>
    <row r="18" spans="1:105" x14ac:dyDescent="0.2">
      <c r="A18">
        <v>336.4</v>
      </c>
      <c r="B18">
        <v>280.75</v>
      </c>
      <c r="C18">
        <v>2.887</v>
      </c>
      <c r="D18">
        <v>8.11</v>
      </c>
      <c r="E18">
        <v>-10.42</v>
      </c>
      <c r="H18" s="1">
        <v>150</v>
      </c>
      <c r="K18" s="1">
        <v>10.119999999999999</v>
      </c>
      <c r="L18" s="1">
        <v>-7.51</v>
      </c>
      <c r="N18" s="1">
        <v>160</v>
      </c>
      <c r="Q18" s="1">
        <v>10.37</v>
      </c>
      <c r="R18" s="1">
        <v>-7.32</v>
      </c>
      <c r="S18" s="1">
        <v>12.69</v>
      </c>
      <c r="U18">
        <f t="shared" si="1"/>
        <v>11.066638362341807</v>
      </c>
      <c r="V18" s="3">
        <f t="shared" si="3"/>
        <v>160</v>
      </c>
      <c r="AL18" s="1">
        <v>160</v>
      </c>
      <c r="AM18">
        <v>283.5</v>
      </c>
      <c r="AN18">
        <v>3.3210000000000002</v>
      </c>
      <c r="AO18" s="1">
        <v>10.37</v>
      </c>
      <c r="AP18" s="1">
        <v>-7.32</v>
      </c>
      <c r="AQ18" s="1"/>
      <c r="AS18">
        <v>323.60000000000002</v>
      </c>
      <c r="AX18" s="1">
        <v>170</v>
      </c>
      <c r="AY18">
        <v>283.38</v>
      </c>
      <c r="AZ18">
        <f t="shared" ref="AZ18" si="30">AZ17 + $AT$3</f>
        <v>3.2770000000000001</v>
      </c>
      <c r="BA18" s="1">
        <v>9.83</v>
      </c>
      <c r="BB18" s="1">
        <v>-8.34</v>
      </c>
      <c r="BC18">
        <f t="shared" si="4"/>
        <v>12.891256726944818</v>
      </c>
      <c r="BD18">
        <f t="shared" si="16"/>
        <v>11.891256726944818</v>
      </c>
      <c r="BE18">
        <f t="shared" si="17"/>
        <v>9.0674676722205287</v>
      </c>
      <c r="BF18">
        <f t="shared" si="18"/>
        <v>-7.6930498867059223</v>
      </c>
      <c r="BG18">
        <f t="shared" si="19"/>
        <v>11.891256726944818</v>
      </c>
      <c r="BI18">
        <f t="shared" si="20"/>
        <v>0.70357793470361307</v>
      </c>
      <c r="BJ18">
        <f t="shared" si="5"/>
        <v>2.2743742614985099</v>
      </c>
      <c r="BO18" s="1">
        <v>160</v>
      </c>
      <c r="BP18">
        <v>283.5</v>
      </c>
      <c r="BQ18">
        <v>3.3210000000000002</v>
      </c>
      <c r="BR18" s="3">
        <f t="shared" si="21"/>
        <v>9.5530321367352382</v>
      </c>
      <c r="BS18" s="3">
        <f t="shared" si="22"/>
        <v>-6.7433168024013446</v>
      </c>
      <c r="BT18">
        <f t="shared" si="10"/>
        <v>11.693277748477735</v>
      </c>
      <c r="BX18" s="1">
        <v>160</v>
      </c>
      <c r="BY18" s="1">
        <v>283.5</v>
      </c>
      <c r="BZ18" s="1">
        <v>3.3210000000000002</v>
      </c>
      <c r="CA18" s="5">
        <v>9.5500000000000007</v>
      </c>
      <c r="CB18" s="5">
        <v>-6.74</v>
      </c>
      <c r="CC18" s="1">
        <v>11.693277699999999</v>
      </c>
      <c r="CD18" s="1"/>
      <c r="CE18" s="1"/>
      <c r="CF18" s="1"/>
      <c r="CG18" s="1"/>
      <c r="CI18">
        <f t="shared" si="13"/>
        <v>0.61511245358885924</v>
      </c>
      <c r="CJ18">
        <f t="shared" si="14"/>
        <v>2.1851121252540819</v>
      </c>
      <c r="CM18" s="1">
        <v>160</v>
      </c>
      <c r="CN18" s="1">
        <v>283.5</v>
      </c>
      <c r="CO18" s="1">
        <v>3.3210000000000002</v>
      </c>
      <c r="CP18" s="3">
        <v>9.0166666666666657</v>
      </c>
      <c r="CQ18" s="3">
        <v>-8.31</v>
      </c>
      <c r="CR18" s="1">
        <v>11.693277699999999</v>
      </c>
      <c r="CS18" s="1"/>
      <c r="CT18" s="1">
        <v>0.69023201278988455</v>
      </c>
      <c r="CU18" s="1">
        <v>2.3612389294334806</v>
      </c>
      <c r="CW18">
        <f t="shared" si="6"/>
        <v>0.69023201278988455</v>
      </c>
      <c r="CX18">
        <f t="shared" si="7"/>
        <v>2.3612389294334806</v>
      </c>
      <c r="CZ18" s="1"/>
      <c r="DA18" s="1"/>
    </row>
    <row r="19" spans="1:105" x14ac:dyDescent="0.2">
      <c r="A19">
        <v>342.8</v>
      </c>
      <c r="B19">
        <v>280.58999999999997</v>
      </c>
      <c r="C19">
        <v>2.8879999999999999</v>
      </c>
      <c r="D19">
        <v>8.19</v>
      </c>
      <c r="E19">
        <v>-10.48</v>
      </c>
      <c r="H19" s="1">
        <v>160</v>
      </c>
      <c r="K19" s="1">
        <v>10.37</v>
      </c>
      <c r="L19" s="1">
        <v>-7.32</v>
      </c>
      <c r="N19" s="1">
        <v>170</v>
      </c>
      <c r="Q19" s="1">
        <v>9.83</v>
      </c>
      <c r="R19" s="1">
        <v>-8.34</v>
      </c>
      <c r="S19" s="1">
        <v>12.89</v>
      </c>
      <c r="U19">
        <f t="shared" si="1"/>
        <v>11.15757529506646</v>
      </c>
      <c r="V19" s="3">
        <f t="shared" si="3"/>
        <v>170</v>
      </c>
      <c r="AL19" s="1">
        <v>170</v>
      </c>
      <c r="AM19">
        <v>283.38</v>
      </c>
      <c r="AN19">
        <f t="shared" si="24"/>
        <v>3.2770000000000001</v>
      </c>
      <c r="AO19" s="1">
        <v>9.83</v>
      </c>
      <c r="AP19" s="1">
        <v>-8.34</v>
      </c>
      <c r="AQ19" s="1"/>
      <c r="AS19">
        <v>330</v>
      </c>
      <c r="AX19" s="1">
        <v>180</v>
      </c>
      <c r="AY19">
        <v>283.26</v>
      </c>
      <c r="AZ19">
        <f>AZ18 + $AT$3</f>
        <v>3.2330000000000001</v>
      </c>
      <c r="BA19" s="1">
        <v>10.38</v>
      </c>
      <c r="BB19" s="1">
        <v>-8.06</v>
      </c>
      <c r="BC19">
        <f t="shared" si="4"/>
        <v>13.141841575669675</v>
      </c>
      <c r="BD19">
        <f t="shared" si="16"/>
        <v>12.141841575669675</v>
      </c>
      <c r="BE19">
        <f t="shared" si="17"/>
        <v>9.5901563589674428</v>
      </c>
      <c r="BF19">
        <f t="shared" si="18"/>
        <v>-7.4466917392367602</v>
      </c>
      <c r="BG19">
        <f t="shared" si="19"/>
        <v>12.141841575669677</v>
      </c>
      <c r="BI19">
        <f t="shared" si="20"/>
        <v>0.66024231477737305</v>
      </c>
      <c r="BJ19">
        <f t="shared" si="5"/>
        <v>2.2310386415722698</v>
      </c>
      <c r="BO19" s="1">
        <v>170</v>
      </c>
      <c r="BP19">
        <v>283.38</v>
      </c>
      <c r="BQ19">
        <f t="shared" ref="BQ19" si="31">BQ18 + $AT$3</f>
        <v>3.2770000000000001</v>
      </c>
      <c r="BR19" s="3">
        <f t="shared" si="21"/>
        <v>9.0674676722205287</v>
      </c>
      <c r="BS19" s="3">
        <f t="shared" si="22"/>
        <v>-7.6930498867059223</v>
      </c>
      <c r="BT19">
        <f t="shared" si="10"/>
        <v>11.891256726944818</v>
      </c>
      <c r="BX19" s="1">
        <v>170</v>
      </c>
      <c r="BY19" s="1">
        <v>283.38</v>
      </c>
      <c r="BZ19" s="1">
        <v>3.2770000000000001</v>
      </c>
      <c r="CA19" s="5">
        <v>9.07</v>
      </c>
      <c r="CB19" s="5">
        <v>-7.69</v>
      </c>
      <c r="CC19" s="1">
        <v>11.8912567</v>
      </c>
      <c r="CD19" s="1"/>
      <c r="CE19" s="1"/>
      <c r="CF19" s="1"/>
      <c r="CG19" s="1"/>
      <c r="CI19">
        <f t="shared" si="13"/>
        <v>0.70324869729336092</v>
      </c>
      <c r="CJ19">
        <f t="shared" si="14"/>
        <v>2.2740379565451647</v>
      </c>
      <c r="CM19" s="1">
        <v>170</v>
      </c>
      <c r="CN19" s="1">
        <v>283.38</v>
      </c>
      <c r="CO19" s="1">
        <v>3.2770000000000001</v>
      </c>
      <c r="CP19" s="3">
        <v>9.1950000000000003</v>
      </c>
      <c r="CQ19" s="3">
        <v>-8.6449999999999996</v>
      </c>
      <c r="CR19" s="1">
        <v>11.8912567</v>
      </c>
      <c r="CS19" s="1"/>
      <c r="CT19" s="1">
        <v>0.68683433322048126</v>
      </c>
      <c r="CU19" s="1">
        <v>2.3847458978359928</v>
      </c>
      <c r="CW19">
        <f t="shared" si="6"/>
        <v>0.68683433322048126</v>
      </c>
      <c r="CX19">
        <f t="shared" si="7"/>
        <v>2.3847458978359928</v>
      </c>
      <c r="CZ19" s="1"/>
      <c r="DA19" s="1"/>
    </row>
    <row r="20" spans="1:105" x14ac:dyDescent="0.2">
      <c r="A20">
        <v>349.2</v>
      </c>
      <c r="B20">
        <v>280.52999999999997</v>
      </c>
      <c r="C20">
        <v>2.8879999999999999</v>
      </c>
      <c r="D20">
        <v>8.25</v>
      </c>
      <c r="E20">
        <v>-10.56</v>
      </c>
      <c r="H20" s="1">
        <v>170</v>
      </c>
      <c r="K20" s="1">
        <v>9.83</v>
      </c>
      <c r="L20" s="1">
        <v>-8.34</v>
      </c>
      <c r="N20" s="1">
        <v>180</v>
      </c>
      <c r="Q20" s="1">
        <v>10.38</v>
      </c>
      <c r="R20" s="1">
        <v>-8.06</v>
      </c>
      <c r="S20" s="1">
        <v>13.14</v>
      </c>
      <c r="U20">
        <f t="shared" si="1"/>
        <v>11.243312915826383</v>
      </c>
      <c r="V20" s="3">
        <f t="shared" si="3"/>
        <v>180</v>
      </c>
      <c r="AL20" s="1">
        <v>180</v>
      </c>
      <c r="AM20">
        <v>283.26</v>
      </c>
      <c r="AN20">
        <f>AN19 + $AT$3</f>
        <v>3.2330000000000001</v>
      </c>
      <c r="AO20" s="1">
        <v>10.38</v>
      </c>
      <c r="AP20" s="1">
        <v>-8.06</v>
      </c>
      <c r="AQ20" s="1"/>
      <c r="AS20">
        <v>336.4</v>
      </c>
      <c r="AX20" s="1">
        <v>190</v>
      </c>
      <c r="AY20">
        <v>283.14999999999998</v>
      </c>
      <c r="AZ20">
        <v>3.1880000000000002</v>
      </c>
      <c r="BA20" s="1">
        <v>9.73</v>
      </c>
      <c r="BB20" s="1">
        <v>-8.59</v>
      </c>
      <c r="BC20">
        <f t="shared" si="4"/>
        <v>12.979252674942423</v>
      </c>
      <c r="BD20">
        <f t="shared" si="16"/>
        <v>11.979252674942423</v>
      </c>
      <c r="BE20">
        <f t="shared" si="17"/>
        <v>8.9803420463656884</v>
      </c>
      <c r="BF20">
        <f t="shared" si="18"/>
        <v>-7.9281745301419599</v>
      </c>
      <c r="BG20">
        <f t="shared" si="19"/>
        <v>11.979252674942423</v>
      </c>
      <c r="BI20">
        <f t="shared" si="20"/>
        <v>0.72325122181047963</v>
      </c>
      <c r="BJ20">
        <f t="shared" si="5"/>
        <v>2.2940475486053762</v>
      </c>
      <c r="BO20" s="1">
        <v>180</v>
      </c>
      <c r="BP20">
        <v>283.26</v>
      </c>
      <c r="BQ20">
        <f>BQ19 + $AT$3</f>
        <v>3.2330000000000001</v>
      </c>
      <c r="BR20" s="3">
        <f t="shared" si="21"/>
        <v>9.5901563589674428</v>
      </c>
      <c r="BS20" s="3">
        <f t="shared" si="22"/>
        <v>-7.4466917392367602</v>
      </c>
      <c r="BT20">
        <f t="shared" si="10"/>
        <v>12.141841575669677</v>
      </c>
      <c r="BX20" s="1">
        <v>180</v>
      </c>
      <c r="BY20" s="1">
        <v>283.26</v>
      </c>
      <c r="BZ20" s="1">
        <v>3.2330000000000001</v>
      </c>
      <c r="CA20" s="5">
        <v>9.59</v>
      </c>
      <c r="CB20" s="5">
        <v>-7.45</v>
      </c>
      <c r="CC20" s="1">
        <v>12.141841599999999</v>
      </c>
      <c r="CD20" s="1"/>
      <c r="CE20" s="1"/>
      <c r="CF20" s="1"/>
      <c r="CG20" s="1"/>
      <c r="CI20">
        <f t="shared" si="13"/>
        <v>0.66026331417888706</v>
      </c>
      <c r="CJ20">
        <f t="shared" si="14"/>
        <v>2.2313836504512143</v>
      </c>
      <c r="CM20" s="1">
        <v>180</v>
      </c>
      <c r="CN20" s="1">
        <v>283.26</v>
      </c>
      <c r="CO20" s="1">
        <v>3.2330000000000001</v>
      </c>
      <c r="CP20" s="3">
        <v>10.025</v>
      </c>
      <c r="CQ20" s="3">
        <v>-8.67</v>
      </c>
      <c r="CR20" s="1">
        <v>12.141841599999999</v>
      </c>
      <c r="CS20" s="1"/>
      <c r="CT20" s="1">
        <v>0.59943007016450722</v>
      </c>
      <c r="CU20" s="1">
        <v>2.3660764156854901</v>
      </c>
      <c r="CW20">
        <f t="shared" si="6"/>
        <v>0.59943007016450722</v>
      </c>
      <c r="CX20">
        <f t="shared" si="7"/>
        <v>2.3660764156854901</v>
      </c>
      <c r="CZ20" s="1"/>
      <c r="DA20" s="1"/>
    </row>
    <row r="21" spans="1:105" x14ac:dyDescent="0.2">
      <c r="A21">
        <v>355.7</v>
      </c>
      <c r="B21">
        <v>280.37</v>
      </c>
      <c r="C21">
        <v>2.8889999999999998</v>
      </c>
      <c r="D21">
        <v>8.39</v>
      </c>
      <c r="E21">
        <v>-10.7</v>
      </c>
      <c r="H21" s="1">
        <v>180</v>
      </c>
      <c r="K21" s="1">
        <v>10.38</v>
      </c>
      <c r="L21" s="1">
        <v>-8.06</v>
      </c>
      <c r="N21" s="1">
        <v>190</v>
      </c>
      <c r="Q21" s="1">
        <v>9.73</v>
      </c>
      <c r="R21" s="1">
        <v>-8.59</v>
      </c>
      <c r="S21" s="1">
        <v>12.98</v>
      </c>
      <c r="U21">
        <f t="shared" si="1"/>
        <v>11.324413747731796</v>
      </c>
      <c r="V21" s="3">
        <f t="shared" si="3"/>
        <v>190</v>
      </c>
      <c r="AL21" s="1">
        <v>190</v>
      </c>
      <c r="AM21">
        <v>283.14999999999998</v>
      </c>
      <c r="AN21">
        <v>3.1880000000000002</v>
      </c>
      <c r="AO21" s="1">
        <v>9.73</v>
      </c>
      <c r="AP21" s="1">
        <v>-8.59</v>
      </c>
      <c r="AQ21" s="1"/>
      <c r="AS21">
        <v>342.8</v>
      </c>
      <c r="AX21" s="1">
        <v>200</v>
      </c>
      <c r="AY21">
        <v>283.04000000000002</v>
      </c>
      <c r="AZ21">
        <f t="shared" ref="AZ21" si="32">AZ20 + $AT$3</f>
        <v>3.1440000000000001</v>
      </c>
      <c r="BA21" s="1">
        <v>8.86</v>
      </c>
      <c r="BB21" s="1">
        <v>-8.75</v>
      </c>
      <c r="BC21">
        <f t="shared" si="4"/>
        <v>12.452393344253144</v>
      </c>
      <c r="BD21">
        <f t="shared" si="16"/>
        <v>11.452393344253144</v>
      </c>
      <c r="BE21">
        <f t="shared" si="17"/>
        <v>8.1484901918000396</v>
      </c>
      <c r="BF21">
        <f t="shared" si="18"/>
        <v>-8.0473238350169698</v>
      </c>
      <c r="BG21">
        <f t="shared" si="19"/>
        <v>11.452393344253142</v>
      </c>
      <c r="BI21">
        <f t="shared" si="20"/>
        <v>0.77915179375701427</v>
      </c>
      <c r="BJ21">
        <f t="shared" si="5"/>
        <v>2.3499481205519106</v>
      </c>
      <c r="BO21" s="1">
        <v>190</v>
      </c>
      <c r="BP21">
        <v>283.14999999999998</v>
      </c>
      <c r="BQ21">
        <v>3.1880000000000002</v>
      </c>
      <c r="BR21" s="3">
        <f t="shared" si="21"/>
        <v>8.9803420463656884</v>
      </c>
      <c r="BS21" s="3">
        <f t="shared" si="22"/>
        <v>-7.9281745301419599</v>
      </c>
      <c r="BT21">
        <f t="shared" si="10"/>
        <v>11.979252674942423</v>
      </c>
      <c r="BX21" s="1">
        <v>190</v>
      </c>
      <c r="BY21" s="1">
        <v>283.14999999999998</v>
      </c>
      <c r="BZ21" s="1">
        <v>3.1880000000000002</v>
      </c>
      <c r="CA21" s="5">
        <v>8.98</v>
      </c>
      <c r="CB21" s="5">
        <v>-7.93</v>
      </c>
      <c r="CC21" s="1">
        <v>11.9792527</v>
      </c>
      <c r="CD21" s="1"/>
      <c r="CE21" s="1"/>
      <c r="CF21" s="1"/>
      <c r="CG21" s="1"/>
      <c r="CI21">
        <f t="shared" si="13"/>
        <v>0.72329436626828503</v>
      </c>
      <c r="CJ21">
        <f t="shared" si="14"/>
        <v>2.2942508389808838</v>
      </c>
      <c r="CM21" s="1">
        <v>190</v>
      </c>
      <c r="CN21" s="1">
        <v>283.14999999999998</v>
      </c>
      <c r="CO21" s="1">
        <v>3.1880000000000002</v>
      </c>
      <c r="CP21" s="3">
        <v>9.5300000000000011</v>
      </c>
      <c r="CQ21" s="3">
        <v>-9.39</v>
      </c>
      <c r="CR21" s="1">
        <v>11.9792527</v>
      </c>
      <c r="CS21" s="1"/>
      <c r="CT21" s="1">
        <v>0.65089454674594949</v>
      </c>
      <c r="CU21" s="1">
        <v>2.4716467212347806</v>
      </c>
      <c r="CW21">
        <f t="shared" si="6"/>
        <v>0.65089454674594949</v>
      </c>
      <c r="CX21">
        <f t="shared" si="7"/>
        <v>2.4716467212347806</v>
      </c>
      <c r="CZ21" s="1"/>
      <c r="DA21" s="1"/>
    </row>
    <row r="22" spans="1:105" x14ac:dyDescent="0.2">
      <c r="A22">
        <v>362.3</v>
      </c>
      <c r="B22">
        <v>280.31</v>
      </c>
      <c r="C22">
        <v>2.8889999999999998</v>
      </c>
      <c r="D22">
        <v>8.4499999999999993</v>
      </c>
      <c r="E22">
        <v>-10.78</v>
      </c>
      <c r="H22" s="1">
        <v>190</v>
      </c>
      <c r="K22" s="1">
        <v>9.73</v>
      </c>
      <c r="L22" s="1">
        <v>-8.59</v>
      </c>
      <c r="N22" s="1">
        <v>200</v>
      </c>
      <c r="Q22" s="1">
        <v>8.86</v>
      </c>
      <c r="R22" s="1">
        <v>-8.75</v>
      </c>
      <c r="S22" s="1">
        <v>12.45</v>
      </c>
      <c r="U22">
        <f t="shared" si="1"/>
        <v>11.401353689313122</v>
      </c>
      <c r="V22" s="3">
        <f t="shared" si="3"/>
        <v>200</v>
      </c>
      <c r="AL22" s="1">
        <v>200</v>
      </c>
      <c r="AM22">
        <v>283.04000000000002</v>
      </c>
      <c r="AN22">
        <f t="shared" si="24"/>
        <v>3.1440000000000001</v>
      </c>
      <c r="AO22" s="1">
        <v>8.86</v>
      </c>
      <c r="AP22" s="1">
        <v>-8.75</v>
      </c>
      <c r="AQ22" s="1"/>
      <c r="AS22">
        <v>349.2</v>
      </c>
      <c r="AX22" s="1">
        <v>210</v>
      </c>
      <c r="AY22">
        <v>283.92</v>
      </c>
      <c r="AZ22">
        <v>3.0990000000000002</v>
      </c>
      <c r="BA22" s="1">
        <v>8.74</v>
      </c>
      <c r="BB22" s="1">
        <v>-8.2100000000000009</v>
      </c>
      <c r="BC22">
        <f t="shared" si="4"/>
        <v>11.99131769239728</v>
      </c>
      <c r="BD22">
        <f t="shared" si="16"/>
        <v>10.99131769239728</v>
      </c>
      <c r="BE22">
        <f t="shared" si="17"/>
        <v>8.0111393172794241</v>
      </c>
      <c r="BF22">
        <f t="shared" si="18"/>
        <v>-7.5253379627990951</v>
      </c>
      <c r="BG22">
        <f t="shared" si="19"/>
        <v>10.99131769239728</v>
      </c>
      <c r="BI22">
        <f t="shared" si="20"/>
        <v>0.75413991138651781</v>
      </c>
      <c r="BJ22">
        <f t="shared" si="5"/>
        <v>2.3249362381814147</v>
      </c>
      <c r="BO22" s="1">
        <v>200</v>
      </c>
      <c r="BP22">
        <v>283.04000000000002</v>
      </c>
      <c r="BQ22">
        <f t="shared" ref="BQ22" si="33">BQ21 + $AT$3</f>
        <v>3.1440000000000001</v>
      </c>
      <c r="BR22" s="3">
        <f t="shared" si="21"/>
        <v>8.1484901918000396</v>
      </c>
      <c r="BS22" s="3">
        <f t="shared" si="22"/>
        <v>-8.0473238350169698</v>
      </c>
      <c r="BT22">
        <f t="shared" si="10"/>
        <v>11.452393344253142</v>
      </c>
      <c r="BX22" s="1">
        <v>200</v>
      </c>
      <c r="BY22" s="1">
        <v>283.04000000000002</v>
      </c>
      <c r="BZ22" s="1">
        <v>3.1440000000000001</v>
      </c>
      <c r="CA22" s="5">
        <v>8.15</v>
      </c>
      <c r="CB22" s="5">
        <v>-8.0500000000000007</v>
      </c>
      <c r="CC22" s="1">
        <v>11.452393300000001</v>
      </c>
      <c r="CD22" s="1"/>
      <c r="CE22" s="1"/>
      <c r="CF22" s="1"/>
      <c r="CG22" s="1"/>
      <c r="CI22">
        <f t="shared" si="13"/>
        <v>0.77896415583189271</v>
      </c>
      <c r="CJ22">
        <f t="shared" si="14"/>
        <v>2.3502766022986257</v>
      </c>
      <c r="CM22" s="1">
        <v>200</v>
      </c>
      <c r="CN22" s="1">
        <v>283.04000000000002</v>
      </c>
      <c r="CO22" s="1">
        <v>3.1440000000000001</v>
      </c>
      <c r="CP22" s="3">
        <v>9.64</v>
      </c>
      <c r="CQ22" s="3">
        <v>-9.4149999999999991</v>
      </c>
      <c r="CR22" s="1">
        <v>11.452393300000001</v>
      </c>
      <c r="CS22" s="1"/>
      <c r="CT22" s="1">
        <v>0.57028813339729001</v>
      </c>
      <c r="CU22" s="1">
        <v>2.5358841227447941</v>
      </c>
      <c r="CW22">
        <f t="shared" si="6"/>
        <v>0.57028813339729001</v>
      </c>
      <c r="CX22">
        <f t="shared" si="7"/>
        <v>2.5358841227447941</v>
      </c>
      <c r="CZ22" s="1"/>
      <c r="DA22" s="1"/>
    </row>
    <row r="23" spans="1:105" x14ac:dyDescent="0.2">
      <c r="A23">
        <v>368.8</v>
      </c>
      <c r="B23">
        <v>280.16000000000003</v>
      </c>
      <c r="C23">
        <v>2.89</v>
      </c>
      <c r="D23">
        <v>8.49</v>
      </c>
      <c r="E23">
        <v>-10.75</v>
      </c>
      <c r="H23" s="1">
        <v>200</v>
      </c>
      <c r="K23" s="1">
        <v>8.86</v>
      </c>
      <c r="L23" s="1">
        <v>-8.75</v>
      </c>
      <c r="N23" s="1">
        <v>210</v>
      </c>
      <c r="Q23" s="1">
        <v>8.74</v>
      </c>
      <c r="R23" s="1">
        <v>-8.2100000000000009</v>
      </c>
      <c r="S23" s="1">
        <v>11.99</v>
      </c>
      <c r="U23">
        <f t="shared" si="1"/>
        <v>11.474538935567271</v>
      </c>
      <c r="V23" s="3">
        <f t="shared" si="3"/>
        <v>210</v>
      </c>
      <c r="AL23" s="1">
        <v>210</v>
      </c>
      <c r="AM23">
        <v>283.92</v>
      </c>
      <c r="AN23">
        <v>3.0990000000000002</v>
      </c>
      <c r="AO23" s="1">
        <v>8.74</v>
      </c>
      <c r="AP23" s="1">
        <v>-8.2100000000000009</v>
      </c>
      <c r="AQ23" s="1"/>
      <c r="AS23">
        <v>355.7</v>
      </c>
      <c r="AX23" s="1">
        <v>220</v>
      </c>
      <c r="AY23">
        <v>282.8</v>
      </c>
      <c r="AZ23">
        <f t="shared" ref="AZ23" si="34">AZ22 + $AT$3</f>
        <v>3.0550000000000002</v>
      </c>
      <c r="BA23" s="1">
        <v>7.72</v>
      </c>
      <c r="BB23" s="1">
        <v>-8.98</v>
      </c>
      <c r="BC23">
        <f t="shared" si="4"/>
        <v>11.842246408515575</v>
      </c>
      <c r="BD23">
        <f t="shared" si="16"/>
        <v>10.842246408515575</v>
      </c>
      <c r="BE23">
        <f t="shared" si="17"/>
        <v>7.0680966588865539</v>
      </c>
      <c r="BF23">
        <f t="shared" si="18"/>
        <v>-8.2216979270467938</v>
      </c>
      <c r="BG23">
        <f t="shared" si="19"/>
        <v>10.842246408515571</v>
      </c>
      <c r="BI23">
        <f t="shared" si="20"/>
        <v>0.86070458585003118</v>
      </c>
      <c r="BJ23">
        <f t="shared" si="5"/>
        <v>2.4315009126449274</v>
      </c>
      <c r="BO23" s="1">
        <v>210</v>
      </c>
      <c r="BP23">
        <v>283.92</v>
      </c>
      <c r="BQ23">
        <v>3.0990000000000002</v>
      </c>
      <c r="BR23" s="3">
        <f t="shared" si="21"/>
        <v>8.0111393172794241</v>
      </c>
      <c r="BS23" s="3">
        <f t="shared" si="22"/>
        <v>-7.5253379627990951</v>
      </c>
      <c r="BT23">
        <f t="shared" si="10"/>
        <v>10.99131769239728</v>
      </c>
      <c r="BX23" s="1">
        <v>210</v>
      </c>
      <c r="BY23" s="1">
        <v>283.92</v>
      </c>
      <c r="BZ23" s="1">
        <v>3.0990000000000002</v>
      </c>
      <c r="CA23" s="5">
        <v>8.01</v>
      </c>
      <c r="CB23" s="5">
        <v>-7.53</v>
      </c>
      <c r="CC23" s="1">
        <v>10.9913177</v>
      </c>
      <c r="CD23" s="1"/>
      <c r="CE23" s="1"/>
      <c r="CF23" s="1"/>
      <c r="CG23" s="1"/>
      <c r="CI23">
        <f t="shared" si="13"/>
        <v>0.75429129741481082</v>
      </c>
      <c r="CJ23">
        <f t="shared" si="14"/>
        <v>2.3255183410544147</v>
      </c>
      <c r="CM23" s="1">
        <v>210</v>
      </c>
      <c r="CN23" s="1">
        <v>283.92</v>
      </c>
      <c r="CO23" s="1">
        <v>3.0990000000000002</v>
      </c>
      <c r="CP23" s="3">
        <v>9.33</v>
      </c>
      <c r="CQ23" s="3">
        <v>-8.36</v>
      </c>
      <c r="CR23" s="1">
        <v>10.9913177</v>
      </c>
      <c r="CS23" s="1"/>
      <c r="CT23" s="1">
        <v>0.55698682960826873</v>
      </c>
      <c r="CU23" s="1">
        <v>2.4350336535278352</v>
      </c>
      <c r="CW23">
        <f t="shared" si="6"/>
        <v>0.55698682960826873</v>
      </c>
      <c r="CX23">
        <f t="shared" si="7"/>
        <v>2.4350336535278352</v>
      </c>
      <c r="CZ23" s="1"/>
      <c r="DA23" s="1"/>
    </row>
    <row r="24" spans="1:105" x14ac:dyDescent="0.2">
      <c r="A24">
        <v>375.3</v>
      </c>
      <c r="B24">
        <v>280</v>
      </c>
      <c r="C24">
        <v>2.891</v>
      </c>
      <c r="D24">
        <v>8.5299999999999994</v>
      </c>
      <c r="E24">
        <v>-10.72</v>
      </c>
      <c r="H24" s="1">
        <v>210</v>
      </c>
      <c r="K24" s="1">
        <v>8.74</v>
      </c>
      <c r="L24" s="1">
        <v>-8.2100000000000009</v>
      </c>
      <c r="N24" s="1">
        <v>220</v>
      </c>
      <c r="Q24" s="1">
        <v>7.72</v>
      </c>
      <c r="R24" s="1">
        <v>-8.98</v>
      </c>
      <c r="S24" s="1">
        <v>11.85</v>
      </c>
      <c r="U24">
        <f t="shared" si="1"/>
        <v>11.544318959019609</v>
      </c>
      <c r="V24" s="3">
        <f t="shared" si="3"/>
        <v>220</v>
      </c>
      <c r="AL24" s="1">
        <v>220</v>
      </c>
      <c r="AM24">
        <v>282.8</v>
      </c>
      <c r="AN24">
        <f t="shared" si="24"/>
        <v>3.0550000000000002</v>
      </c>
      <c r="AO24" s="1">
        <v>7.72</v>
      </c>
      <c r="AP24" s="1">
        <v>-8.98</v>
      </c>
      <c r="AQ24" s="1"/>
      <c r="AS24">
        <v>362.3</v>
      </c>
      <c r="AX24" s="1">
        <v>230</v>
      </c>
      <c r="AY24">
        <v>282.69</v>
      </c>
      <c r="AZ24">
        <v>3.01</v>
      </c>
      <c r="BA24" s="1">
        <v>7.53</v>
      </c>
      <c r="BB24" s="1">
        <v>-8.5399999999999991</v>
      </c>
      <c r="BC24">
        <f t="shared" si="4"/>
        <v>11.385626904127852</v>
      </c>
      <c r="BD24">
        <f t="shared" si="16"/>
        <v>10.385626904127852</v>
      </c>
      <c r="BE24">
        <f t="shared" si="17"/>
        <v>6.8686398427239874</v>
      </c>
      <c r="BF24">
        <f t="shared" si="18"/>
        <v>-7.7899315082155169</v>
      </c>
      <c r="BG24">
        <f t="shared" si="19"/>
        <v>10.385626904127852</v>
      </c>
      <c r="BI24">
        <f t="shared" si="20"/>
        <v>0.84816563490641461</v>
      </c>
      <c r="BJ24">
        <f t="shared" si="5"/>
        <v>2.4189619617013114</v>
      </c>
      <c r="BO24" s="1">
        <v>220</v>
      </c>
      <c r="BP24">
        <v>282.8</v>
      </c>
      <c r="BQ24">
        <f t="shared" ref="BQ24" si="35">BQ23 + $AT$3</f>
        <v>3.0550000000000002</v>
      </c>
      <c r="BR24" s="3">
        <f t="shared" si="21"/>
        <v>7.0680966588865539</v>
      </c>
      <c r="BS24" s="3">
        <f t="shared" si="22"/>
        <v>-8.2216979270467938</v>
      </c>
      <c r="BT24">
        <f t="shared" si="10"/>
        <v>10.842246408515571</v>
      </c>
      <c r="BX24" s="1">
        <v>220</v>
      </c>
      <c r="BY24" s="1">
        <v>282.8</v>
      </c>
      <c r="BZ24" s="1">
        <v>3.0550000000000002</v>
      </c>
      <c r="CA24" s="5">
        <v>7.07</v>
      </c>
      <c r="CB24" s="5">
        <v>-8.2200000000000006</v>
      </c>
      <c r="CC24" s="1">
        <v>10.842246400000001</v>
      </c>
      <c r="CD24" s="1"/>
      <c r="CE24" s="1"/>
      <c r="CF24" s="1"/>
      <c r="CG24" s="1"/>
      <c r="CI24">
        <f t="shared" si="13"/>
        <v>0.86047305993650658</v>
      </c>
      <c r="CJ24">
        <f t="shared" si="14"/>
        <v>2.4312607230253169</v>
      </c>
      <c r="CM24" s="1">
        <v>220</v>
      </c>
      <c r="CN24" s="1">
        <v>282.8</v>
      </c>
      <c r="CO24" s="1">
        <v>3.0550000000000002</v>
      </c>
      <c r="CP24" s="3">
        <v>8.6199999999999992</v>
      </c>
      <c r="CQ24" s="3">
        <v>-8.2149999999999999</v>
      </c>
      <c r="CR24" s="1">
        <v>10.842246400000001</v>
      </c>
      <c r="CS24" s="1"/>
      <c r="CT24" s="1">
        <v>0.65172578111905144</v>
      </c>
      <c r="CU24" s="1">
        <v>2.4305538070166359</v>
      </c>
      <c r="CW24">
        <f t="shared" si="6"/>
        <v>0.65172578111905144</v>
      </c>
      <c r="CX24">
        <f t="shared" si="7"/>
        <v>2.4305538070166359</v>
      </c>
      <c r="CZ24" s="1"/>
      <c r="DA24" s="1"/>
    </row>
    <row r="25" spans="1:105" x14ac:dyDescent="0.2">
      <c r="A25">
        <v>381.9</v>
      </c>
      <c r="B25">
        <v>279.93</v>
      </c>
      <c r="C25">
        <v>2.891</v>
      </c>
      <c r="D25">
        <v>8.57</v>
      </c>
      <c r="E25">
        <v>-10.69</v>
      </c>
      <c r="H25" s="1">
        <v>220</v>
      </c>
      <c r="K25" s="1">
        <v>7.72</v>
      </c>
      <c r="L25" s="1">
        <v>-8.98</v>
      </c>
      <c r="N25" s="1">
        <v>230</v>
      </c>
      <c r="Q25" s="1">
        <v>7.53</v>
      </c>
      <c r="R25" s="1">
        <v>-8.5399999999999991</v>
      </c>
      <c r="S25" s="1">
        <v>11.38</v>
      </c>
      <c r="U25">
        <f t="shared" si="1"/>
        <v>11.610996602875861</v>
      </c>
      <c r="V25" s="3">
        <f t="shared" si="3"/>
        <v>230</v>
      </c>
      <c r="AL25" s="1">
        <v>230</v>
      </c>
      <c r="AM25">
        <v>282.69</v>
      </c>
      <c r="AN25">
        <v>3.01</v>
      </c>
      <c r="AO25" s="1">
        <v>7.53</v>
      </c>
      <c r="AP25" s="1">
        <v>-8.5399999999999991</v>
      </c>
      <c r="AQ25" s="1"/>
      <c r="AS25">
        <v>368.8</v>
      </c>
      <c r="AX25" s="1">
        <v>240</v>
      </c>
      <c r="AY25">
        <v>282.58</v>
      </c>
      <c r="AZ25">
        <f t="shared" ref="AZ25:AZ26" si="36">AZ24 + $AT$3</f>
        <v>2.9659999999999997</v>
      </c>
      <c r="BA25" s="1">
        <v>8.76</v>
      </c>
      <c r="BB25" s="1">
        <v>-9.35</v>
      </c>
      <c r="BC25">
        <f t="shared" si="4"/>
        <v>12.812497804877861</v>
      </c>
      <c r="BD25">
        <f t="shared" si="16"/>
        <v>11.812497804877861</v>
      </c>
      <c r="BE25">
        <f t="shared" si="17"/>
        <v>8.0762925657895543</v>
      </c>
      <c r="BF25">
        <f t="shared" si="18"/>
        <v>-8.6202437774123659</v>
      </c>
      <c r="BG25">
        <f t="shared" si="19"/>
        <v>11.812497804877859</v>
      </c>
      <c r="BI25">
        <f t="shared" si="20"/>
        <v>0.81796533051925935</v>
      </c>
      <c r="BJ25">
        <f t="shared" si="5"/>
        <v>2.3887616573141557</v>
      </c>
      <c r="BO25" s="1">
        <v>230</v>
      </c>
      <c r="BP25">
        <v>282.69</v>
      </c>
      <c r="BQ25">
        <v>3.01</v>
      </c>
      <c r="BR25" s="3">
        <f t="shared" si="21"/>
        <v>6.8686398427239874</v>
      </c>
      <c r="BS25" s="3">
        <f t="shared" si="22"/>
        <v>-7.7899315082155169</v>
      </c>
      <c r="BT25">
        <f t="shared" si="10"/>
        <v>10.385626904127852</v>
      </c>
      <c r="BX25" s="1">
        <v>230</v>
      </c>
      <c r="BY25" s="1">
        <v>282.69</v>
      </c>
      <c r="BZ25" s="1">
        <v>3.01</v>
      </c>
      <c r="CA25" s="5">
        <v>6.87</v>
      </c>
      <c r="CB25" s="5">
        <v>-7.79</v>
      </c>
      <c r="CC25" s="1">
        <v>10.3856269</v>
      </c>
      <c r="CD25" s="1"/>
      <c r="CE25" s="1"/>
      <c r="CF25" s="1"/>
      <c r="CG25" s="1"/>
      <c r="CI25">
        <f t="shared" si="13"/>
        <v>0.84799101658919473</v>
      </c>
      <c r="CJ25">
        <f t="shared" si="14"/>
        <v>2.4189719338747815</v>
      </c>
      <c r="CM25" s="1">
        <v>230</v>
      </c>
      <c r="CN25" s="1">
        <v>282.69</v>
      </c>
      <c r="CO25" s="1">
        <v>3.01</v>
      </c>
      <c r="CP25" s="3">
        <v>8.09</v>
      </c>
      <c r="CQ25" s="3">
        <v>-7.6999999999999993</v>
      </c>
      <c r="CR25" s="1">
        <v>10.3856269</v>
      </c>
      <c r="CS25" s="1"/>
      <c r="CT25" s="1">
        <v>0.67778886640138891</v>
      </c>
      <c r="CU25" s="1">
        <v>2.4059643346307942</v>
      </c>
      <c r="CW25">
        <f t="shared" si="6"/>
        <v>0.67778886640138891</v>
      </c>
      <c r="CX25">
        <f t="shared" si="7"/>
        <v>2.4059643346307942</v>
      </c>
      <c r="CZ25" s="1"/>
      <c r="DA25" s="1"/>
    </row>
    <row r="26" spans="1:105" x14ac:dyDescent="0.2">
      <c r="A26">
        <v>388.4</v>
      </c>
      <c r="B26">
        <v>279.77999999999997</v>
      </c>
      <c r="C26">
        <v>2.8919999999999999</v>
      </c>
      <c r="D26">
        <v>8.58</v>
      </c>
      <c r="E26">
        <v>-10.68</v>
      </c>
      <c r="H26" s="1">
        <v>230</v>
      </c>
      <c r="K26" s="1">
        <v>7.53</v>
      </c>
      <c r="L26" s="1">
        <v>-8.5399999999999991</v>
      </c>
      <c r="N26" s="1">
        <v>240</v>
      </c>
      <c r="Q26" s="1">
        <v>8.76</v>
      </c>
      <c r="R26" s="1">
        <v>-9.35</v>
      </c>
      <c r="S26" s="1">
        <v>12.82</v>
      </c>
      <c r="U26">
        <f t="shared" si="1"/>
        <v>11.674836024504055</v>
      </c>
      <c r="V26" s="3">
        <f t="shared" si="3"/>
        <v>240</v>
      </c>
      <c r="AL26" s="1">
        <v>240</v>
      </c>
      <c r="AM26">
        <v>282.58</v>
      </c>
      <c r="AN26">
        <f t="shared" si="24"/>
        <v>2.9659999999999997</v>
      </c>
      <c r="AO26" s="1">
        <v>8.76</v>
      </c>
      <c r="AP26" s="1">
        <v>-9.35</v>
      </c>
      <c r="AQ26" s="1"/>
      <c r="AS26">
        <v>375.3</v>
      </c>
      <c r="AX26" s="1">
        <v>250</v>
      </c>
      <c r="AY26">
        <v>282.45999999999998</v>
      </c>
      <c r="AZ26">
        <f t="shared" si="36"/>
        <v>2.9219999999999997</v>
      </c>
      <c r="BA26" s="1">
        <v>8.43</v>
      </c>
      <c r="BB26" s="1">
        <v>-9.57</v>
      </c>
      <c r="BC26">
        <f t="shared" si="4"/>
        <v>12.753423069905585</v>
      </c>
      <c r="BD26">
        <f t="shared" si="16"/>
        <v>11.753423069905585</v>
      </c>
      <c r="BE26">
        <f t="shared" si="17"/>
        <v>7.7690009918284302</v>
      </c>
      <c r="BF26">
        <f t="shared" si="18"/>
        <v>-8.8196132255988235</v>
      </c>
      <c r="BG26">
        <f t="shared" si="19"/>
        <v>11.753423069905585</v>
      </c>
      <c r="BI26">
        <f t="shared" si="20"/>
        <v>0.84864702093052158</v>
      </c>
      <c r="BJ26">
        <f t="shared" si="5"/>
        <v>2.419443347725418</v>
      </c>
      <c r="BO26" s="1">
        <v>240</v>
      </c>
      <c r="BP26">
        <v>282.58</v>
      </c>
      <c r="BQ26">
        <f t="shared" ref="BQ26:BQ27" si="37">BQ25 + $AT$3</f>
        <v>2.9659999999999997</v>
      </c>
      <c r="BR26" s="3">
        <f t="shared" si="21"/>
        <v>8.0762925657895543</v>
      </c>
      <c r="BS26" s="3">
        <f t="shared" si="22"/>
        <v>-8.6202437774123659</v>
      </c>
      <c r="BT26">
        <f t="shared" si="10"/>
        <v>11.812497804877859</v>
      </c>
      <c r="BX26" s="1">
        <v>240</v>
      </c>
      <c r="BY26" s="1">
        <v>282.58</v>
      </c>
      <c r="BZ26" s="1">
        <v>2.9660000000000002</v>
      </c>
      <c r="CA26" s="5">
        <v>8.08</v>
      </c>
      <c r="CB26" s="5">
        <v>-8.6199999999999992</v>
      </c>
      <c r="CC26" s="1">
        <v>11.812497799999999</v>
      </c>
      <c r="CD26" s="1"/>
      <c r="CE26" s="1"/>
      <c r="CF26" s="1"/>
      <c r="CG26" s="1"/>
      <c r="CI26">
        <f t="shared" si="13"/>
        <v>0.81753515882031957</v>
      </c>
      <c r="CJ26">
        <f t="shared" si="14"/>
        <v>2.3887314739194623</v>
      </c>
      <c r="CM26" s="1">
        <v>240</v>
      </c>
      <c r="CN26" s="1">
        <v>282.58</v>
      </c>
      <c r="CO26" s="1">
        <v>2.9660000000000002</v>
      </c>
      <c r="CP26" s="3">
        <f>COS(CT26) * $CR26</f>
        <v>7.8032796755314546</v>
      </c>
      <c r="CQ26" s="3">
        <f>COS(CU26) * $CR26</f>
        <v>-8.3288430326734115</v>
      </c>
      <c r="CR26" s="1">
        <v>10.522399999999999</v>
      </c>
      <c r="CS26" s="1"/>
      <c r="CT26" s="1">
        <v>0.73536276402095968</v>
      </c>
      <c r="CU26" s="1">
        <v>2.4841122657888333</v>
      </c>
      <c r="CW26">
        <f t="shared" si="6"/>
        <v>0.73536276402095957</v>
      </c>
      <c r="CX26">
        <f t="shared" si="7"/>
        <v>2.4841122657888333</v>
      </c>
      <c r="CZ26" s="1"/>
      <c r="DA26" s="1"/>
    </row>
    <row r="27" spans="1:105" x14ac:dyDescent="0.2">
      <c r="A27">
        <v>394.9</v>
      </c>
      <c r="B27">
        <v>279.72000000000003</v>
      </c>
      <c r="C27">
        <v>2.8919999999999999</v>
      </c>
      <c r="D27">
        <v>8.6199999999999992</v>
      </c>
      <c r="E27">
        <v>-10.65</v>
      </c>
      <c r="H27" s="1">
        <v>240</v>
      </c>
      <c r="K27" s="1">
        <v>8.76</v>
      </c>
      <c r="L27" s="1">
        <v>-9.35</v>
      </c>
      <c r="N27" s="1">
        <v>250</v>
      </c>
      <c r="Q27" s="1">
        <v>8.43</v>
      </c>
      <c r="R27" s="1">
        <v>-9.57</v>
      </c>
      <c r="S27" s="1">
        <v>12.75</v>
      </c>
      <c r="U27">
        <f t="shared" si="1"/>
        <v>11.736069016284436</v>
      </c>
      <c r="V27" s="3">
        <f t="shared" si="3"/>
        <v>250</v>
      </c>
      <c r="AL27" s="1">
        <v>250</v>
      </c>
      <c r="AM27">
        <v>282.45999999999998</v>
      </c>
      <c r="AN27">
        <f t="shared" si="24"/>
        <v>2.9219999999999997</v>
      </c>
      <c r="AO27" s="1">
        <v>8.43</v>
      </c>
      <c r="AP27" s="1">
        <v>-9.57</v>
      </c>
      <c r="AQ27" s="1"/>
      <c r="AS27">
        <v>381.9</v>
      </c>
      <c r="AX27">
        <v>259.89999999999998</v>
      </c>
      <c r="AY27">
        <v>282.35000000000002</v>
      </c>
      <c r="AZ27">
        <v>2.8780000000000001</v>
      </c>
      <c r="BA27">
        <v>7.1</v>
      </c>
      <c r="BB27">
        <v>-9.42</v>
      </c>
      <c r="BC27">
        <f t="shared" si="4"/>
        <v>11.796033231557123</v>
      </c>
      <c r="BD27">
        <f t="shared" si="16"/>
        <v>10.796033231557123</v>
      </c>
      <c r="BE27">
        <f t="shared" si="17"/>
        <v>6.498102746861897</v>
      </c>
      <c r="BF27">
        <f t="shared" si="18"/>
        <v>-8.6214264613294453</v>
      </c>
      <c r="BG27">
        <f t="shared" si="19"/>
        <v>10.796033231557121</v>
      </c>
      <c r="BI27">
        <f t="shared" si="20"/>
        <v>0.92492153646443165</v>
      </c>
      <c r="BJ27">
        <f t="shared" si="5"/>
        <v>2.495717863259328</v>
      </c>
      <c r="BO27" s="1">
        <v>250</v>
      </c>
      <c r="BP27">
        <v>282.45999999999998</v>
      </c>
      <c r="BQ27">
        <f t="shared" si="37"/>
        <v>2.9219999999999997</v>
      </c>
      <c r="BR27" s="3">
        <f t="shared" si="21"/>
        <v>7.7690009918284302</v>
      </c>
      <c r="BS27" s="3">
        <f t="shared" si="22"/>
        <v>-8.8196132255988235</v>
      </c>
      <c r="BT27">
        <f t="shared" si="10"/>
        <v>11.753423069905585</v>
      </c>
      <c r="BX27" s="1">
        <v>250</v>
      </c>
      <c r="BY27" s="1">
        <v>282.45999999999998</v>
      </c>
      <c r="BZ27" s="1">
        <v>2.9220000000000002</v>
      </c>
      <c r="CA27" s="5">
        <v>7.77</v>
      </c>
      <c r="CB27" s="5">
        <v>-8.82</v>
      </c>
      <c r="CC27" s="1">
        <v>11.753423099999999</v>
      </c>
      <c r="CD27" s="1"/>
      <c r="CE27" s="1"/>
      <c r="CF27" s="1"/>
      <c r="CG27" s="1"/>
      <c r="CI27">
        <f t="shared" si="13"/>
        <v>0.84853374633493972</v>
      </c>
      <c r="CJ27">
        <f t="shared" si="14"/>
        <v>2.4194931305414138</v>
      </c>
      <c r="CM27" s="1">
        <v>250</v>
      </c>
      <c r="CN27" s="1">
        <v>282.45999999999998</v>
      </c>
      <c r="CO27" s="1">
        <v>2.9220000000000002</v>
      </c>
      <c r="CP27" s="3">
        <f>COS(CT27) * $CR27</f>
        <v>7.6451817683649965</v>
      </c>
      <c r="CQ27" s="3">
        <f>COS(CU27) * $CR27</f>
        <v>-8.6790497655104417</v>
      </c>
      <c r="CR27" s="1">
        <v>10.6592</v>
      </c>
      <c r="CS27" s="1"/>
      <c r="CT27" s="1">
        <v>0.77096601554098432</v>
      </c>
      <c r="CU27" s="1">
        <v>2.5221994504751866</v>
      </c>
      <c r="CW27">
        <f t="shared" si="6"/>
        <v>0.77096601554098432</v>
      </c>
      <c r="CX27">
        <f t="shared" si="7"/>
        <v>2.5221994504751866</v>
      </c>
      <c r="CZ27" s="1"/>
      <c r="DA27" s="1"/>
    </row>
    <row r="28" spans="1:105" x14ac:dyDescent="0.2">
      <c r="A28">
        <v>401.5</v>
      </c>
      <c r="B28">
        <v>279.56</v>
      </c>
      <c r="C28">
        <v>2.8929999999999998</v>
      </c>
      <c r="D28">
        <v>8.66</v>
      </c>
      <c r="E28">
        <v>-10.62</v>
      </c>
      <c r="H28" s="1">
        <v>250</v>
      </c>
      <c r="K28" s="1">
        <v>8.43</v>
      </c>
      <c r="L28" s="1">
        <v>-9.57</v>
      </c>
      <c r="N28">
        <v>259.89999999999998</v>
      </c>
      <c r="O28">
        <v>282.35000000000002</v>
      </c>
      <c r="P28">
        <v>2.8780000000000001</v>
      </c>
      <c r="Q28">
        <v>7.1</v>
      </c>
      <c r="R28">
        <v>-9.42</v>
      </c>
      <c r="S28">
        <f>SQRT(POWER(Q28,2) + POWER(R28,2))</f>
        <v>11.796033231557123</v>
      </c>
      <c r="U28">
        <f t="shared" si="1"/>
        <v>11.794323051962234</v>
      </c>
      <c r="V28" s="3">
        <f t="shared" si="3"/>
        <v>259.89999999999998</v>
      </c>
      <c r="AL28">
        <v>259.89999999999998</v>
      </c>
      <c r="AM28">
        <v>282.35000000000002</v>
      </c>
      <c r="AN28">
        <v>2.8780000000000001</v>
      </c>
      <c r="AO28">
        <v>7.1</v>
      </c>
      <c r="AP28">
        <v>-9.42</v>
      </c>
      <c r="AQ28" s="1"/>
      <c r="AS28">
        <v>388.4</v>
      </c>
      <c r="AX28" s="1">
        <v>260</v>
      </c>
      <c r="AY28">
        <v>282.35000000000002</v>
      </c>
      <c r="AZ28">
        <v>2.8780000000000001</v>
      </c>
      <c r="BA28" s="1">
        <v>9</v>
      </c>
      <c r="BB28" s="1">
        <v>-10.11</v>
      </c>
      <c r="BC28">
        <f t="shared" si="4"/>
        <v>13.535586429852236</v>
      </c>
      <c r="BD28">
        <f t="shared" si="16"/>
        <v>12.535586429852236</v>
      </c>
      <c r="BE28">
        <f t="shared" si="17"/>
        <v>8.3350860676305238</v>
      </c>
      <c r="BF28">
        <f t="shared" si="18"/>
        <v>-9.3630800159716188</v>
      </c>
      <c r="BG28">
        <f t="shared" si="19"/>
        <v>12.535586429852238</v>
      </c>
      <c r="BI28">
        <f t="shared" si="20"/>
        <v>0.8434177447589899</v>
      </c>
      <c r="BJ28">
        <f t="shared" si="5"/>
        <v>2.4142140715538867</v>
      </c>
      <c r="BO28">
        <v>259.89999999999998</v>
      </c>
      <c r="BP28">
        <v>282.35000000000002</v>
      </c>
      <c r="BQ28">
        <v>2.8780000000000001</v>
      </c>
      <c r="BR28" s="3">
        <f t="shared" si="21"/>
        <v>6.498102746861897</v>
      </c>
      <c r="BS28" s="3">
        <f t="shared" si="22"/>
        <v>-8.6214264613294453</v>
      </c>
      <c r="BT28">
        <f t="shared" si="10"/>
        <v>10.796033231557121</v>
      </c>
      <c r="BX28" s="1">
        <v>259.89999999999998</v>
      </c>
      <c r="BY28" s="1">
        <v>282.35000000000002</v>
      </c>
      <c r="BZ28" s="1">
        <v>2.8780000000000001</v>
      </c>
      <c r="CA28" s="5">
        <v>6.5</v>
      </c>
      <c r="CB28" s="5">
        <v>-8.6199999999999992</v>
      </c>
      <c r="CC28" s="1">
        <v>10.7960332</v>
      </c>
      <c r="CD28" s="1"/>
      <c r="CE28" s="1"/>
      <c r="CF28" s="1"/>
      <c r="CG28" s="1"/>
      <c r="CI28">
        <f t="shared" si="13"/>
        <v>0.92470145344981602</v>
      </c>
      <c r="CJ28">
        <f t="shared" si="14"/>
        <v>2.4954983794285392</v>
      </c>
      <c r="CM28" s="1">
        <v>259.89999999999998</v>
      </c>
      <c r="CN28" s="1">
        <v>282.35000000000002</v>
      </c>
      <c r="CO28" s="1">
        <v>2.8780000000000001</v>
      </c>
      <c r="CP28" s="3">
        <f t="shared" ref="CP28:CQ31" si="38">COS(CT28) * $CR28</f>
        <v>6.5</v>
      </c>
      <c r="CQ28" s="3">
        <f t="shared" ref="CQ28:CQ30" si="39">COS(CU28) * $CR28</f>
        <v>-8.6199999999999992</v>
      </c>
      <c r="CR28" s="1">
        <v>10.7960332</v>
      </c>
      <c r="CS28" s="1"/>
      <c r="CT28" s="1">
        <v>0.92470145344981602</v>
      </c>
      <c r="CU28" s="1">
        <v>2.4954983794285392</v>
      </c>
      <c r="CW28">
        <f t="shared" si="6"/>
        <v>0.92470145344981602</v>
      </c>
      <c r="CX28">
        <f t="shared" si="7"/>
        <v>2.4954983794285392</v>
      </c>
      <c r="CZ28" s="1"/>
      <c r="DA28" s="1"/>
    </row>
    <row r="29" spans="1:105" x14ac:dyDescent="0.2">
      <c r="A29">
        <v>408</v>
      </c>
      <c r="B29">
        <v>279.41000000000003</v>
      </c>
      <c r="C29">
        <v>2.8940000000000001</v>
      </c>
      <c r="D29">
        <v>8.6300000000000008</v>
      </c>
      <c r="E29">
        <v>-10.51</v>
      </c>
      <c r="H29">
        <v>259.89999999999998</v>
      </c>
      <c r="I29">
        <v>282.35000000000002</v>
      </c>
      <c r="J29">
        <v>2.8780000000000001</v>
      </c>
      <c r="K29">
        <v>7.1</v>
      </c>
      <c r="L29">
        <v>-9.42</v>
      </c>
      <c r="N29" s="1">
        <v>260</v>
      </c>
      <c r="Q29" s="1">
        <v>9</v>
      </c>
      <c r="R29" s="1">
        <v>-10.11</v>
      </c>
      <c r="S29" s="1">
        <v>13.54</v>
      </c>
      <c r="U29">
        <f t="shared" si="1"/>
        <v>11.794900086014358</v>
      </c>
      <c r="V29" s="3">
        <f t="shared" si="3"/>
        <v>260</v>
      </c>
      <c r="AL29" s="1">
        <v>260</v>
      </c>
      <c r="AM29">
        <v>282.35000000000002</v>
      </c>
      <c r="AN29">
        <v>2.8780000000000001</v>
      </c>
      <c r="AO29" s="1">
        <v>9</v>
      </c>
      <c r="AP29" s="1">
        <v>-10.11</v>
      </c>
      <c r="AS29">
        <v>394.9</v>
      </c>
      <c r="AX29">
        <v>266.3</v>
      </c>
      <c r="AY29">
        <v>282.10000000000002</v>
      </c>
      <c r="AZ29">
        <v>2.88</v>
      </c>
      <c r="BA29">
        <v>7.18</v>
      </c>
      <c r="BB29">
        <v>-9.49</v>
      </c>
      <c r="BC29">
        <f t="shared" si="4"/>
        <v>11.900105041553205</v>
      </c>
      <c r="BD29">
        <f t="shared" si="16"/>
        <v>10.900105041553205</v>
      </c>
      <c r="BE29">
        <f t="shared" si="17"/>
        <v>6.5766439812986004</v>
      </c>
      <c r="BF29">
        <f t="shared" si="18"/>
        <v>-8.6925280477052524</v>
      </c>
      <c r="BG29">
        <f t="shared" si="19"/>
        <v>10.900105041553205</v>
      </c>
      <c r="BI29">
        <f t="shared" si="20"/>
        <v>0.92309356205474036</v>
      </c>
      <c r="BJ29">
        <f t="shared" si="5"/>
        <v>2.4938898888496368</v>
      </c>
      <c r="BO29" s="1">
        <v>260</v>
      </c>
      <c r="BP29">
        <v>282.35000000000002</v>
      </c>
      <c r="BQ29">
        <v>2.8780000000000001</v>
      </c>
      <c r="BR29" s="3">
        <f t="shared" si="21"/>
        <v>8.3350860676305238</v>
      </c>
      <c r="BS29" s="3">
        <f t="shared" si="22"/>
        <v>-9.3630800159716188</v>
      </c>
      <c r="BT29">
        <f t="shared" si="10"/>
        <v>12.535586429852238</v>
      </c>
      <c r="BX29" s="1">
        <v>260</v>
      </c>
      <c r="BY29" s="1">
        <v>282.35000000000002</v>
      </c>
      <c r="BZ29" s="1">
        <v>2.8780000000000001</v>
      </c>
      <c r="CA29" s="5">
        <v>8.34</v>
      </c>
      <c r="CB29" s="5">
        <v>-9.36</v>
      </c>
      <c r="CC29" s="1">
        <v>12.5355864</v>
      </c>
      <c r="CD29" s="1"/>
      <c r="CE29" s="1"/>
      <c r="CF29" s="1"/>
      <c r="CG29" s="1"/>
      <c r="CI29">
        <f t="shared" si="13"/>
        <v>0.84289279988128651</v>
      </c>
      <c r="CJ29">
        <f t="shared" si="14"/>
        <v>2.4138446266860485</v>
      </c>
      <c r="CM29" s="1">
        <v>260</v>
      </c>
      <c r="CN29" s="1">
        <v>282.35000000000002</v>
      </c>
      <c r="CO29" s="1">
        <v>2.8780000000000001</v>
      </c>
      <c r="CP29" s="3">
        <f t="shared" si="38"/>
        <v>7.8631263711763824</v>
      </c>
      <c r="CQ29" s="3">
        <f t="shared" si="39"/>
        <v>-8.8329119569547991</v>
      </c>
      <c r="CR29" s="1">
        <f>10.9521</f>
        <v>10.9521</v>
      </c>
      <c r="CS29" s="1"/>
      <c r="CT29" s="1">
        <v>0.76993481978902456</v>
      </c>
      <c r="CU29" s="1">
        <v>2.5090111769472263</v>
      </c>
      <c r="CW29">
        <f t="shared" si="6"/>
        <v>0.76993481978902445</v>
      </c>
      <c r="CX29">
        <f t="shared" si="7"/>
        <v>2.5090111769472263</v>
      </c>
      <c r="CZ29" s="1"/>
      <c r="DA29" s="1"/>
    </row>
    <row r="30" spans="1:105" x14ac:dyDescent="0.2">
      <c r="A30">
        <v>414.5</v>
      </c>
      <c r="B30">
        <v>279.33999999999997</v>
      </c>
      <c r="C30">
        <v>2.8940000000000001</v>
      </c>
      <c r="D30">
        <v>8.65</v>
      </c>
      <c r="E30">
        <v>-10.49</v>
      </c>
      <c r="H30" s="1">
        <v>260</v>
      </c>
      <c r="K30" s="1">
        <v>9</v>
      </c>
      <c r="L30" s="1">
        <v>-10.11</v>
      </c>
      <c r="N30">
        <v>266.3</v>
      </c>
      <c r="O30">
        <v>282.10000000000002</v>
      </c>
      <c r="P30">
        <v>2.88</v>
      </c>
      <c r="Q30">
        <v>7.18</v>
      </c>
      <c r="R30">
        <v>-9.49</v>
      </c>
      <c r="S30">
        <f>SQRT(POWER(Q30,2) + POWER(R30,2))</f>
        <v>11.900105041553205</v>
      </c>
      <c r="U30">
        <f t="shared" si="1"/>
        <v>11.830812878720897</v>
      </c>
      <c r="V30" s="3">
        <f t="shared" si="3"/>
        <v>266.3</v>
      </c>
      <c r="AL30">
        <v>266.3</v>
      </c>
      <c r="AM30">
        <v>282.10000000000002</v>
      </c>
      <c r="AN30">
        <v>2.88</v>
      </c>
      <c r="AO30">
        <v>7.18</v>
      </c>
      <c r="AP30">
        <v>-9.49</v>
      </c>
      <c r="AQ30" s="1"/>
      <c r="AS30">
        <v>401.5</v>
      </c>
      <c r="AX30" s="1">
        <v>270</v>
      </c>
      <c r="AY30">
        <v>282</v>
      </c>
      <c r="AZ30">
        <v>2.8809999999999998</v>
      </c>
      <c r="BA30" s="1">
        <v>9.82</v>
      </c>
      <c r="BB30" s="1">
        <v>-10.63</v>
      </c>
      <c r="BC30">
        <f t="shared" si="4"/>
        <v>14.471672329071026</v>
      </c>
      <c r="BD30">
        <f t="shared" si="16"/>
        <v>13.471672329071026</v>
      </c>
      <c r="BE30">
        <f t="shared" si="17"/>
        <v>9.1414329500624927</v>
      </c>
      <c r="BF30">
        <f t="shared" si="18"/>
        <v>-9.895461533519784</v>
      </c>
      <c r="BG30">
        <f t="shared" si="19"/>
        <v>13.471672329071026</v>
      </c>
      <c r="BI30">
        <f t="shared" si="20"/>
        <v>0.82498627131160285</v>
      </c>
      <c r="BJ30">
        <f t="shared" si="5"/>
        <v>2.3957825981064995</v>
      </c>
      <c r="BO30">
        <v>266.3</v>
      </c>
      <c r="BP30">
        <v>282.10000000000002</v>
      </c>
      <c r="BQ30">
        <v>2.88</v>
      </c>
      <c r="BR30" s="3">
        <f t="shared" si="21"/>
        <v>6.5766439812986004</v>
      </c>
      <c r="BS30" s="3">
        <f t="shared" si="22"/>
        <v>-8.6925280477052524</v>
      </c>
      <c r="BT30">
        <f t="shared" si="10"/>
        <v>10.900105041553205</v>
      </c>
      <c r="BX30" s="1">
        <v>266.3</v>
      </c>
      <c r="BY30" s="1">
        <v>282.10000000000002</v>
      </c>
      <c r="BZ30" s="1">
        <v>2.88</v>
      </c>
      <c r="CA30" s="5">
        <v>6.58</v>
      </c>
      <c r="CB30" s="5">
        <v>-8.69</v>
      </c>
      <c r="CC30" s="1">
        <v>10.900105</v>
      </c>
      <c r="CD30" s="1"/>
      <c r="CE30" s="1"/>
      <c r="CF30" s="1"/>
      <c r="CG30" s="1"/>
      <c r="CI30">
        <f t="shared" si="13"/>
        <v>0.92270742189467969</v>
      </c>
      <c r="CJ30">
        <f t="shared" si="14"/>
        <v>2.4935055936409705</v>
      </c>
      <c r="CM30" s="1">
        <v>266.3</v>
      </c>
      <c r="CN30" s="1">
        <v>282.10000000000002</v>
      </c>
      <c r="CO30" s="1">
        <v>2.88</v>
      </c>
      <c r="CP30" s="3">
        <f t="shared" si="38"/>
        <v>6.58</v>
      </c>
      <c r="CQ30" s="3">
        <f t="shared" si="39"/>
        <v>-8.69</v>
      </c>
      <c r="CR30" s="1">
        <v>10.900105</v>
      </c>
      <c r="CS30" s="1"/>
      <c r="CT30" s="1">
        <v>0.92270742189467969</v>
      </c>
      <c r="CU30" s="1">
        <v>2.4935055936409705</v>
      </c>
      <c r="CW30">
        <f t="shared" si="6"/>
        <v>0.92270742189467969</v>
      </c>
      <c r="CX30">
        <f t="shared" si="7"/>
        <v>2.4935055936409705</v>
      </c>
      <c r="CZ30" s="1"/>
      <c r="DA30" s="1"/>
    </row>
    <row r="31" spans="1:105" x14ac:dyDescent="0.2">
      <c r="A31">
        <v>421.1</v>
      </c>
      <c r="B31">
        <v>279.18</v>
      </c>
      <c r="C31">
        <v>2.895</v>
      </c>
      <c r="D31">
        <v>8.69</v>
      </c>
      <c r="E31">
        <v>-10.46</v>
      </c>
      <c r="H31">
        <v>266.3</v>
      </c>
      <c r="I31">
        <v>282.10000000000002</v>
      </c>
      <c r="J31">
        <v>2.88</v>
      </c>
      <c r="K31">
        <v>7.18</v>
      </c>
      <c r="L31">
        <v>-9.49</v>
      </c>
      <c r="N31" s="1">
        <v>270</v>
      </c>
      <c r="Q31" s="1">
        <v>9.82</v>
      </c>
      <c r="R31" s="1">
        <v>-10.63</v>
      </c>
      <c r="S31">
        <f>SQRT(POWER(Q31,2) + POWER(R31,2))</f>
        <v>14.471672329071026</v>
      </c>
      <c r="U31">
        <f t="shared" si="1"/>
        <v>11.851510577988629</v>
      </c>
      <c r="V31" s="3">
        <f t="shared" si="3"/>
        <v>270</v>
      </c>
      <c r="AL31" s="1">
        <v>270</v>
      </c>
      <c r="AM31">
        <v>282</v>
      </c>
      <c r="AN31">
        <v>2.8809999999999998</v>
      </c>
      <c r="AO31" s="1">
        <v>9.82</v>
      </c>
      <c r="AP31" s="1">
        <v>-10.63</v>
      </c>
      <c r="AS31">
        <v>408</v>
      </c>
      <c r="AX31">
        <v>272.7</v>
      </c>
      <c r="AY31">
        <v>281.94</v>
      </c>
      <c r="AZ31">
        <v>2.8809999999999998</v>
      </c>
      <c r="BA31">
        <v>7.32</v>
      </c>
      <c r="BB31">
        <v>-9.64</v>
      </c>
      <c r="BC31">
        <f t="shared" si="4"/>
        <v>12.104214142190314</v>
      </c>
      <c r="BD31">
        <f t="shared" si="16"/>
        <v>11.104214142190314</v>
      </c>
      <c r="BE31">
        <f t="shared" si="17"/>
        <v>6.7152519416782726</v>
      </c>
      <c r="BF31">
        <f t="shared" si="18"/>
        <v>-8.8435831581664655</v>
      </c>
      <c r="BG31">
        <f t="shared" si="19"/>
        <v>11.104214142190314</v>
      </c>
      <c r="BI31">
        <f t="shared" si="20"/>
        <v>0.92134684136565981</v>
      </c>
      <c r="BJ31">
        <f t="shared" si="5"/>
        <v>2.4921431681605566</v>
      </c>
      <c r="BO31" s="1">
        <v>270</v>
      </c>
      <c r="BP31">
        <v>282</v>
      </c>
      <c r="BQ31">
        <v>2.8809999999999998</v>
      </c>
      <c r="BR31" s="3">
        <f t="shared" si="21"/>
        <v>9.1414329500624927</v>
      </c>
      <c r="BS31" s="3">
        <f t="shared" si="22"/>
        <v>-9.895461533519784</v>
      </c>
      <c r="BT31">
        <f t="shared" si="10"/>
        <v>13.471672329071026</v>
      </c>
      <c r="BX31" s="1">
        <v>270</v>
      </c>
      <c r="BY31" s="1">
        <v>282</v>
      </c>
      <c r="BZ31" s="1">
        <v>2.8809999999999998</v>
      </c>
      <c r="CA31" s="5">
        <v>9.14</v>
      </c>
      <c r="CB31" s="5">
        <v>-9.9</v>
      </c>
      <c r="CC31" s="1">
        <v>13.4716723</v>
      </c>
      <c r="CD31" s="1"/>
      <c r="CE31" s="1"/>
      <c r="CF31" s="1"/>
      <c r="CG31" s="1"/>
      <c r="CI31">
        <f t="shared" ref="CI31:CI94" si="40">ACOS(CA31/$CC31)</f>
        <v>0.82513106845001716</v>
      </c>
      <c r="CJ31">
        <f t="shared" ref="CJ31:CJ94" si="41">ACOS(CB31/$CC31)</f>
        <v>2.3962792060520828</v>
      </c>
      <c r="CM31" s="1">
        <v>270</v>
      </c>
      <c r="CN31" s="1">
        <v>282</v>
      </c>
      <c r="CO31" s="1">
        <v>2.8809999999999998</v>
      </c>
      <c r="CP31" s="3">
        <f t="shared" si="38"/>
        <v>8.0198738949432435</v>
      </c>
      <c r="CQ31" s="3">
        <f t="shared" si="38"/>
        <v>-8.6813909881106603</v>
      </c>
      <c r="CR31" s="1">
        <v>11.00215</v>
      </c>
      <c r="CS31" s="1"/>
      <c r="CT31" s="1">
        <v>0.75402848012399781</v>
      </c>
      <c r="CU31" s="1">
        <v>2.4800787659904033</v>
      </c>
      <c r="CW31">
        <f t="shared" si="6"/>
        <v>0.75402848012399781</v>
      </c>
      <c r="CX31">
        <f t="shared" si="7"/>
        <v>2.4800787659904033</v>
      </c>
      <c r="CZ31" s="1"/>
      <c r="DA31" s="1"/>
    </row>
    <row r="32" spans="1:105" x14ac:dyDescent="0.2">
      <c r="A32">
        <v>427.6</v>
      </c>
      <c r="B32">
        <v>279.13</v>
      </c>
      <c r="C32">
        <v>2.895</v>
      </c>
      <c r="D32">
        <v>8.7200000000000006</v>
      </c>
      <c r="E32">
        <v>-10.43</v>
      </c>
      <c r="H32" s="1">
        <v>270</v>
      </c>
      <c r="K32" s="1">
        <v>9.82</v>
      </c>
      <c r="L32" s="1">
        <v>-10.63</v>
      </c>
      <c r="N32">
        <v>272.7</v>
      </c>
      <c r="O32">
        <v>281.94</v>
      </c>
      <c r="P32">
        <v>2.8809999999999998</v>
      </c>
      <c r="Q32">
        <v>7.32</v>
      </c>
      <c r="R32">
        <v>-9.64</v>
      </c>
      <c r="S32">
        <f>SQRT(POWER(Q32,2) + POWER(R32,2))</f>
        <v>12.104214142190314</v>
      </c>
      <c r="U32">
        <f t="shared" si="1"/>
        <v>11.86643607426838</v>
      </c>
      <c r="V32" s="3">
        <f t="shared" si="3"/>
        <v>272.7</v>
      </c>
      <c r="AL32">
        <v>272.7</v>
      </c>
      <c r="AM32">
        <v>281.94</v>
      </c>
      <c r="AN32">
        <v>2.8809999999999998</v>
      </c>
      <c r="AO32">
        <v>7.32</v>
      </c>
      <c r="AP32">
        <v>-9.64</v>
      </c>
      <c r="AQ32" s="1"/>
      <c r="AS32">
        <v>414.5</v>
      </c>
      <c r="AX32">
        <v>279</v>
      </c>
      <c r="AY32">
        <v>281.77999999999997</v>
      </c>
      <c r="AZ32">
        <v>2.8820000000000001</v>
      </c>
      <c r="BA32">
        <v>7.38</v>
      </c>
      <c r="BB32">
        <v>-9.7200000000000006</v>
      </c>
      <c r="BC32">
        <f t="shared" si="4"/>
        <v>12.204212387532429</v>
      </c>
      <c r="BD32">
        <f t="shared" si="16"/>
        <v>11.204212387532429</v>
      </c>
      <c r="BE32">
        <f t="shared" si="17"/>
        <v>6.7752907598085352</v>
      </c>
      <c r="BF32">
        <f t="shared" si="18"/>
        <v>-8.9235536836502654</v>
      </c>
      <c r="BG32">
        <f t="shared" si="19"/>
        <v>11.204212387532429</v>
      </c>
      <c r="BI32">
        <f t="shared" si="20"/>
        <v>0.92139558143483224</v>
      </c>
      <c r="BJ32">
        <f t="shared" si="5"/>
        <v>2.4921919082297288</v>
      </c>
      <c r="BO32">
        <v>272.7</v>
      </c>
      <c r="BP32">
        <v>281.94</v>
      </c>
      <c r="BQ32">
        <v>2.8809999999999998</v>
      </c>
      <c r="BR32" s="3">
        <f t="shared" si="21"/>
        <v>6.7152519416782726</v>
      </c>
      <c r="BS32" s="3">
        <f t="shared" si="22"/>
        <v>-8.8435831581664655</v>
      </c>
      <c r="BT32">
        <f t="shared" si="10"/>
        <v>11.104214142190314</v>
      </c>
      <c r="BX32" s="1">
        <v>272.7</v>
      </c>
      <c r="BY32" s="1">
        <v>281.94</v>
      </c>
      <c r="BZ32" s="1">
        <v>2.8809999999999998</v>
      </c>
      <c r="CA32" s="5">
        <v>6.72</v>
      </c>
      <c r="CB32" s="5">
        <v>-8.84</v>
      </c>
      <c r="CC32" s="1">
        <v>11.1042141</v>
      </c>
      <c r="CD32" s="1"/>
      <c r="CE32" s="1"/>
      <c r="CF32" s="1"/>
      <c r="CG32" s="1"/>
      <c r="CI32">
        <f t="shared" si="40"/>
        <v>0.92080983591747667</v>
      </c>
      <c r="CJ32">
        <f t="shared" si="41"/>
        <v>2.4916097754084054</v>
      </c>
      <c r="CM32" s="1">
        <v>272.7</v>
      </c>
      <c r="CN32" s="1">
        <v>281.94</v>
      </c>
      <c r="CO32" s="1">
        <v>2.8809999999999998</v>
      </c>
      <c r="CP32" s="3">
        <f t="shared" ref="CP32:CP35" si="42">COS(CT32) * $CR32</f>
        <v>6.7199999999999989</v>
      </c>
      <c r="CQ32" s="3">
        <f t="shared" ref="CQ32:CQ35" si="43">COS(CU32) * $CR32</f>
        <v>-8.8400000000000016</v>
      </c>
      <c r="CR32" s="1">
        <v>11.1042141</v>
      </c>
      <c r="CS32" s="1"/>
      <c r="CT32" s="1">
        <v>0.92080983591747667</v>
      </c>
      <c r="CU32" s="1">
        <v>2.4916097754084054</v>
      </c>
      <c r="CW32">
        <f t="shared" si="6"/>
        <v>0.92080983591747667</v>
      </c>
      <c r="CX32">
        <f t="shared" si="7"/>
        <v>2.4916097754084054</v>
      </c>
      <c r="CZ32" s="1"/>
      <c r="DA32" s="1"/>
    </row>
    <row r="33" spans="1:105" x14ac:dyDescent="0.2">
      <c r="A33">
        <v>432.7</v>
      </c>
      <c r="B33">
        <v>278.97000000000003</v>
      </c>
      <c r="C33">
        <v>2.8959999999999999</v>
      </c>
      <c r="D33">
        <v>8.76</v>
      </c>
      <c r="E33">
        <v>-10.4</v>
      </c>
      <c r="H33">
        <v>272.7</v>
      </c>
      <c r="I33">
        <v>281.94</v>
      </c>
      <c r="J33">
        <v>2.8809999999999998</v>
      </c>
      <c r="K33">
        <v>7.32</v>
      </c>
      <c r="L33">
        <v>-9.64</v>
      </c>
      <c r="N33">
        <v>279</v>
      </c>
      <c r="O33">
        <v>281.77999999999997</v>
      </c>
      <c r="P33">
        <v>2.8820000000000001</v>
      </c>
      <c r="Q33">
        <v>7.38</v>
      </c>
      <c r="R33">
        <v>-9.7200000000000006</v>
      </c>
      <c r="S33">
        <f>SQRT(POWER(Q33,2) + POWER(R33,2))</f>
        <v>12.204212387532429</v>
      </c>
      <c r="U33">
        <f t="shared" si="1"/>
        <v>11.900695312223116</v>
      </c>
      <c r="V33" s="3">
        <f t="shared" si="3"/>
        <v>279</v>
      </c>
      <c r="AL33">
        <v>279</v>
      </c>
      <c r="AM33">
        <v>281.77999999999997</v>
      </c>
      <c r="AN33">
        <v>2.8820000000000001</v>
      </c>
      <c r="AO33">
        <v>7.38</v>
      </c>
      <c r="AP33">
        <v>-9.7200000000000006</v>
      </c>
      <c r="AS33">
        <v>421.1</v>
      </c>
      <c r="AX33">
        <v>280</v>
      </c>
      <c r="AY33">
        <f>AVERAGE(AY32,AY34)</f>
        <v>281.75</v>
      </c>
      <c r="AZ33">
        <f>AVERAGE(AZ32,AZ34)</f>
        <v>2.8820000000000001</v>
      </c>
      <c r="BA33" s="1">
        <v>8.5500000000000007</v>
      </c>
      <c r="BB33" s="1">
        <v>-10.32</v>
      </c>
      <c r="BC33">
        <f t="shared" si="4"/>
        <v>13.401675268413275</v>
      </c>
      <c r="BD33">
        <f t="shared" si="16"/>
        <v>12.401675268413275</v>
      </c>
      <c r="BE33">
        <f t="shared" si="17"/>
        <v>7.9120200587793903</v>
      </c>
      <c r="BF33">
        <f t="shared" si="18"/>
        <v>-9.5499470183161765</v>
      </c>
      <c r="BG33">
        <f t="shared" si="19"/>
        <v>12.401675268413273</v>
      </c>
      <c r="BI33">
        <f t="shared" si="20"/>
        <v>0.87892419350945772</v>
      </c>
      <c r="BJ33">
        <f t="shared" si="5"/>
        <v>2.4497205203043544</v>
      </c>
      <c r="BO33">
        <v>279</v>
      </c>
      <c r="BP33">
        <v>281.77999999999997</v>
      </c>
      <c r="BQ33">
        <v>2.8820000000000001</v>
      </c>
      <c r="BR33" s="3">
        <f t="shared" si="21"/>
        <v>6.7752907598085352</v>
      </c>
      <c r="BS33" s="3">
        <f t="shared" si="22"/>
        <v>-8.9235536836502654</v>
      </c>
      <c r="BT33">
        <f t="shared" si="10"/>
        <v>11.204212387532429</v>
      </c>
      <c r="BX33" s="1">
        <v>279</v>
      </c>
      <c r="BY33" s="1">
        <v>281.77999999999997</v>
      </c>
      <c r="BZ33" s="1">
        <v>2.8820000000000001</v>
      </c>
      <c r="CA33" s="5">
        <v>6.78</v>
      </c>
      <c r="CB33" s="5">
        <v>-8.92</v>
      </c>
      <c r="CC33" s="1">
        <v>11.204212399999999</v>
      </c>
      <c r="CD33" s="1"/>
      <c r="CE33" s="1"/>
      <c r="CF33" s="1"/>
      <c r="CG33" s="1"/>
      <c r="CI33">
        <f t="shared" si="40"/>
        <v>0.92086774500677759</v>
      </c>
      <c r="CJ33">
        <f t="shared" si="41"/>
        <v>2.4916675813426648</v>
      </c>
      <c r="CM33" s="1">
        <v>279</v>
      </c>
      <c r="CN33" s="1">
        <v>281.77999999999997</v>
      </c>
      <c r="CO33" s="1">
        <v>2.8820000000000001</v>
      </c>
      <c r="CP33" s="3">
        <f t="shared" si="42"/>
        <v>6.78</v>
      </c>
      <c r="CQ33" s="3">
        <f t="shared" si="43"/>
        <v>-8.9199999999999982</v>
      </c>
      <c r="CR33" s="1">
        <v>11.204212399999999</v>
      </c>
      <c r="CS33" s="1"/>
      <c r="CT33" s="1">
        <v>0.92086774500677759</v>
      </c>
      <c r="CU33" s="1">
        <v>2.4916675813426648</v>
      </c>
      <c r="CW33">
        <f t="shared" si="6"/>
        <v>0.92086774500677759</v>
      </c>
      <c r="CX33">
        <f t="shared" si="7"/>
        <v>2.4916675813426648</v>
      </c>
      <c r="CZ33" s="1"/>
      <c r="DA33" s="1"/>
    </row>
    <row r="34" spans="1:105" x14ac:dyDescent="0.2">
      <c r="A34">
        <v>437.2</v>
      </c>
      <c r="B34">
        <v>278.81</v>
      </c>
      <c r="C34">
        <v>2.8969999999999998</v>
      </c>
      <c r="D34">
        <v>8.7799999999999994</v>
      </c>
      <c r="E34">
        <v>-10.39</v>
      </c>
      <c r="H34">
        <v>279</v>
      </c>
      <c r="I34">
        <v>281.77999999999997</v>
      </c>
      <c r="J34">
        <v>2.8820000000000001</v>
      </c>
      <c r="K34">
        <v>7.38</v>
      </c>
      <c r="L34">
        <v>-9.7200000000000006</v>
      </c>
      <c r="N34">
        <v>280</v>
      </c>
      <c r="Q34" s="1">
        <v>8.5500000000000007</v>
      </c>
      <c r="R34" s="1">
        <v>-10.32</v>
      </c>
      <c r="U34">
        <f t="shared" si="1"/>
        <v>11.906062044244941</v>
      </c>
      <c r="V34" s="3">
        <f t="shared" si="3"/>
        <v>280</v>
      </c>
      <c r="AL34">
        <v>280</v>
      </c>
      <c r="AM34">
        <f>AVERAGE(AM33,AM35)</f>
        <v>281.75</v>
      </c>
      <c r="AN34">
        <f>AVERAGE(AN33,AN35)</f>
        <v>2.8820000000000001</v>
      </c>
      <c r="AO34" s="1">
        <v>8.5500000000000007</v>
      </c>
      <c r="AP34" s="1">
        <v>-10.32</v>
      </c>
      <c r="AS34">
        <v>427.6</v>
      </c>
      <c r="AX34">
        <v>285.39999999999998</v>
      </c>
      <c r="AY34">
        <v>281.72000000000003</v>
      </c>
      <c r="AZ34">
        <v>2.8820000000000001</v>
      </c>
      <c r="BA34">
        <v>7.45</v>
      </c>
      <c r="BB34">
        <v>-9.7799999999999994</v>
      </c>
      <c r="BC34">
        <f t="shared" si="4"/>
        <v>12.294344228140027</v>
      </c>
      <c r="BD34">
        <f t="shared" si="16"/>
        <v>11.294344228140027</v>
      </c>
      <c r="BE34">
        <f t="shared" si="17"/>
        <v>6.8440303068017245</v>
      </c>
      <c r="BF34">
        <f t="shared" si="18"/>
        <v>-8.9845122685262915</v>
      </c>
      <c r="BG34">
        <f t="shared" si="19"/>
        <v>11.294344228140027</v>
      </c>
      <c r="BI34">
        <f t="shared" si="20"/>
        <v>0.9198120324867608</v>
      </c>
      <c r="BJ34">
        <f t="shared" si="5"/>
        <v>2.4906083592816577</v>
      </c>
      <c r="BO34">
        <v>280</v>
      </c>
      <c r="BP34">
        <f>AVERAGE(BP33,BP35)</f>
        <v>281.75</v>
      </c>
      <c r="BQ34">
        <f>AVERAGE(BQ33,BQ35)</f>
        <v>2.8820000000000001</v>
      </c>
      <c r="BR34" s="3">
        <f t="shared" si="21"/>
        <v>7.9120200587793903</v>
      </c>
      <c r="BS34" s="3">
        <f t="shared" si="22"/>
        <v>-9.5499470183161765</v>
      </c>
      <c r="BT34">
        <f t="shared" si="10"/>
        <v>12.401675268413273</v>
      </c>
      <c r="BX34" s="1">
        <v>280</v>
      </c>
      <c r="BY34" s="1">
        <v>281.75</v>
      </c>
      <c r="BZ34" s="1">
        <v>2.8820000000000001</v>
      </c>
      <c r="CA34" s="5">
        <v>7.91</v>
      </c>
      <c r="CB34" s="5">
        <v>-9.5500000000000007</v>
      </c>
      <c r="CC34" s="1">
        <v>12.401675300000001</v>
      </c>
      <c r="CD34" s="1"/>
      <c r="CE34" s="1"/>
      <c r="CF34" s="1"/>
      <c r="CG34" s="1"/>
      <c r="CI34">
        <f t="shared" si="40"/>
        <v>0.8791357027419644</v>
      </c>
      <c r="CJ34">
        <f t="shared" si="41"/>
        <v>2.4497272136107116</v>
      </c>
      <c r="CM34" s="1">
        <v>280</v>
      </c>
      <c r="CN34" s="1">
        <v>281.75</v>
      </c>
      <c r="CO34" s="1">
        <v>2.8820000000000001</v>
      </c>
      <c r="CP34" s="3">
        <f t="shared" si="42"/>
        <v>7.7554915100865447</v>
      </c>
      <c r="CQ34" s="3">
        <f t="shared" si="43"/>
        <v>-9.3610143139290223</v>
      </c>
      <c r="CR34" s="1">
        <v>11.24925</v>
      </c>
      <c r="CS34" s="1"/>
      <c r="CT34" s="1">
        <v>0.8101041638770794</v>
      </c>
      <c r="CU34" s="1">
        <v>2.5537619547419248</v>
      </c>
      <c r="CW34">
        <f t="shared" si="6"/>
        <v>0.8101041638770794</v>
      </c>
      <c r="CX34">
        <f t="shared" si="7"/>
        <v>2.5537619547419248</v>
      </c>
      <c r="CZ34" s="1"/>
      <c r="DA34" s="1"/>
    </row>
    <row r="35" spans="1:105" x14ac:dyDescent="0.2">
      <c r="A35">
        <v>441.8</v>
      </c>
      <c r="B35">
        <v>278.76</v>
      </c>
      <c r="C35">
        <v>2.8969999999999998</v>
      </c>
      <c r="D35">
        <v>8.81</v>
      </c>
      <c r="E35">
        <v>-10.36</v>
      </c>
      <c r="H35">
        <v>280</v>
      </c>
      <c r="K35" s="1">
        <v>8.5500000000000007</v>
      </c>
      <c r="L35" s="1">
        <v>-10.32</v>
      </c>
      <c r="N35">
        <v>285.39999999999998</v>
      </c>
      <c r="O35">
        <v>281.72000000000003</v>
      </c>
      <c r="P35">
        <v>2.8820000000000001</v>
      </c>
      <c r="Q35">
        <v>7.45</v>
      </c>
      <c r="R35">
        <v>-9.7799999999999994</v>
      </c>
      <c r="S35">
        <f t="shared" ref="S35:S98" si="44">SQRT(POWER(Q35,2) + POWER(R35,2))</f>
        <v>12.294344228140027</v>
      </c>
      <c r="U35">
        <f t="shared" si="1"/>
        <v>11.934715197055171</v>
      </c>
      <c r="V35" s="3">
        <f t="shared" si="3"/>
        <v>285.39999999999998</v>
      </c>
      <c r="AL35">
        <v>285.39999999999998</v>
      </c>
      <c r="AM35">
        <v>281.72000000000003</v>
      </c>
      <c r="AN35">
        <v>2.8820000000000001</v>
      </c>
      <c r="AO35">
        <v>7.45</v>
      </c>
      <c r="AP35">
        <v>-9.7799999999999994</v>
      </c>
      <c r="AQ35" s="1"/>
      <c r="AS35">
        <v>432.7</v>
      </c>
      <c r="AX35">
        <v>291.8</v>
      </c>
      <c r="AY35">
        <v>281.56</v>
      </c>
      <c r="AZ35">
        <v>2.883</v>
      </c>
      <c r="BA35">
        <v>7.53</v>
      </c>
      <c r="BB35">
        <v>-9.85</v>
      </c>
      <c r="BC35">
        <f t="shared" si="4"/>
        <v>12.398524105715163</v>
      </c>
      <c r="BD35">
        <f t="shared" si="16"/>
        <v>11.398524105715163</v>
      </c>
      <c r="BE35">
        <f t="shared" si="17"/>
        <v>6.922669648758518</v>
      </c>
      <c r="BF35">
        <f t="shared" si="18"/>
        <v>-9.0555506029576858</v>
      </c>
      <c r="BG35">
        <f t="shared" si="19"/>
        <v>11.398524105715165</v>
      </c>
      <c r="BI35">
        <f t="shared" si="20"/>
        <v>0.9181004456741364</v>
      </c>
      <c r="BJ35">
        <f t="shared" si="5"/>
        <v>2.4888967724690332</v>
      </c>
      <c r="BO35">
        <v>285.39999999999998</v>
      </c>
      <c r="BP35">
        <v>281.72000000000003</v>
      </c>
      <c r="BQ35">
        <v>2.8820000000000001</v>
      </c>
      <c r="BR35" s="3">
        <f t="shared" si="21"/>
        <v>6.8440303068017245</v>
      </c>
      <c r="BS35" s="3">
        <f t="shared" si="22"/>
        <v>-8.9845122685262915</v>
      </c>
      <c r="BT35">
        <f t="shared" si="10"/>
        <v>11.294344228140027</v>
      </c>
      <c r="BX35" s="1">
        <v>285.39999999999998</v>
      </c>
      <c r="BY35" s="1">
        <v>281.72000000000003</v>
      </c>
      <c r="BZ35" s="1">
        <v>2.8820000000000001</v>
      </c>
      <c r="CA35" s="5">
        <v>6.84</v>
      </c>
      <c r="CB35" s="5">
        <v>-8.98</v>
      </c>
      <c r="CC35" s="1">
        <v>11.294344199999999</v>
      </c>
      <c r="CD35" s="1"/>
      <c r="CE35" s="1"/>
      <c r="CF35" s="1"/>
      <c r="CG35" s="1"/>
      <c r="CI35">
        <f t="shared" si="40"/>
        <v>0.92026053780480865</v>
      </c>
      <c r="CJ35">
        <f t="shared" si="41"/>
        <v>2.4899493476603549</v>
      </c>
      <c r="CM35" s="1">
        <v>285.39999999999998</v>
      </c>
      <c r="CN35" s="1">
        <v>281.72000000000003</v>
      </c>
      <c r="CO35" s="1">
        <v>2.8820000000000001</v>
      </c>
      <c r="CP35" s="3">
        <f t="shared" si="42"/>
        <v>6.84</v>
      </c>
      <c r="CQ35" s="3">
        <f t="shared" si="43"/>
        <v>-8.98</v>
      </c>
      <c r="CR35" s="1">
        <v>11.294344199999999</v>
      </c>
      <c r="CS35" s="1"/>
      <c r="CT35" s="1">
        <v>0.92026053780480865</v>
      </c>
      <c r="CU35" s="1">
        <v>2.4899493476603549</v>
      </c>
      <c r="CW35">
        <f t="shared" si="6"/>
        <v>0.92026053780480865</v>
      </c>
      <c r="CX35">
        <f t="shared" si="7"/>
        <v>2.4899493476603549</v>
      </c>
      <c r="CZ35" s="1"/>
      <c r="DA35" s="1"/>
    </row>
    <row r="36" spans="1:105" x14ac:dyDescent="0.2">
      <c r="A36">
        <v>446.3</v>
      </c>
      <c r="B36">
        <v>278.58999999999997</v>
      </c>
      <c r="C36">
        <v>2.8980000000000001</v>
      </c>
      <c r="D36">
        <v>8.85</v>
      </c>
      <c r="E36">
        <v>-10.33</v>
      </c>
      <c r="H36">
        <v>285.39999999999998</v>
      </c>
      <c r="I36">
        <v>281.72000000000003</v>
      </c>
      <c r="J36">
        <v>2.8820000000000001</v>
      </c>
      <c r="K36">
        <v>7.45</v>
      </c>
      <c r="L36">
        <v>-9.7799999999999994</v>
      </c>
      <c r="N36">
        <v>291.8</v>
      </c>
      <c r="O36">
        <v>281.56</v>
      </c>
      <c r="P36">
        <v>2.883</v>
      </c>
      <c r="Q36">
        <v>7.53</v>
      </c>
      <c r="R36">
        <v>-9.85</v>
      </c>
      <c r="S36">
        <f t="shared" si="44"/>
        <v>12.398524105715163</v>
      </c>
      <c r="U36">
        <f t="shared" si="1"/>
        <v>11.967980593624095</v>
      </c>
      <c r="V36" s="3">
        <f t="shared" si="3"/>
        <v>291.8</v>
      </c>
      <c r="AL36">
        <v>291.8</v>
      </c>
      <c r="AM36">
        <v>281.56</v>
      </c>
      <c r="AN36">
        <v>2.883</v>
      </c>
      <c r="AO36">
        <v>7.53</v>
      </c>
      <c r="AP36">
        <v>-9.85</v>
      </c>
      <c r="AS36">
        <v>437.2</v>
      </c>
      <c r="AX36">
        <v>298.2</v>
      </c>
      <c r="AY36">
        <v>281.41000000000003</v>
      </c>
      <c r="AZ36">
        <v>2.883</v>
      </c>
      <c r="BA36">
        <v>7.61</v>
      </c>
      <c r="BB36">
        <v>-9.92</v>
      </c>
      <c r="BC36">
        <f t="shared" si="4"/>
        <v>12.502739699761809</v>
      </c>
      <c r="BD36">
        <f t="shared" si="16"/>
        <v>11.502739699761809</v>
      </c>
      <c r="BE36">
        <f t="shared" si="17"/>
        <v>7.0013334050980056</v>
      </c>
      <c r="BF36">
        <f t="shared" si="18"/>
        <v>-9.1265738999437858</v>
      </c>
      <c r="BG36">
        <f t="shared" si="19"/>
        <v>11.502739699761808</v>
      </c>
      <c r="BI36">
        <f t="shared" si="20"/>
        <v>0.91641738759115499</v>
      </c>
      <c r="BJ36">
        <f t="shared" si="5"/>
        <v>2.4872137143860513</v>
      </c>
      <c r="BO36">
        <v>291.8</v>
      </c>
      <c r="BP36">
        <v>281.56</v>
      </c>
      <c r="BQ36">
        <v>2.883</v>
      </c>
      <c r="BR36" s="3">
        <f t="shared" si="21"/>
        <v>6.922669648758518</v>
      </c>
      <c r="BS36" s="3">
        <f t="shared" si="22"/>
        <v>-9.0555506029576858</v>
      </c>
      <c r="BT36">
        <f t="shared" si="10"/>
        <v>11.398524105715165</v>
      </c>
      <c r="BX36" s="1">
        <v>291.8</v>
      </c>
      <c r="BY36" s="1">
        <v>281.56</v>
      </c>
      <c r="BZ36" s="1">
        <v>2.883</v>
      </c>
      <c r="CA36" s="5">
        <v>6.92</v>
      </c>
      <c r="CB36" s="5">
        <v>-9.06</v>
      </c>
      <c r="CC36" s="1">
        <v>11.398524099999999</v>
      </c>
      <c r="CD36" s="1"/>
      <c r="CE36" s="1"/>
      <c r="CF36" s="1"/>
      <c r="CG36" s="1"/>
      <c r="CI36">
        <f t="shared" si="40"/>
        <v>0.91839522008183661</v>
      </c>
      <c r="CJ36">
        <f t="shared" si="41"/>
        <v>2.4895397720803643</v>
      </c>
      <c r="CM36" s="1">
        <v>291.8</v>
      </c>
      <c r="CN36" s="1">
        <v>281.56</v>
      </c>
      <c r="CO36" s="1">
        <v>2.883</v>
      </c>
      <c r="CP36" s="5">
        <v>6.92</v>
      </c>
      <c r="CQ36" s="5">
        <v>-9.06</v>
      </c>
      <c r="CR36" s="1">
        <v>11.398524099999999</v>
      </c>
      <c r="CS36" s="1"/>
      <c r="CT36" s="1">
        <v>0.91839522008183661</v>
      </c>
      <c r="CU36" s="1">
        <v>2.4895397720803643</v>
      </c>
      <c r="CW36">
        <f t="shared" si="6"/>
        <v>0.91839522008183661</v>
      </c>
      <c r="CX36">
        <f t="shared" si="7"/>
        <v>2.4895397720803643</v>
      </c>
      <c r="CZ36" s="1"/>
      <c r="DA36" s="1"/>
    </row>
    <row r="37" spans="1:105" x14ac:dyDescent="0.2">
      <c r="A37">
        <v>450.9</v>
      </c>
      <c r="B37">
        <v>278.55</v>
      </c>
      <c r="C37">
        <v>2.8980000000000001</v>
      </c>
      <c r="D37">
        <v>8.89</v>
      </c>
      <c r="E37">
        <v>-10.3</v>
      </c>
      <c r="H37">
        <v>291.8</v>
      </c>
      <c r="I37">
        <v>281.56</v>
      </c>
      <c r="J37">
        <v>2.883</v>
      </c>
      <c r="K37">
        <v>7.53</v>
      </c>
      <c r="L37">
        <v>-9.85</v>
      </c>
      <c r="N37">
        <v>298.2</v>
      </c>
      <c r="O37">
        <v>281.41000000000003</v>
      </c>
      <c r="P37">
        <v>2.883</v>
      </c>
      <c r="Q37">
        <v>7.61</v>
      </c>
      <c r="R37">
        <v>-9.92</v>
      </c>
      <c r="S37">
        <f t="shared" si="44"/>
        <v>12.502739699761809</v>
      </c>
      <c r="U37">
        <f t="shared" si="1"/>
        <v>12.000524242987025</v>
      </c>
      <c r="V37" s="3">
        <f t="shared" si="3"/>
        <v>298.2</v>
      </c>
      <c r="AL37">
        <v>298.2</v>
      </c>
      <c r="AM37">
        <v>281.41000000000003</v>
      </c>
      <c r="AN37">
        <v>2.883</v>
      </c>
      <c r="AO37">
        <v>7.61</v>
      </c>
      <c r="AP37">
        <v>-9.92</v>
      </c>
      <c r="AS37">
        <v>441.8</v>
      </c>
      <c r="AX37">
        <v>304.5</v>
      </c>
      <c r="AY37">
        <v>281.33999999999997</v>
      </c>
      <c r="AZ37">
        <v>2.8839999999999999</v>
      </c>
      <c r="BA37">
        <v>7.67</v>
      </c>
      <c r="BB37">
        <v>-10</v>
      </c>
      <c r="BC37">
        <f t="shared" si="4"/>
        <v>12.602733830403624</v>
      </c>
      <c r="BD37">
        <f t="shared" si="16"/>
        <v>11.602733830403624</v>
      </c>
      <c r="BE37">
        <f t="shared" si="17"/>
        <v>7.0614018892078487</v>
      </c>
      <c r="BF37">
        <f t="shared" si="18"/>
        <v>-9.2065213679372189</v>
      </c>
      <c r="BG37">
        <f t="shared" si="19"/>
        <v>11.602733830403626</v>
      </c>
      <c r="BI37">
        <f t="shared" si="20"/>
        <v>0.91650369914901009</v>
      </c>
      <c r="BJ37">
        <f t="shared" si="5"/>
        <v>2.4873000259439069</v>
      </c>
      <c r="BO37">
        <v>298.2</v>
      </c>
      <c r="BP37">
        <v>281.41000000000003</v>
      </c>
      <c r="BQ37">
        <v>2.883</v>
      </c>
      <c r="BR37" s="3">
        <f t="shared" si="21"/>
        <v>7.0013334050980056</v>
      </c>
      <c r="BS37" s="3">
        <f t="shared" si="22"/>
        <v>-9.1265738999437858</v>
      </c>
      <c r="BT37">
        <f t="shared" si="10"/>
        <v>11.502739699761808</v>
      </c>
      <c r="BX37" s="1">
        <v>298.2</v>
      </c>
      <c r="BY37" s="1">
        <v>281.41000000000003</v>
      </c>
      <c r="BZ37" s="1">
        <v>2.883</v>
      </c>
      <c r="CA37" s="5">
        <v>7</v>
      </c>
      <c r="CB37" s="5">
        <v>-9.1300000000000008</v>
      </c>
      <c r="CC37" s="1">
        <v>11.502739699999999</v>
      </c>
      <c r="CD37" s="1"/>
      <c r="CE37" s="1"/>
      <c r="CF37" s="1"/>
      <c r="CG37" s="1"/>
      <c r="CI37">
        <f t="shared" si="40"/>
        <v>0.91656348080716243</v>
      </c>
      <c r="CJ37">
        <f t="shared" si="41"/>
        <v>2.4877032202047333</v>
      </c>
      <c r="CM37" s="1">
        <v>298.2</v>
      </c>
      <c r="CN37" s="1">
        <v>281.41000000000003</v>
      </c>
      <c r="CO37" s="1">
        <v>2.883</v>
      </c>
      <c r="CP37" s="5">
        <v>7</v>
      </c>
      <c r="CQ37" s="5">
        <v>-9.1300000000000008</v>
      </c>
      <c r="CR37" s="1">
        <v>11.502739699999999</v>
      </c>
      <c r="CS37" s="1"/>
      <c r="CT37" s="1">
        <v>0.92026053780480865</v>
      </c>
      <c r="CU37" s="1">
        <v>2.4899493476603549</v>
      </c>
      <c r="CW37">
        <f t="shared" ref="CW37:CW71" si="45">ACOS(CP35/$CR35)</f>
        <v>0.92026053780480865</v>
      </c>
      <c r="CX37">
        <f t="shared" ref="CX37:CX71" si="46">ACOS(CQ35/$CR35)</f>
        <v>2.4899493476603549</v>
      </c>
      <c r="CZ37" s="1"/>
      <c r="DA37" s="1"/>
    </row>
    <row r="38" spans="1:105" x14ac:dyDescent="0.2">
      <c r="A38">
        <v>455.4</v>
      </c>
      <c r="B38">
        <v>278.41000000000003</v>
      </c>
      <c r="C38">
        <v>2.899</v>
      </c>
      <c r="D38">
        <v>8.9</v>
      </c>
      <c r="E38">
        <v>-10.28</v>
      </c>
      <c r="H38">
        <v>298.2</v>
      </c>
      <c r="I38">
        <v>281.41000000000003</v>
      </c>
      <c r="J38">
        <v>2.883</v>
      </c>
      <c r="K38">
        <v>7.61</v>
      </c>
      <c r="L38">
        <v>-9.92</v>
      </c>
      <c r="N38">
        <v>304.5</v>
      </c>
      <c r="O38">
        <v>281.33999999999997</v>
      </c>
      <c r="P38">
        <v>2.8839999999999999</v>
      </c>
      <c r="Q38">
        <v>7.67</v>
      </c>
      <c r="R38">
        <v>-10</v>
      </c>
      <c r="S38">
        <f t="shared" si="44"/>
        <v>12.602733830403624</v>
      </c>
      <c r="U38">
        <f t="shared" si="1"/>
        <v>12.031884270215993</v>
      </c>
      <c r="V38" s="3">
        <f t="shared" si="3"/>
        <v>304.5</v>
      </c>
      <c r="AL38">
        <v>304.5</v>
      </c>
      <c r="AM38">
        <v>281.33999999999997</v>
      </c>
      <c r="AN38">
        <v>2.8839999999999999</v>
      </c>
      <c r="AO38">
        <v>7.67</v>
      </c>
      <c r="AP38">
        <v>-10</v>
      </c>
      <c r="AS38">
        <v>446.3</v>
      </c>
      <c r="AX38">
        <v>310.89999999999998</v>
      </c>
      <c r="AY38">
        <v>281.18</v>
      </c>
      <c r="AZ38">
        <v>2.8849999999999998</v>
      </c>
      <c r="BA38">
        <v>7.75</v>
      </c>
      <c r="BB38">
        <v>-10.06</v>
      </c>
      <c r="BC38">
        <f t="shared" si="4"/>
        <v>12.699059020258154</v>
      </c>
      <c r="BD38">
        <f t="shared" si="16"/>
        <v>11.699059020258154</v>
      </c>
      <c r="BE38">
        <f t="shared" si="17"/>
        <v>7.1397185620102386</v>
      </c>
      <c r="BF38">
        <f t="shared" si="18"/>
        <v>-9.2678153204932912</v>
      </c>
      <c r="BG38">
        <f t="shared" si="19"/>
        <v>11.699059020258156</v>
      </c>
      <c r="BI38">
        <f t="shared" si="20"/>
        <v>0.91438051631067396</v>
      </c>
      <c r="BJ38">
        <f t="shared" si="5"/>
        <v>2.4851768431055707</v>
      </c>
      <c r="BO38">
        <v>304.5</v>
      </c>
      <c r="BP38">
        <v>281.33999999999997</v>
      </c>
      <c r="BQ38">
        <v>2.8839999999999999</v>
      </c>
      <c r="BR38" s="3">
        <f t="shared" si="21"/>
        <v>7.0614018892078487</v>
      </c>
      <c r="BS38" s="3">
        <f t="shared" si="22"/>
        <v>-9.2065213679372189</v>
      </c>
      <c r="BT38">
        <f t="shared" si="10"/>
        <v>11.602733830403626</v>
      </c>
      <c r="BX38" s="1">
        <v>304.5</v>
      </c>
      <c r="BY38" s="1">
        <v>281.33999999999997</v>
      </c>
      <c r="BZ38" s="1">
        <v>2.8839999999999999</v>
      </c>
      <c r="CA38" s="5">
        <v>7.06</v>
      </c>
      <c r="CB38" s="5">
        <v>-9.2100000000000009</v>
      </c>
      <c r="CC38" s="1">
        <v>11.602733799999999</v>
      </c>
      <c r="CD38" s="1"/>
      <c r="CE38" s="1"/>
      <c r="CF38" s="1"/>
      <c r="CG38" s="1"/>
      <c r="CI38">
        <f t="shared" si="40"/>
        <v>0.91665595957444657</v>
      </c>
      <c r="CJ38">
        <f t="shared" si="41"/>
        <v>2.487792813955108</v>
      </c>
      <c r="CM38" s="1">
        <v>304.5</v>
      </c>
      <c r="CN38" s="1">
        <v>281.33999999999997</v>
      </c>
      <c r="CO38" s="1">
        <v>2.8839999999999999</v>
      </c>
      <c r="CP38" s="5">
        <v>7.06</v>
      </c>
      <c r="CQ38" s="5">
        <v>-9.2100000000000009</v>
      </c>
      <c r="CR38" s="1">
        <v>11.602733799999999</v>
      </c>
      <c r="CS38" s="1"/>
      <c r="CT38" s="1">
        <v>0.91839522008183661</v>
      </c>
      <c r="CU38" s="1">
        <v>2.4895397720803643</v>
      </c>
      <c r="CW38">
        <f t="shared" si="45"/>
        <v>0.91839522008183661</v>
      </c>
      <c r="CX38">
        <f t="shared" si="46"/>
        <v>2.4895397720803643</v>
      </c>
      <c r="CZ38" s="1"/>
      <c r="DA38" s="1"/>
    </row>
    <row r="39" spans="1:105" x14ac:dyDescent="0.2">
      <c r="A39">
        <v>460</v>
      </c>
      <c r="B39">
        <v>278.27</v>
      </c>
      <c r="C39">
        <v>2.9</v>
      </c>
      <c r="D39">
        <v>8.94</v>
      </c>
      <c r="E39">
        <v>-10.25</v>
      </c>
      <c r="H39">
        <v>304.5</v>
      </c>
      <c r="I39">
        <v>281.33999999999997</v>
      </c>
      <c r="J39">
        <v>2.8839999999999999</v>
      </c>
      <c r="K39">
        <v>7.67</v>
      </c>
      <c r="L39">
        <v>-10</v>
      </c>
      <c r="N39">
        <v>310.89999999999998</v>
      </c>
      <c r="O39">
        <v>281.18</v>
      </c>
      <c r="P39">
        <v>2.8849999999999998</v>
      </c>
      <c r="Q39">
        <v>7.75</v>
      </c>
      <c r="R39">
        <v>-10.06</v>
      </c>
      <c r="S39">
        <f t="shared" si="44"/>
        <v>12.699059020258154</v>
      </c>
      <c r="U39">
        <f t="shared" si="1"/>
        <v>12.063084615088128</v>
      </c>
      <c r="V39" s="3">
        <f t="shared" si="3"/>
        <v>310.89999999999998</v>
      </c>
      <c r="AL39">
        <v>310.89999999999998</v>
      </c>
      <c r="AM39">
        <v>281.18</v>
      </c>
      <c r="AN39">
        <v>2.8849999999999998</v>
      </c>
      <c r="AO39">
        <v>7.75</v>
      </c>
      <c r="AP39">
        <v>-10.06</v>
      </c>
      <c r="AS39">
        <v>450.9</v>
      </c>
      <c r="AX39">
        <v>317.3</v>
      </c>
      <c r="AY39">
        <v>281.13</v>
      </c>
      <c r="AZ39">
        <v>2.8849999999999998</v>
      </c>
      <c r="BA39">
        <v>7.89</v>
      </c>
      <c r="BB39">
        <v>-10.210000000000001</v>
      </c>
      <c r="BC39">
        <f t="shared" si="4"/>
        <v>12.903340652714707</v>
      </c>
      <c r="BD39">
        <f t="shared" si="16"/>
        <v>11.903340652714707</v>
      </c>
      <c r="BE39">
        <f t="shared" si="17"/>
        <v>7.2785304424370096</v>
      </c>
      <c r="BF39">
        <f t="shared" si="18"/>
        <v>-9.4187320427480206</v>
      </c>
      <c r="BG39">
        <f t="shared" si="19"/>
        <v>11.903340652714707</v>
      </c>
      <c r="BI39">
        <f t="shared" si="20"/>
        <v>0.91287984704823388</v>
      </c>
      <c r="BJ39">
        <f t="shared" si="5"/>
        <v>2.4836761738431306</v>
      </c>
      <c r="BO39">
        <v>310.89999999999998</v>
      </c>
      <c r="BP39">
        <v>281.18</v>
      </c>
      <c r="BQ39">
        <v>2.8849999999999998</v>
      </c>
      <c r="BR39" s="3">
        <f t="shared" si="21"/>
        <v>7.1397185620102386</v>
      </c>
      <c r="BS39" s="3">
        <f t="shared" si="22"/>
        <v>-9.2678153204932912</v>
      </c>
      <c r="BT39">
        <f t="shared" si="10"/>
        <v>11.699059020258156</v>
      </c>
      <c r="BX39" s="1">
        <v>310.89999999999998</v>
      </c>
      <c r="BY39" s="1">
        <v>281.18</v>
      </c>
      <c r="BZ39" s="1">
        <v>2.8849999999999998</v>
      </c>
      <c r="CA39" s="5">
        <v>7.14</v>
      </c>
      <c r="CB39" s="5">
        <v>-9.27</v>
      </c>
      <c r="CC39" s="1">
        <v>11.699059</v>
      </c>
      <c r="CD39" s="1"/>
      <c r="CE39" s="1"/>
      <c r="CF39" s="1"/>
      <c r="CG39" s="1"/>
      <c r="CI39">
        <f t="shared" si="40"/>
        <v>0.91435014737947318</v>
      </c>
      <c r="CJ39">
        <f t="shared" si="41"/>
        <v>2.4854828957354704</v>
      </c>
      <c r="CM39" s="1">
        <v>310.89999999999998</v>
      </c>
      <c r="CN39" s="1">
        <v>281.18</v>
      </c>
      <c r="CO39" s="1">
        <v>2.8849999999999998</v>
      </c>
      <c r="CP39" s="5">
        <v>7.14</v>
      </c>
      <c r="CQ39" s="5">
        <v>-9.27</v>
      </c>
      <c r="CR39" s="1">
        <v>11.699059</v>
      </c>
      <c r="CS39" s="1"/>
      <c r="CT39" s="1">
        <v>0.91656348080716243</v>
      </c>
      <c r="CU39" s="1">
        <v>2.4877032202047333</v>
      </c>
      <c r="CW39">
        <f t="shared" si="45"/>
        <v>0.91656348080716243</v>
      </c>
      <c r="CX39">
        <f t="shared" si="46"/>
        <v>2.4877032202047333</v>
      </c>
      <c r="CZ39" s="1"/>
      <c r="DA39" s="1"/>
    </row>
    <row r="40" spans="1:105" x14ac:dyDescent="0.2">
      <c r="A40">
        <v>464.5</v>
      </c>
      <c r="B40">
        <v>278.23</v>
      </c>
      <c r="C40">
        <v>2.9</v>
      </c>
      <c r="D40">
        <v>8.98</v>
      </c>
      <c r="E40">
        <v>-10.220000000000001</v>
      </c>
      <c r="H40">
        <v>310.89999999999998</v>
      </c>
      <c r="I40">
        <v>281.18</v>
      </c>
      <c r="J40">
        <v>2.8849999999999998</v>
      </c>
      <c r="K40">
        <v>7.75</v>
      </c>
      <c r="L40">
        <v>-10.06</v>
      </c>
      <c r="N40">
        <v>317.3</v>
      </c>
      <c r="O40">
        <v>281.13</v>
      </c>
      <c r="P40">
        <v>2.8849999999999998</v>
      </c>
      <c r="Q40">
        <v>7.89</v>
      </c>
      <c r="R40">
        <v>-10.210000000000001</v>
      </c>
      <c r="S40">
        <f t="shared" si="44"/>
        <v>12.903340652714707</v>
      </c>
      <c r="U40">
        <f t="shared" si="1"/>
        <v>12.09364918737479</v>
      </c>
      <c r="V40" s="3">
        <f t="shared" si="3"/>
        <v>317.3</v>
      </c>
      <c r="AL40">
        <v>317.3</v>
      </c>
      <c r="AM40">
        <v>281.13</v>
      </c>
      <c r="AN40">
        <v>2.8849999999999998</v>
      </c>
      <c r="AO40">
        <v>7.89</v>
      </c>
      <c r="AP40">
        <v>-10.210000000000001</v>
      </c>
      <c r="AS40">
        <v>455.4</v>
      </c>
      <c r="AX40">
        <v>323.60000000000002</v>
      </c>
      <c r="AY40">
        <v>280.97000000000003</v>
      </c>
      <c r="AZ40">
        <v>2.8860000000000001</v>
      </c>
      <c r="BA40">
        <v>7.97</v>
      </c>
      <c r="BB40">
        <v>-10.27</v>
      </c>
      <c r="BC40">
        <f t="shared" si="4"/>
        <v>12.999761536274425</v>
      </c>
      <c r="BD40">
        <f t="shared" si="16"/>
        <v>11.999761536274425</v>
      </c>
      <c r="BE40">
        <f t="shared" si="17"/>
        <v>7.3569118308239299</v>
      </c>
      <c r="BF40">
        <f t="shared" si="18"/>
        <v>-9.4799855084770055</v>
      </c>
      <c r="BG40">
        <f t="shared" si="19"/>
        <v>11.999761536274425</v>
      </c>
      <c r="BI40">
        <f t="shared" si="20"/>
        <v>0.91083263397883618</v>
      </c>
      <c r="BJ40">
        <f t="shared" si="5"/>
        <v>2.4816289607737327</v>
      </c>
      <c r="BO40">
        <v>317.3</v>
      </c>
      <c r="BP40">
        <v>281.13</v>
      </c>
      <c r="BQ40">
        <v>2.8849999999999998</v>
      </c>
      <c r="BR40" s="3">
        <f t="shared" si="21"/>
        <v>7.2785304424370096</v>
      </c>
      <c r="BS40" s="3">
        <f t="shared" si="22"/>
        <v>-9.4187320427480206</v>
      </c>
      <c r="BT40">
        <f t="shared" si="10"/>
        <v>11.903340652714707</v>
      </c>
      <c r="BX40" s="1">
        <v>317.3</v>
      </c>
      <c r="BY40" s="1">
        <v>281.13</v>
      </c>
      <c r="BZ40" s="1">
        <v>2.8849999999999998</v>
      </c>
      <c r="CA40" s="5">
        <v>7.28</v>
      </c>
      <c r="CB40" s="5">
        <v>-9.42</v>
      </c>
      <c r="CC40" s="1">
        <v>11.903340699999999</v>
      </c>
      <c r="CD40" s="1"/>
      <c r="CE40" s="1"/>
      <c r="CF40" s="1"/>
      <c r="CG40" s="1"/>
      <c r="CI40">
        <f t="shared" si="40"/>
        <v>0.91272381572218475</v>
      </c>
      <c r="CJ40">
        <f t="shared" si="41"/>
        <v>2.4838503934591589</v>
      </c>
      <c r="CM40" s="1">
        <v>317.3</v>
      </c>
      <c r="CN40" s="1">
        <v>281.13</v>
      </c>
      <c r="CO40" s="1">
        <v>2.8849999999999998</v>
      </c>
      <c r="CP40" s="5">
        <v>7.28</v>
      </c>
      <c r="CQ40" s="5">
        <v>-9.42</v>
      </c>
      <c r="CR40" s="1">
        <v>11.903340699999999</v>
      </c>
      <c r="CS40" s="1"/>
      <c r="CT40" s="1">
        <v>0.91665595957444657</v>
      </c>
      <c r="CU40" s="1">
        <v>2.487792813955108</v>
      </c>
      <c r="CW40">
        <f t="shared" si="45"/>
        <v>0.91665595957444657</v>
      </c>
      <c r="CX40">
        <f t="shared" si="46"/>
        <v>2.487792813955108</v>
      </c>
      <c r="CZ40" s="1"/>
      <c r="DA40" s="1"/>
    </row>
    <row r="41" spans="1:105" x14ac:dyDescent="0.2">
      <c r="A41">
        <v>469.1</v>
      </c>
      <c r="B41">
        <v>278.08999999999997</v>
      </c>
      <c r="C41">
        <v>2.9009999999999998</v>
      </c>
      <c r="D41">
        <v>9.01</v>
      </c>
      <c r="E41">
        <v>-10.19</v>
      </c>
      <c r="H41">
        <v>317.3</v>
      </c>
      <c r="I41">
        <v>281.13</v>
      </c>
      <c r="J41">
        <v>2.8849999999999998</v>
      </c>
      <c r="K41">
        <v>7.89</v>
      </c>
      <c r="L41">
        <v>-10.210000000000001</v>
      </c>
      <c r="N41">
        <v>323.60000000000002</v>
      </c>
      <c r="O41">
        <v>280.97000000000003</v>
      </c>
      <c r="P41">
        <v>2.8860000000000001</v>
      </c>
      <c r="Q41">
        <v>7.97</v>
      </c>
      <c r="R41">
        <v>-10.27</v>
      </c>
      <c r="S41">
        <f t="shared" si="44"/>
        <v>12.999761536274425</v>
      </c>
      <c r="U41">
        <f t="shared" si="1"/>
        <v>12.12313991726757</v>
      </c>
      <c r="V41" s="3">
        <f t="shared" si="3"/>
        <v>323.60000000000002</v>
      </c>
      <c r="AL41">
        <v>323.60000000000002</v>
      </c>
      <c r="AM41">
        <v>280.97000000000003</v>
      </c>
      <c r="AN41">
        <v>2.8860000000000001</v>
      </c>
      <c r="AO41">
        <v>7.97</v>
      </c>
      <c r="AP41">
        <v>-10.27</v>
      </c>
      <c r="AS41">
        <v>460</v>
      </c>
      <c r="AX41">
        <v>330</v>
      </c>
      <c r="AY41">
        <v>280.89999999999998</v>
      </c>
      <c r="AZ41">
        <v>2.8860000000000001</v>
      </c>
      <c r="BA41">
        <v>8.0299999999999994</v>
      </c>
      <c r="BB41">
        <v>-10.35</v>
      </c>
      <c r="BC41">
        <f t="shared" si="4"/>
        <v>13.099748089180951</v>
      </c>
      <c r="BD41">
        <f t="shared" si="16"/>
        <v>12.099748089180951</v>
      </c>
      <c r="BE41">
        <f t="shared" si="17"/>
        <v>7.4170111130891163</v>
      </c>
      <c r="BF41">
        <f t="shared" si="18"/>
        <v>-9.5599084707935695</v>
      </c>
      <c r="BG41">
        <f t="shared" si="19"/>
        <v>12.099748089180952</v>
      </c>
      <c r="BI41">
        <f t="shared" si="20"/>
        <v>0.9109582992997135</v>
      </c>
      <c r="BJ41">
        <f t="shared" si="5"/>
        <v>2.4817546260946104</v>
      </c>
      <c r="BO41">
        <v>323.60000000000002</v>
      </c>
      <c r="BP41">
        <v>280.97000000000003</v>
      </c>
      <c r="BQ41">
        <v>2.8860000000000001</v>
      </c>
      <c r="BR41" s="3">
        <f t="shared" si="21"/>
        <v>7.3569118308239299</v>
      </c>
      <c r="BS41" s="3">
        <f t="shared" si="22"/>
        <v>-9.4799855084770055</v>
      </c>
      <c r="BT41">
        <f t="shared" si="10"/>
        <v>11.999761536274425</v>
      </c>
      <c r="BX41" s="1">
        <v>323.60000000000002</v>
      </c>
      <c r="BY41" s="1">
        <v>280.97000000000003</v>
      </c>
      <c r="BZ41" s="1">
        <v>2.8860000000000001</v>
      </c>
      <c r="CA41" s="5">
        <v>7.36</v>
      </c>
      <c r="CB41" s="5">
        <v>-9.48</v>
      </c>
      <c r="CC41" s="1">
        <v>11.9997615</v>
      </c>
      <c r="CD41" s="1"/>
      <c r="CE41" s="1"/>
      <c r="CF41" s="1"/>
      <c r="CG41" s="1"/>
      <c r="CI41">
        <f t="shared" si="40"/>
        <v>0.91050683369892738</v>
      </c>
      <c r="CJ41">
        <f t="shared" si="41"/>
        <v>2.4816309344549672</v>
      </c>
      <c r="CM41" s="1">
        <v>323.60000000000002</v>
      </c>
      <c r="CN41" s="1">
        <v>280.97000000000003</v>
      </c>
      <c r="CO41" s="1">
        <v>2.8860000000000001</v>
      </c>
      <c r="CP41" s="5">
        <v>7.36</v>
      </c>
      <c r="CQ41" s="5">
        <v>-9.48</v>
      </c>
      <c r="CR41" s="1">
        <v>11.9997615</v>
      </c>
      <c r="CS41" s="1"/>
      <c r="CT41" s="1">
        <v>0.91435014737947318</v>
      </c>
      <c r="CU41" s="1">
        <v>2.4854828957354704</v>
      </c>
      <c r="CW41">
        <f t="shared" si="45"/>
        <v>0.91435014737947318</v>
      </c>
      <c r="CX41">
        <f t="shared" si="46"/>
        <v>2.4854828957354704</v>
      </c>
      <c r="CZ41" s="1"/>
      <c r="DA41" s="1"/>
    </row>
    <row r="42" spans="1:105" x14ac:dyDescent="0.2">
      <c r="A42">
        <v>473.6</v>
      </c>
      <c r="B42">
        <v>278.05</v>
      </c>
      <c r="C42">
        <v>2.9009999999999998</v>
      </c>
      <c r="D42">
        <v>9.0299999999999994</v>
      </c>
      <c r="E42">
        <v>-10.17</v>
      </c>
      <c r="H42">
        <v>323.60000000000002</v>
      </c>
      <c r="I42">
        <v>280.97000000000003</v>
      </c>
      <c r="J42">
        <v>2.8860000000000001</v>
      </c>
      <c r="K42">
        <v>7.97</v>
      </c>
      <c r="L42">
        <v>-10.27</v>
      </c>
      <c r="N42">
        <v>330</v>
      </c>
      <c r="O42">
        <v>280.89999999999998</v>
      </c>
      <c r="P42">
        <v>2.8860000000000001</v>
      </c>
      <c r="Q42">
        <v>8.0299999999999994</v>
      </c>
      <c r="R42">
        <v>-10.35</v>
      </c>
      <c r="S42">
        <f t="shared" si="44"/>
        <v>13.099748089180951</v>
      </c>
      <c r="U42">
        <f t="shared" si="1"/>
        <v>12.152516621181855</v>
      </c>
      <c r="V42" s="3">
        <f t="shared" si="3"/>
        <v>330</v>
      </c>
      <c r="AL42">
        <v>330</v>
      </c>
      <c r="AM42">
        <v>280.89999999999998</v>
      </c>
      <c r="AN42">
        <v>2.8860000000000001</v>
      </c>
      <c r="AO42">
        <v>8.0299999999999994</v>
      </c>
      <c r="AP42">
        <v>-10.35</v>
      </c>
      <c r="AS42">
        <v>464.5</v>
      </c>
      <c r="AX42">
        <v>336.4</v>
      </c>
      <c r="AY42">
        <v>280.75</v>
      </c>
      <c r="AZ42">
        <v>2.887</v>
      </c>
      <c r="BA42">
        <v>8.11</v>
      </c>
      <c r="BB42">
        <v>-10.42</v>
      </c>
      <c r="BC42">
        <f t="shared" si="4"/>
        <v>13.204109208878878</v>
      </c>
      <c r="BD42">
        <f t="shared" si="16"/>
        <v>12.204109208878878</v>
      </c>
      <c r="BE42">
        <f t="shared" si="17"/>
        <v>7.4957972641920767</v>
      </c>
      <c r="BF42">
        <f t="shared" si="18"/>
        <v>-9.6308517253861172</v>
      </c>
      <c r="BG42">
        <f t="shared" si="19"/>
        <v>12.204109208878876</v>
      </c>
      <c r="BI42">
        <f t="shared" si="20"/>
        <v>0.90942104238020005</v>
      </c>
      <c r="BJ42">
        <f t="shared" si="5"/>
        <v>2.4802173691750964</v>
      </c>
      <c r="BO42">
        <v>330</v>
      </c>
      <c r="BP42">
        <v>280.89999999999998</v>
      </c>
      <c r="BQ42">
        <v>2.8860000000000001</v>
      </c>
      <c r="BR42" s="3">
        <f t="shared" si="21"/>
        <v>7.4170111130891163</v>
      </c>
      <c r="BS42" s="3">
        <f t="shared" si="22"/>
        <v>-9.5599084707935695</v>
      </c>
      <c r="BT42">
        <f t="shared" si="10"/>
        <v>12.099748089180952</v>
      </c>
      <c r="BX42" s="1">
        <v>330</v>
      </c>
      <c r="BY42" s="1">
        <v>280.89999999999998</v>
      </c>
      <c r="BZ42" s="1">
        <v>2.8860000000000001</v>
      </c>
      <c r="CA42" s="5">
        <v>7.42</v>
      </c>
      <c r="CB42" s="5">
        <v>-9.56</v>
      </c>
      <c r="CC42" s="1">
        <v>12.099748099999999</v>
      </c>
      <c r="CD42" s="1"/>
      <c r="CE42" s="1"/>
      <c r="CF42" s="1"/>
      <c r="CG42" s="1"/>
      <c r="CI42">
        <f t="shared" si="40"/>
        <v>0.91064561399289534</v>
      </c>
      <c r="CJ42">
        <f t="shared" si="41"/>
        <v>2.4817669654837142</v>
      </c>
      <c r="CM42" s="1">
        <v>330</v>
      </c>
      <c r="CN42" s="1">
        <v>280.89999999999998</v>
      </c>
      <c r="CO42" s="1">
        <v>2.8860000000000001</v>
      </c>
      <c r="CP42" s="5">
        <v>7.42</v>
      </c>
      <c r="CQ42" s="5">
        <v>-9.56</v>
      </c>
      <c r="CR42" s="1">
        <v>12.099748099999999</v>
      </c>
      <c r="CS42" s="1"/>
      <c r="CT42" s="1">
        <v>0.91272381572218475</v>
      </c>
      <c r="CU42" s="1">
        <v>2.4838503934591589</v>
      </c>
      <c r="CW42">
        <f t="shared" si="45"/>
        <v>0.91272381572218475</v>
      </c>
      <c r="CX42">
        <f t="shared" si="46"/>
        <v>2.4838503934591589</v>
      </c>
      <c r="CZ42" s="1"/>
      <c r="DA42" s="1"/>
    </row>
    <row r="43" spans="1:105" x14ac:dyDescent="0.2">
      <c r="A43">
        <v>478.2</v>
      </c>
      <c r="B43">
        <v>277.91000000000003</v>
      </c>
      <c r="C43">
        <v>2.9020000000000001</v>
      </c>
      <c r="D43">
        <v>9.06</v>
      </c>
      <c r="E43">
        <v>-10.14</v>
      </c>
      <c r="H43">
        <v>330</v>
      </c>
      <c r="I43">
        <v>280.89999999999998</v>
      </c>
      <c r="J43">
        <v>2.8860000000000001</v>
      </c>
      <c r="K43">
        <v>8.0299999999999994</v>
      </c>
      <c r="L43">
        <v>-10.35</v>
      </c>
      <c r="N43">
        <v>336.4</v>
      </c>
      <c r="O43">
        <v>280.75</v>
      </c>
      <c r="P43">
        <v>2.887</v>
      </c>
      <c r="Q43">
        <v>8.11</v>
      </c>
      <c r="R43">
        <v>-10.42</v>
      </c>
      <c r="S43">
        <f t="shared" si="44"/>
        <v>13.204109208878878</v>
      </c>
      <c r="U43">
        <f t="shared" si="1"/>
        <v>12.181329031639255</v>
      </c>
      <c r="V43" s="3">
        <f t="shared" si="3"/>
        <v>336.4</v>
      </c>
      <c r="AL43">
        <v>336.4</v>
      </c>
      <c r="AM43">
        <v>280.75</v>
      </c>
      <c r="AN43">
        <v>2.887</v>
      </c>
      <c r="AO43">
        <v>8.11</v>
      </c>
      <c r="AP43">
        <v>-10.42</v>
      </c>
      <c r="AS43">
        <v>469.1</v>
      </c>
      <c r="AX43">
        <v>342.8</v>
      </c>
      <c r="AY43">
        <v>280.58999999999997</v>
      </c>
      <c r="AZ43">
        <v>2.8879999999999999</v>
      </c>
      <c r="BA43">
        <v>8.19</v>
      </c>
      <c r="BB43">
        <v>-10.48</v>
      </c>
      <c r="BC43">
        <f t="shared" si="4"/>
        <v>13.300620286287403</v>
      </c>
      <c r="BD43">
        <f t="shared" si="16"/>
        <v>12.300620286287403</v>
      </c>
      <c r="BE43">
        <f t="shared" si="17"/>
        <v>7.5742392442070043</v>
      </c>
      <c r="BF43">
        <f t="shared" si="18"/>
        <v>-9.6920668228680587</v>
      </c>
      <c r="BG43">
        <f t="shared" si="19"/>
        <v>12.300620286287405</v>
      </c>
      <c r="BI43">
        <f t="shared" si="20"/>
        <v>0.9074452161139186</v>
      </c>
      <c r="BJ43">
        <f t="shared" si="5"/>
        <v>2.4782415429088154</v>
      </c>
      <c r="BO43">
        <v>336.4</v>
      </c>
      <c r="BP43">
        <v>280.75</v>
      </c>
      <c r="BQ43">
        <v>2.887</v>
      </c>
      <c r="BR43" s="3">
        <f t="shared" si="21"/>
        <v>7.4957972641920767</v>
      </c>
      <c r="BS43" s="3">
        <f t="shared" si="22"/>
        <v>-9.6308517253861172</v>
      </c>
      <c r="BT43">
        <f t="shared" si="10"/>
        <v>12.204109208878876</v>
      </c>
      <c r="BX43" s="1">
        <v>336.4</v>
      </c>
      <c r="BY43" s="1">
        <v>280.75</v>
      </c>
      <c r="BZ43" s="1">
        <v>2.887</v>
      </c>
      <c r="CA43" s="5">
        <v>7.5</v>
      </c>
      <c r="CB43" s="5">
        <v>-9.6300000000000008</v>
      </c>
      <c r="CC43" s="1">
        <v>12.2041092</v>
      </c>
      <c r="CD43" s="1"/>
      <c r="CE43" s="1"/>
      <c r="CF43" s="1"/>
      <c r="CG43" s="1"/>
      <c r="CI43">
        <f t="shared" si="40"/>
        <v>0.90898458509962865</v>
      </c>
      <c r="CJ43">
        <f t="shared" si="41"/>
        <v>2.4801037513450757</v>
      </c>
      <c r="CM43" s="1">
        <v>336.4</v>
      </c>
      <c r="CN43" s="1">
        <v>280.75</v>
      </c>
      <c r="CO43" s="1">
        <v>2.887</v>
      </c>
      <c r="CP43" s="5">
        <v>7.5</v>
      </c>
      <c r="CQ43" s="5">
        <v>-9.6300000000000008</v>
      </c>
      <c r="CR43" s="1">
        <v>12.2041092</v>
      </c>
      <c r="CS43" s="1"/>
      <c r="CT43" s="1">
        <v>0.91050683369892738</v>
      </c>
      <c r="CU43" s="1">
        <v>2.4816309344549672</v>
      </c>
      <c r="CW43">
        <f t="shared" si="45"/>
        <v>0.91050683369892738</v>
      </c>
      <c r="CX43">
        <f t="shared" si="46"/>
        <v>2.4816309344549672</v>
      </c>
      <c r="CZ43" s="1"/>
      <c r="DA43" s="1"/>
    </row>
    <row r="44" spans="1:105" x14ac:dyDescent="0.2">
      <c r="A44">
        <v>482.7</v>
      </c>
      <c r="B44">
        <v>277.77</v>
      </c>
      <c r="C44">
        <v>2.903</v>
      </c>
      <c r="D44">
        <v>9.1</v>
      </c>
      <c r="E44">
        <v>-10.11</v>
      </c>
      <c r="H44">
        <v>336.4</v>
      </c>
      <c r="I44">
        <v>280.75</v>
      </c>
      <c r="J44">
        <v>2.887</v>
      </c>
      <c r="K44">
        <v>8.11</v>
      </c>
      <c r="L44">
        <v>-10.42</v>
      </c>
      <c r="N44">
        <v>342.8</v>
      </c>
      <c r="O44">
        <v>280.58999999999997</v>
      </c>
      <c r="P44">
        <v>2.8879999999999999</v>
      </c>
      <c r="Q44">
        <v>8.19</v>
      </c>
      <c r="R44">
        <v>-10.48</v>
      </c>
      <c r="S44">
        <f t="shared" si="44"/>
        <v>13.300620286287403</v>
      </c>
      <c r="U44">
        <f t="shared" si="1"/>
        <v>12.209598419576503</v>
      </c>
      <c r="V44" s="3">
        <f t="shared" si="3"/>
        <v>342.8</v>
      </c>
      <c r="AL44">
        <v>342.8</v>
      </c>
      <c r="AM44">
        <v>280.58999999999997</v>
      </c>
      <c r="AN44">
        <v>2.8879999999999999</v>
      </c>
      <c r="AO44">
        <v>8.19</v>
      </c>
      <c r="AP44">
        <v>-10.48</v>
      </c>
      <c r="AS44">
        <v>473.6</v>
      </c>
      <c r="AX44">
        <v>349.2</v>
      </c>
      <c r="AY44">
        <v>280.52999999999997</v>
      </c>
      <c r="AZ44">
        <v>2.8879999999999999</v>
      </c>
      <c r="BA44">
        <v>8.25</v>
      </c>
      <c r="BB44">
        <v>-10.56</v>
      </c>
      <c r="BC44">
        <f t="shared" si="4"/>
        <v>13.400600732802989</v>
      </c>
      <c r="BD44">
        <f t="shared" si="16"/>
        <v>12.400600732802989</v>
      </c>
      <c r="BE44">
        <f t="shared" si="17"/>
        <v>7.634355958027685</v>
      </c>
      <c r="BF44">
        <f t="shared" si="18"/>
        <v>-9.7719756262754345</v>
      </c>
      <c r="BG44">
        <f t="shared" si="19"/>
        <v>12.400600732802987</v>
      </c>
      <c r="BI44">
        <f t="shared" si="20"/>
        <v>0.90759333408880327</v>
      </c>
      <c r="BJ44">
        <f t="shared" si="5"/>
        <v>2.4783896608836997</v>
      </c>
      <c r="BO44">
        <v>342.8</v>
      </c>
      <c r="BP44">
        <v>280.58999999999997</v>
      </c>
      <c r="BQ44">
        <v>2.8879999999999999</v>
      </c>
      <c r="BR44" s="3">
        <f t="shared" si="21"/>
        <v>7.5742392442070043</v>
      </c>
      <c r="BS44" s="3">
        <f t="shared" si="22"/>
        <v>-9.6920668228680587</v>
      </c>
      <c r="BT44">
        <f t="shared" si="10"/>
        <v>12.300620286287405</v>
      </c>
      <c r="BX44" s="1">
        <v>342.8</v>
      </c>
      <c r="BY44" s="1">
        <v>280.58999999999997</v>
      </c>
      <c r="BZ44" s="1">
        <v>2.8879999999999999</v>
      </c>
      <c r="CA44" s="5">
        <v>7.57</v>
      </c>
      <c r="CB44" s="5">
        <v>-9.69</v>
      </c>
      <c r="CC44" s="1">
        <v>12.3006203</v>
      </c>
      <c r="CD44" s="1"/>
      <c r="CE44" s="1"/>
      <c r="CF44" s="1"/>
      <c r="CG44" s="1"/>
      <c r="CI44">
        <f t="shared" si="40"/>
        <v>0.90788253547815978</v>
      </c>
      <c r="CJ44">
        <f t="shared" si="41"/>
        <v>2.4779687137953736</v>
      </c>
      <c r="CM44" s="1">
        <v>342.8</v>
      </c>
      <c r="CN44" s="1">
        <v>280.58999999999997</v>
      </c>
      <c r="CO44" s="1">
        <v>2.8879999999999999</v>
      </c>
      <c r="CP44" s="5">
        <v>7.57</v>
      </c>
      <c r="CQ44" s="5">
        <v>-9.69</v>
      </c>
      <c r="CR44" s="1">
        <v>12.3006203</v>
      </c>
      <c r="CS44" s="1"/>
      <c r="CT44" s="1">
        <v>0.91064561399289534</v>
      </c>
      <c r="CU44" s="1">
        <v>2.4817669654837142</v>
      </c>
      <c r="CW44">
        <f t="shared" si="45"/>
        <v>0.91064561399289534</v>
      </c>
      <c r="CX44">
        <f t="shared" si="46"/>
        <v>2.4817669654837142</v>
      </c>
      <c r="CZ44" s="1"/>
      <c r="DA44" s="1"/>
    </row>
    <row r="45" spans="1:105" x14ac:dyDescent="0.2">
      <c r="A45">
        <v>487.3</v>
      </c>
      <c r="B45">
        <v>277.73</v>
      </c>
      <c r="C45">
        <v>2.903</v>
      </c>
      <c r="D45">
        <v>9.14</v>
      </c>
      <c r="E45">
        <v>-10.07</v>
      </c>
      <c r="H45">
        <v>342.8</v>
      </c>
      <c r="I45">
        <v>280.58999999999997</v>
      </c>
      <c r="J45">
        <v>2.8879999999999999</v>
      </c>
      <c r="K45">
        <v>8.19</v>
      </c>
      <c r="L45">
        <v>-10.48</v>
      </c>
      <c r="N45">
        <v>349.2</v>
      </c>
      <c r="O45">
        <v>280.52999999999997</v>
      </c>
      <c r="P45">
        <v>2.8879999999999999</v>
      </c>
      <c r="Q45">
        <v>8.25</v>
      </c>
      <c r="R45">
        <v>-10.56</v>
      </c>
      <c r="S45">
        <f t="shared" si="44"/>
        <v>13.400600732802989</v>
      </c>
      <c r="U45">
        <f t="shared" si="1"/>
        <v>12.237344875439236</v>
      </c>
      <c r="V45" s="3">
        <f t="shared" si="3"/>
        <v>349.2</v>
      </c>
      <c r="AL45">
        <v>349.2</v>
      </c>
      <c r="AM45">
        <v>280.52999999999997</v>
      </c>
      <c r="AN45">
        <v>2.8879999999999999</v>
      </c>
      <c r="AO45">
        <v>8.25</v>
      </c>
      <c r="AP45">
        <v>-10.56</v>
      </c>
      <c r="AS45">
        <v>478.2</v>
      </c>
      <c r="AX45">
        <v>355.7</v>
      </c>
      <c r="AY45">
        <v>280.37</v>
      </c>
      <c r="AZ45">
        <v>2.8889999999999998</v>
      </c>
      <c r="BA45">
        <v>8.39</v>
      </c>
      <c r="BB45">
        <v>-10.7</v>
      </c>
      <c r="BC45">
        <f t="shared" si="4"/>
        <v>13.597135727792084</v>
      </c>
      <c r="BD45">
        <f t="shared" si="16"/>
        <v>12.597135727792084</v>
      </c>
      <c r="BE45">
        <f t="shared" si="17"/>
        <v>7.77295828121719</v>
      </c>
      <c r="BF45">
        <f t="shared" si="18"/>
        <v>-9.9130695600743621</v>
      </c>
      <c r="BG45">
        <f t="shared" si="19"/>
        <v>12.597135727792084</v>
      </c>
      <c r="BI45">
        <f t="shared" si="20"/>
        <v>0.90581845593805266</v>
      </c>
      <c r="BJ45">
        <f t="shared" si="5"/>
        <v>2.4766147827329492</v>
      </c>
      <c r="BO45">
        <v>349.2</v>
      </c>
      <c r="BP45">
        <v>280.52999999999997</v>
      </c>
      <c r="BQ45">
        <v>2.8879999999999999</v>
      </c>
      <c r="BR45" s="3">
        <f t="shared" si="21"/>
        <v>7.634355958027685</v>
      </c>
      <c r="BS45" s="3">
        <f t="shared" si="22"/>
        <v>-9.7719756262754345</v>
      </c>
      <c r="BT45">
        <f t="shared" si="10"/>
        <v>12.400600732802987</v>
      </c>
      <c r="BX45" s="1">
        <v>349.2</v>
      </c>
      <c r="BY45" s="1">
        <v>280.52999999999997</v>
      </c>
      <c r="BZ45" s="1">
        <v>2.8879999999999999</v>
      </c>
      <c r="CA45" s="5">
        <v>7.63</v>
      </c>
      <c r="CB45" s="5">
        <v>-9.77</v>
      </c>
      <c r="CC45" s="1">
        <v>12.4006007</v>
      </c>
      <c r="CD45" s="1"/>
      <c r="CE45" s="1"/>
      <c r="CF45" s="1"/>
      <c r="CG45" s="1"/>
      <c r="CI45">
        <f t="shared" si="40"/>
        <v>0.90803901467013381</v>
      </c>
      <c r="CJ45">
        <f t="shared" si="41"/>
        <v>2.4781309261092166</v>
      </c>
      <c r="CM45" s="1">
        <v>349.2</v>
      </c>
      <c r="CN45" s="1">
        <v>280.52999999999997</v>
      </c>
      <c r="CO45" s="1">
        <v>2.8879999999999999</v>
      </c>
      <c r="CP45" s="5">
        <v>7.63</v>
      </c>
      <c r="CQ45" s="5">
        <v>-9.77</v>
      </c>
      <c r="CR45" s="1">
        <v>12.4006007</v>
      </c>
      <c r="CS45" s="1"/>
      <c r="CT45" s="1">
        <v>0.90898458509962865</v>
      </c>
      <c r="CU45" s="1">
        <v>2.4801037513450757</v>
      </c>
      <c r="CW45">
        <f t="shared" si="45"/>
        <v>0.90898458509962865</v>
      </c>
      <c r="CX45">
        <f t="shared" si="46"/>
        <v>2.4801037513450757</v>
      </c>
      <c r="CZ45" s="1"/>
      <c r="DA45" s="1"/>
    </row>
    <row r="46" spans="1:105" x14ac:dyDescent="0.2">
      <c r="A46">
        <v>491.6</v>
      </c>
      <c r="B46">
        <v>277.58999999999997</v>
      </c>
      <c r="C46">
        <v>2.9039999999999999</v>
      </c>
      <c r="D46">
        <v>9.17</v>
      </c>
      <c r="E46">
        <v>-10.039999999999999</v>
      </c>
      <c r="H46">
        <v>349.2</v>
      </c>
      <c r="I46">
        <v>280.52999999999997</v>
      </c>
      <c r="J46">
        <v>2.8879999999999999</v>
      </c>
      <c r="K46">
        <v>8.25</v>
      </c>
      <c r="L46">
        <v>-10.56</v>
      </c>
      <c r="N46">
        <v>355.7</v>
      </c>
      <c r="O46">
        <v>280.37</v>
      </c>
      <c r="P46">
        <v>2.8889999999999998</v>
      </c>
      <c r="Q46">
        <v>8.39</v>
      </c>
      <c r="R46">
        <v>-10.7</v>
      </c>
      <c r="S46">
        <f t="shared" si="44"/>
        <v>13.597135727792084</v>
      </c>
      <c r="U46">
        <f t="shared" si="1"/>
        <v>12.26500915792268</v>
      </c>
      <c r="V46" s="3">
        <f t="shared" si="3"/>
        <v>355.7</v>
      </c>
      <c r="AL46">
        <v>355.7</v>
      </c>
      <c r="AM46">
        <v>280.37</v>
      </c>
      <c r="AN46">
        <v>2.8889999999999998</v>
      </c>
      <c r="AO46">
        <v>8.39</v>
      </c>
      <c r="AP46">
        <v>-10.7</v>
      </c>
      <c r="AS46">
        <v>482.7</v>
      </c>
      <c r="AX46">
        <v>362.3</v>
      </c>
      <c r="AY46">
        <v>280.31</v>
      </c>
      <c r="AZ46">
        <v>2.8889999999999998</v>
      </c>
      <c r="BA46">
        <v>8.4499999999999993</v>
      </c>
      <c r="BB46">
        <v>-10.78</v>
      </c>
      <c r="BC46">
        <f t="shared" si="4"/>
        <v>13.697112834462596</v>
      </c>
      <c r="BD46">
        <f t="shared" si="16"/>
        <v>12.697112834462596</v>
      </c>
      <c r="BE46">
        <f t="shared" si="17"/>
        <v>7.8330816682228539</v>
      </c>
      <c r="BF46">
        <f t="shared" si="18"/>
        <v>-9.9929728264428839</v>
      </c>
      <c r="BG46">
        <f t="shared" si="19"/>
        <v>12.697112834462596</v>
      </c>
      <c r="BI46">
        <f t="shared" si="20"/>
        <v>0.90597524161557752</v>
      </c>
      <c r="BJ46">
        <f t="shared" si="5"/>
        <v>2.4767715684104745</v>
      </c>
      <c r="BO46">
        <v>355.7</v>
      </c>
      <c r="BP46">
        <v>280.37</v>
      </c>
      <c r="BQ46">
        <v>2.8889999999999998</v>
      </c>
      <c r="BR46" s="3">
        <f t="shared" si="21"/>
        <v>7.77295828121719</v>
      </c>
      <c r="BS46" s="3">
        <f t="shared" si="22"/>
        <v>-9.9130695600743621</v>
      </c>
      <c r="BT46">
        <f t="shared" si="10"/>
        <v>12.597135727792084</v>
      </c>
      <c r="BX46" s="1">
        <v>355.7</v>
      </c>
      <c r="BY46" s="1">
        <v>280.37</v>
      </c>
      <c r="BZ46" s="1">
        <v>2.8889999999999998</v>
      </c>
      <c r="CA46" s="5">
        <v>7.77</v>
      </c>
      <c r="CB46" s="5">
        <v>-9.91</v>
      </c>
      <c r="CC46" s="1">
        <v>12.597135700000001</v>
      </c>
      <c r="CD46" s="1"/>
      <c r="CE46" s="1"/>
      <c r="CF46" s="1"/>
      <c r="CG46" s="1"/>
      <c r="CI46">
        <f t="shared" si="40"/>
        <v>0.90611684162696082</v>
      </c>
      <c r="CJ46">
        <f t="shared" si="41"/>
        <v>2.4762199825014166</v>
      </c>
      <c r="CM46" s="1">
        <v>355.7</v>
      </c>
      <c r="CN46" s="1">
        <v>280.37</v>
      </c>
      <c r="CO46" s="1">
        <v>2.8889999999999998</v>
      </c>
      <c r="CP46" s="5">
        <v>7.77</v>
      </c>
      <c r="CQ46" s="5">
        <v>-9.91</v>
      </c>
      <c r="CR46" s="1">
        <v>12.597135700000001</v>
      </c>
      <c r="CS46" s="1"/>
      <c r="CT46" s="1">
        <v>0.90788253547815978</v>
      </c>
      <c r="CU46" s="1">
        <v>2.4779687137953736</v>
      </c>
      <c r="CW46">
        <f t="shared" si="45"/>
        <v>0.90788253547815978</v>
      </c>
      <c r="CX46">
        <f t="shared" si="46"/>
        <v>2.4779687137953736</v>
      </c>
      <c r="CZ46" s="1"/>
      <c r="DA46" s="1"/>
    </row>
    <row r="47" spans="1:105" x14ac:dyDescent="0.2">
      <c r="A47">
        <v>495.8</v>
      </c>
      <c r="B47">
        <v>277.54000000000002</v>
      </c>
      <c r="C47">
        <v>2.9039999999999999</v>
      </c>
      <c r="D47">
        <v>9.19</v>
      </c>
      <c r="E47">
        <v>-10.029999999999999</v>
      </c>
      <c r="H47">
        <v>355.7</v>
      </c>
      <c r="I47">
        <v>280.37</v>
      </c>
      <c r="J47">
        <v>2.8889999999999998</v>
      </c>
      <c r="K47">
        <v>8.39</v>
      </c>
      <c r="L47">
        <v>-10.7</v>
      </c>
      <c r="N47">
        <v>362.3</v>
      </c>
      <c r="O47">
        <v>280.31</v>
      </c>
      <c r="P47">
        <v>2.8889999999999998</v>
      </c>
      <c r="Q47">
        <v>8.4499999999999993</v>
      </c>
      <c r="R47">
        <v>-10.78</v>
      </c>
      <c r="S47">
        <f t="shared" si="44"/>
        <v>13.697112834462596</v>
      </c>
      <c r="U47">
        <f t="shared" si="1"/>
        <v>12.292586536342613</v>
      </c>
      <c r="V47" s="3">
        <f t="shared" si="3"/>
        <v>362.3</v>
      </c>
      <c r="AL47">
        <v>362.3</v>
      </c>
      <c r="AM47">
        <v>280.31</v>
      </c>
      <c r="AN47">
        <v>2.8889999999999998</v>
      </c>
      <c r="AO47">
        <v>8.4499999999999993</v>
      </c>
      <c r="AP47">
        <v>-10.78</v>
      </c>
      <c r="AS47">
        <v>487.3</v>
      </c>
      <c r="AX47">
        <v>368.8</v>
      </c>
      <c r="AY47">
        <v>280.16000000000003</v>
      </c>
      <c r="AZ47">
        <v>2.89</v>
      </c>
      <c r="BA47">
        <v>8.49</v>
      </c>
      <c r="BB47">
        <v>-10.75</v>
      </c>
      <c r="BC47">
        <f t="shared" si="4"/>
        <v>13.698269963758198</v>
      </c>
      <c r="BD47">
        <f t="shared" si="16"/>
        <v>12.698269963758198</v>
      </c>
      <c r="BE47">
        <f t="shared" si="17"/>
        <v>7.8702137041785445</v>
      </c>
      <c r="BF47">
        <f t="shared" si="18"/>
        <v>-9.9652293663038112</v>
      </c>
      <c r="BG47">
        <f t="shared" si="19"/>
        <v>12.698269963758198</v>
      </c>
      <c r="BI47">
        <f t="shared" si="20"/>
        <v>0.90232596707364554</v>
      </c>
      <c r="BJ47">
        <f t="shared" si="5"/>
        <v>2.473122293868542</v>
      </c>
      <c r="BO47">
        <v>362.3</v>
      </c>
      <c r="BP47">
        <v>280.31</v>
      </c>
      <c r="BQ47">
        <v>2.8889999999999998</v>
      </c>
      <c r="BR47" s="3">
        <f t="shared" si="21"/>
        <v>7.8330816682228539</v>
      </c>
      <c r="BS47" s="3">
        <f t="shared" si="22"/>
        <v>-9.9929728264428839</v>
      </c>
      <c r="BT47">
        <f t="shared" si="10"/>
        <v>12.697112834462596</v>
      </c>
      <c r="BX47" s="1">
        <v>362.3</v>
      </c>
      <c r="BY47" s="1">
        <v>280.31</v>
      </c>
      <c r="BZ47" s="1">
        <v>2.8889999999999998</v>
      </c>
      <c r="CA47" s="5">
        <v>7.83</v>
      </c>
      <c r="CB47" s="5">
        <v>-9.99</v>
      </c>
      <c r="CC47" s="1">
        <v>12.697112799999999</v>
      </c>
      <c r="CD47" s="1"/>
      <c r="CE47" s="1"/>
      <c r="CF47" s="1"/>
      <c r="CG47" s="1"/>
      <c r="CI47">
        <f t="shared" si="40"/>
        <v>0.90628358575935575</v>
      </c>
      <c r="CJ47">
        <f t="shared" si="41"/>
        <v>2.4763921417418904</v>
      </c>
      <c r="CM47" s="1">
        <v>362.3</v>
      </c>
      <c r="CN47" s="1">
        <v>280.31</v>
      </c>
      <c r="CO47" s="1">
        <v>2.8889999999999998</v>
      </c>
      <c r="CP47" s="5">
        <v>7.83</v>
      </c>
      <c r="CQ47" s="5">
        <v>-9.99</v>
      </c>
      <c r="CR47" s="1">
        <v>12.697112799999999</v>
      </c>
      <c r="CS47" s="1"/>
      <c r="CT47" s="1">
        <v>0.90803901467013381</v>
      </c>
      <c r="CU47" s="1">
        <v>2.4781309261092166</v>
      </c>
      <c r="CW47">
        <f t="shared" si="45"/>
        <v>0.90803901467013381</v>
      </c>
      <c r="CX47">
        <f t="shared" si="46"/>
        <v>2.4781309261092166</v>
      </c>
      <c r="CZ47" s="1"/>
      <c r="DA47" s="1"/>
    </row>
    <row r="48" spans="1:105" x14ac:dyDescent="0.2">
      <c r="A48">
        <v>499.9</v>
      </c>
      <c r="B48">
        <v>277.39999999999998</v>
      </c>
      <c r="C48">
        <v>2.9049999999999998</v>
      </c>
      <c r="D48">
        <v>9.2200000000000006</v>
      </c>
      <c r="E48">
        <v>-9.99</v>
      </c>
      <c r="H48">
        <v>362.3</v>
      </c>
      <c r="I48">
        <v>280.31</v>
      </c>
      <c r="J48">
        <v>2.8889999999999998</v>
      </c>
      <c r="K48">
        <v>8.4499999999999993</v>
      </c>
      <c r="L48">
        <v>-10.78</v>
      </c>
      <c r="N48">
        <v>368.8</v>
      </c>
      <c r="O48">
        <v>280.16000000000003</v>
      </c>
      <c r="P48">
        <v>2.89</v>
      </c>
      <c r="Q48">
        <v>8.49</v>
      </c>
      <c r="R48">
        <v>-10.75</v>
      </c>
      <c r="S48">
        <f t="shared" si="44"/>
        <v>13.698269963758198</v>
      </c>
      <c r="U48">
        <f t="shared" si="1"/>
        <v>12.319259377014724</v>
      </c>
      <c r="V48" s="3">
        <f t="shared" si="3"/>
        <v>368.8</v>
      </c>
      <c r="AL48">
        <v>368.8</v>
      </c>
      <c r="AM48">
        <v>280.16000000000003</v>
      </c>
      <c r="AN48">
        <v>2.89</v>
      </c>
      <c r="AO48">
        <v>8.49</v>
      </c>
      <c r="AP48">
        <v>-10.75</v>
      </c>
      <c r="AS48">
        <v>491.6</v>
      </c>
      <c r="AX48">
        <v>375.3</v>
      </c>
      <c r="AY48">
        <v>280</v>
      </c>
      <c r="AZ48">
        <v>2.891</v>
      </c>
      <c r="BA48">
        <v>8.5299999999999994</v>
      </c>
      <c r="BB48">
        <v>-10.72</v>
      </c>
      <c r="BC48">
        <f t="shared" si="4"/>
        <v>13.699609483485286</v>
      </c>
      <c r="BD48">
        <f t="shared" si="16"/>
        <v>12.699609483485286</v>
      </c>
      <c r="BE48">
        <f t="shared" si="17"/>
        <v>7.9073545143543829</v>
      </c>
      <c r="BF48">
        <f t="shared" si="18"/>
        <v>-9.9374959430104308</v>
      </c>
      <c r="BG48">
        <f t="shared" si="19"/>
        <v>12.699609483485286</v>
      </c>
      <c r="BI48">
        <f t="shared" si="20"/>
        <v>0.89867735758703204</v>
      </c>
      <c r="BJ48">
        <f t="shared" si="5"/>
        <v>2.4694736843819287</v>
      </c>
      <c r="BO48">
        <v>368.8</v>
      </c>
      <c r="BP48">
        <v>280.16000000000003</v>
      </c>
      <c r="BQ48">
        <v>2.89</v>
      </c>
      <c r="BR48" s="3">
        <f t="shared" si="21"/>
        <v>7.8702137041785445</v>
      </c>
      <c r="BS48" s="3">
        <f t="shared" si="22"/>
        <v>-9.9652293663038112</v>
      </c>
      <c r="BT48">
        <f t="shared" si="10"/>
        <v>12.698269963758198</v>
      </c>
      <c r="BX48" s="1">
        <v>368.8</v>
      </c>
      <c r="BY48" s="1">
        <v>280.16000000000003</v>
      </c>
      <c r="BZ48" s="1">
        <v>2.89</v>
      </c>
      <c r="CA48" s="5">
        <v>7.87</v>
      </c>
      <c r="CB48" s="5">
        <v>-9.9700000000000006</v>
      </c>
      <c r="CC48" s="1">
        <v>12.698270000000001</v>
      </c>
      <c r="CD48" s="1"/>
      <c r="CE48" s="1"/>
      <c r="CF48" s="1"/>
      <c r="CG48" s="1"/>
      <c r="CI48">
        <f t="shared" si="40"/>
        <v>0.90234741412942432</v>
      </c>
      <c r="CJ48">
        <f t="shared" si="41"/>
        <v>2.4737286862587298</v>
      </c>
      <c r="CM48" s="1">
        <v>368.8</v>
      </c>
      <c r="CN48" s="1">
        <v>280.16000000000003</v>
      </c>
      <c r="CO48" s="1">
        <v>2.89</v>
      </c>
      <c r="CP48" s="5">
        <v>7.87</v>
      </c>
      <c r="CQ48" s="5">
        <v>-9.9700000000000006</v>
      </c>
      <c r="CR48" s="1">
        <v>12.698270000000001</v>
      </c>
      <c r="CS48" s="1"/>
      <c r="CT48" s="1">
        <v>0.90611684162696082</v>
      </c>
      <c r="CU48" s="1">
        <v>2.4762199825014166</v>
      </c>
      <c r="CW48">
        <f t="shared" si="45"/>
        <v>0.90611684162696082</v>
      </c>
      <c r="CX48">
        <f t="shared" si="46"/>
        <v>2.4762199825014166</v>
      </c>
      <c r="CZ48" s="1"/>
      <c r="DA48" s="1"/>
    </row>
    <row r="49" spans="1:105" x14ac:dyDescent="0.2">
      <c r="A49">
        <v>504.1</v>
      </c>
      <c r="B49">
        <v>277.36</v>
      </c>
      <c r="C49">
        <v>2.9049999999999998</v>
      </c>
      <c r="D49">
        <v>9.26</v>
      </c>
      <c r="E49">
        <v>-9.9600000000000009</v>
      </c>
      <c r="H49">
        <v>368.8</v>
      </c>
      <c r="I49">
        <v>280.16000000000003</v>
      </c>
      <c r="J49">
        <v>2.89</v>
      </c>
      <c r="K49">
        <v>8.49</v>
      </c>
      <c r="L49">
        <v>-10.75</v>
      </c>
      <c r="N49">
        <v>375.3</v>
      </c>
      <c r="O49">
        <v>280</v>
      </c>
      <c r="P49">
        <v>2.891</v>
      </c>
      <c r="Q49">
        <v>8.5299999999999994</v>
      </c>
      <c r="R49">
        <v>-10.72</v>
      </c>
      <c r="S49">
        <f t="shared" si="44"/>
        <v>13.699609483485286</v>
      </c>
      <c r="U49">
        <f t="shared" si="1"/>
        <v>12.345466198702528</v>
      </c>
      <c r="V49" s="3">
        <f t="shared" si="3"/>
        <v>375.3</v>
      </c>
      <c r="AL49">
        <v>375.3</v>
      </c>
      <c r="AM49">
        <v>280</v>
      </c>
      <c r="AN49">
        <v>2.891</v>
      </c>
      <c r="AO49">
        <v>8.5299999999999994</v>
      </c>
      <c r="AP49">
        <v>-10.72</v>
      </c>
      <c r="AS49">
        <v>495.8</v>
      </c>
      <c r="AX49">
        <v>381.9</v>
      </c>
      <c r="AY49">
        <v>279.93</v>
      </c>
      <c r="AZ49">
        <v>2.891</v>
      </c>
      <c r="BA49">
        <v>8.57</v>
      </c>
      <c r="BB49">
        <v>-10.69</v>
      </c>
      <c r="BC49">
        <f t="shared" si="4"/>
        <v>13.701131340148521</v>
      </c>
      <c r="BD49">
        <f t="shared" si="16"/>
        <v>12.701131340148521</v>
      </c>
      <c r="BE49">
        <f t="shared" si="17"/>
        <v>7.9445042079198789</v>
      </c>
      <c r="BF49">
        <f t="shared" si="18"/>
        <v>-9.9097724600540804</v>
      </c>
      <c r="BG49">
        <f t="shared" si="19"/>
        <v>12.701131340148521</v>
      </c>
      <c r="BI49">
        <f t="shared" si="20"/>
        <v>0.89502951008795795</v>
      </c>
      <c r="BJ49">
        <f t="shared" si="5"/>
        <v>2.4658258368828543</v>
      </c>
      <c r="BO49">
        <v>375.3</v>
      </c>
      <c r="BP49">
        <v>280</v>
      </c>
      <c r="BQ49">
        <v>2.891</v>
      </c>
      <c r="BR49" s="3">
        <f t="shared" si="21"/>
        <v>7.9073545143543829</v>
      </c>
      <c r="BS49" s="3">
        <f t="shared" si="22"/>
        <v>-9.9374959430104308</v>
      </c>
      <c r="BT49">
        <f t="shared" si="10"/>
        <v>12.699609483485286</v>
      </c>
      <c r="BX49" s="1">
        <v>375.3</v>
      </c>
      <c r="BY49" s="1">
        <v>280</v>
      </c>
      <c r="BZ49" s="1">
        <v>2.891</v>
      </c>
      <c r="CA49" s="5">
        <v>7.91</v>
      </c>
      <c r="CB49" s="5">
        <v>-9.94</v>
      </c>
      <c r="CC49" s="1">
        <v>12.699609499999999</v>
      </c>
      <c r="CD49" s="1"/>
      <c r="CE49" s="1"/>
      <c r="CF49" s="1"/>
      <c r="CG49" s="1"/>
      <c r="CI49">
        <f t="shared" si="40"/>
        <v>0.89841111791694617</v>
      </c>
      <c r="CJ49">
        <f t="shared" si="41"/>
        <v>2.4697904202224068</v>
      </c>
      <c r="CM49" s="1">
        <v>375.3</v>
      </c>
      <c r="CN49" s="1">
        <v>280</v>
      </c>
      <c r="CO49" s="1">
        <v>2.891</v>
      </c>
      <c r="CP49" s="5">
        <v>7.91</v>
      </c>
      <c r="CQ49" s="5">
        <v>-9.94</v>
      </c>
      <c r="CR49" s="1">
        <v>12.699609499999999</v>
      </c>
      <c r="CS49" s="1"/>
      <c r="CT49" s="1">
        <v>0.90628358575935575</v>
      </c>
      <c r="CU49" s="1">
        <v>2.4763921417418904</v>
      </c>
      <c r="CW49">
        <f t="shared" si="45"/>
        <v>0.90628358575935575</v>
      </c>
      <c r="CX49">
        <f t="shared" si="46"/>
        <v>2.4763921417418904</v>
      </c>
      <c r="CZ49" s="1"/>
      <c r="DA49" s="1"/>
    </row>
    <row r="50" spans="1:105" x14ac:dyDescent="0.2">
      <c r="A50">
        <v>508.2</v>
      </c>
      <c r="B50">
        <v>277.22000000000003</v>
      </c>
      <c r="C50">
        <v>2.9060000000000001</v>
      </c>
      <c r="D50">
        <v>9.2899999999999991</v>
      </c>
      <c r="E50">
        <v>-9.93</v>
      </c>
      <c r="H50">
        <v>375.3</v>
      </c>
      <c r="I50">
        <v>280</v>
      </c>
      <c r="J50">
        <v>2.891</v>
      </c>
      <c r="K50">
        <v>8.5299999999999994</v>
      </c>
      <c r="L50">
        <v>-10.72</v>
      </c>
      <c r="N50">
        <v>381.9</v>
      </c>
      <c r="O50">
        <v>279.93</v>
      </c>
      <c r="P50">
        <v>2.891</v>
      </c>
      <c r="Q50">
        <v>8.57</v>
      </c>
      <c r="R50">
        <v>-10.69</v>
      </c>
      <c r="S50">
        <f t="shared" si="44"/>
        <v>13.701131340148521</v>
      </c>
      <c r="U50">
        <f t="shared" si="1"/>
        <v>12.371615830838271</v>
      </c>
      <c r="V50" s="3">
        <f t="shared" si="3"/>
        <v>381.9</v>
      </c>
      <c r="AL50">
        <v>381.9</v>
      </c>
      <c r="AM50">
        <v>279.93</v>
      </c>
      <c r="AN50">
        <v>2.891</v>
      </c>
      <c r="AO50">
        <v>8.57</v>
      </c>
      <c r="AP50">
        <v>-10.69</v>
      </c>
      <c r="AS50">
        <v>499.9</v>
      </c>
      <c r="AX50">
        <v>388.4</v>
      </c>
      <c r="AY50">
        <v>279.77999999999997</v>
      </c>
      <c r="AZ50">
        <v>2.8919999999999999</v>
      </c>
      <c r="BA50">
        <v>8.58</v>
      </c>
      <c r="BB50">
        <v>-10.68</v>
      </c>
      <c r="BC50">
        <f t="shared" si="4"/>
        <v>13.699591234777774</v>
      </c>
      <c r="BD50">
        <f t="shared" si="16"/>
        <v>12.699591234777774</v>
      </c>
      <c r="BE50">
        <f t="shared" si="17"/>
        <v>7.9537039410184134</v>
      </c>
      <c r="BF50">
        <f t="shared" si="18"/>
        <v>-9.9004146958131294</v>
      </c>
      <c r="BG50">
        <f t="shared" si="19"/>
        <v>12.699591234777772</v>
      </c>
      <c r="BI50">
        <f t="shared" si="20"/>
        <v>0.89400340386725785</v>
      </c>
      <c r="BJ50">
        <f t="shared" si="5"/>
        <v>2.4647997306621541</v>
      </c>
      <c r="BO50">
        <v>381.9</v>
      </c>
      <c r="BP50">
        <v>279.93</v>
      </c>
      <c r="BQ50">
        <v>2.891</v>
      </c>
      <c r="BR50" s="3">
        <f t="shared" si="21"/>
        <v>7.9445042079198789</v>
      </c>
      <c r="BS50" s="3">
        <f t="shared" si="22"/>
        <v>-9.9097724600540804</v>
      </c>
      <c r="BT50">
        <f t="shared" si="10"/>
        <v>12.701131340148521</v>
      </c>
      <c r="BX50" s="1">
        <v>381.9</v>
      </c>
      <c r="BY50" s="1">
        <v>279.93</v>
      </c>
      <c r="BZ50" s="1">
        <v>2.891</v>
      </c>
      <c r="CA50" s="5">
        <v>7.94</v>
      </c>
      <c r="CB50" s="5">
        <v>-9.91</v>
      </c>
      <c r="CC50" s="1">
        <v>12.7011313</v>
      </c>
      <c r="CD50" s="1"/>
      <c r="CE50" s="1"/>
      <c r="CF50" s="1"/>
      <c r="CG50" s="1"/>
      <c r="CI50">
        <f t="shared" si="40"/>
        <v>0.89548394662265984</v>
      </c>
      <c r="CJ50">
        <f t="shared" si="41"/>
        <v>2.4658544825140405</v>
      </c>
      <c r="CM50" s="1">
        <v>381.9</v>
      </c>
      <c r="CN50" s="1">
        <v>279.93</v>
      </c>
      <c r="CO50" s="1">
        <v>2.891</v>
      </c>
      <c r="CP50" s="5">
        <v>7.94</v>
      </c>
      <c r="CQ50" s="5">
        <v>-9.91</v>
      </c>
      <c r="CR50" s="1">
        <v>12.7011313</v>
      </c>
      <c r="CS50" s="1"/>
      <c r="CT50" s="1">
        <v>0.90234741412942432</v>
      </c>
      <c r="CU50" s="1">
        <v>2.4737286862587298</v>
      </c>
      <c r="CW50">
        <f t="shared" si="45"/>
        <v>0.90234741412942432</v>
      </c>
      <c r="CX50">
        <f t="shared" si="46"/>
        <v>2.4737286862587298</v>
      </c>
      <c r="CZ50" s="1"/>
      <c r="DA50" s="1"/>
    </row>
    <row r="51" spans="1:105" x14ac:dyDescent="0.2">
      <c r="A51">
        <v>512.4</v>
      </c>
      <c r="B51">
        <v>277.18</v>
      </c>
      <c r="C51">
        <v>2.9060000000000001</v>
      </c>
      <c r="D51">
        <v>9.31</v>
      </c>
      <c r="E51">
        <v>-9.91</v>
      </c>
      <c r="H51">
        <v>381.9</v>
      </c>
      <c r="I51">
        <v>279.93</v>
      </c>
      <c r="J51">
        <v>2.891</v>
      </c>
      <c r="K51">
        <v>8.57</v>
      </c>
      <c r="L51">
        <v>-10.69</v>
      </c>
      <c r="N51">
        <v>388.4</v>
      </c>
      <c r="O51">
        <v>279.77999999999997</v>
      </c>
      <c r="P51">
        <v>2.8919999999999999</v>
      </c>
      <c r="Q51">
        <v>8.58</v>
      </c>
      <c r="R51">
        <v>-10.68</v>
      </c>
      <c r="S51">
        <f t="shared" si="44"/>
        <v>13.699591234777774</v>
      </c>
      <c r="U51">
        <f t="shared" si="1"/>
        <v>12.396931244116821</v>
      </c>
      <c r="V51" s="3">
        <f t="shared" si="3"/>
        <v>388.4</v>
      </c>
      <c r="AL51">
        <v>388.4</v>
      </c>
      <c r="AM51">
        <v>279.77999999999997</v>
      </c>
      <c r="AN51">
        <v>2.8919999999999999</v>
      </c>
      <c r="AO51">
        <v>8.58</v>
      </c>
      <c r="AP51">
        <v>-10.68</v>
      </c>
      <c r="AS51">
        <v>504.1</v>
      </c>
      <c r="AX51">
        <v>394.9</v>
      </c>
      <c r="AY51">
        <v>279.72000000000003</v>
      </c>
      <c r="AZ51">
        <v>2.8919999999999999</v>
      </c>
      <c r="BA51">
        <v>8.6199999999999992</v>
      </c>
      <c r="BB51">
        <v>-10.65</v>
      </c>
      <c r="BC51">
        <f t="shared" si="4"/>
        <v>13.701346649143654</v>
      </c>
      <c r="BD51">
        <f t="shared" si="16"/>
        <v>12.701346649143654</v>
      </c>
      <c r="BE51">
        <f t="shared" si="17"/>
        <v>7.9908647609073702</v>
      </c>
      <c r="BF51">
        <f t="shared" si="18"/>
        <v>-9.8727041419563211</v>
      </c>
      <c r="BG51">
        <f t="shared" si="19"/>
        <v>12.701346649143654</v>
      </c>
      <c r="BI51">
        <f t="shared" si="20"/>
        <v>0.89035614159372489</v>
      </c>
      <c r="BJ51">
        <f t="shared" si="5"/>
        <v>2.4611524683886215</v>
      </c>
      <c r="BO51">
        <v>388.4</v>
      </c>
      <c r="BP51">
        <v>279.77999999999997</v>
      </c>
      <c r="BQ51">
        <v>2.8919999999999999</v>
      </c>
      <c r="BR51" s="3">
        <f t="shared" si="21"/>
        <v>7.9537039410184134</v>
      </c>
      <c r="BS51" s="3">
        <f t="shared" si="22"/>
        <v>-9.9004146958131294</v>
      </c>
      <c r="BT51">
        <f t="shared" si="10"/>
        <v>12.699591234777772</v>
      </c>
      <c r="BX51" s="1">
        <v>388.4</v>
      </c>
      <c r="BY51" s="1">
        <v>279.77999999999997</v>
      </c>
      <c r="BZ51" s="1">
        <v>2.8919999999999999</v>
      </c>
      <c r="CA51" s="5">
        <v>7.95</v>
      </c>
      <c r="CB51" s="5">
        <v>-9.9</v>
      </c>
      <c r="CC51" s="1">
        <v>12.6995912</v>
      </c>
      <c r="CD51" s="1"/>
      <c r="CE51" s="1"/>
      <c r="CF51" s="1"/>
      <c r="CG51" s="1"/>
      <c r="CI51">
        <f t="shared" si="40"/>
        <v>0.89437746525748751</v>
      </c>
      <c r="CJ51">
        <f t="shared" si="41"/>
        <v>2.4647475970586088</v>
      </c>
      <c r="CM51" s="1">
        <v>388.4</v>
      </c>
      <c r="CN51" s="1">
        <v>279.77999999999997</v>
      </c>
      <c r="CO51" s="1">
        <v>2.8919999999999999</v>
      </c>
      <c r="CP51" s="5">
        <v>7.95</v>
      </c>
      <c r="CQ51" s="5">
        <v>-9.9</v>
      </c>
      <c r="CR51" s="1">
        <v>12.6995912</v>
      </c>
      <c r="CS51" s="1"/>
      <c r="CT51" s="1">
        <v>0.89841111791694617</v>
      </c>
      <c r="CU51" s="1">
        <v>2.4697904202224068</v>
      </c>
      <c r="CW51">
        <f t="shared" si="45"/>
        <v>0.89841111791694617</v>
      </c>
      <c r="CX51">
        <f t="shared" si="46"/>
        <v>2.4697904202224068</v>
      </c>
      <c r="CZ51" s="1"/>
      <c r="DA51" s="1"/>
    </row>
    <row r="52" spans="1:105" x14ac:dyDescent="0.2">
      <c r="A52">
        <v>516.5</v>
      </c>
      <c r="B52">
        <v>277.14</v>
      </c>
      <c r="C52">
        <v>2.9060000000000001</v>
      </c>
      <c r="D52">
        <v>9.34</v>
      </c>
      <c r="E52">
        <v>-9.8800000000000008</v>
      </c>
      <c r="H52">
        <v>388.4</v>
      </c>
      <c r="I52">
        <v>279.77999999999997</v>
      </c>
      <c r="J52">
        <v>2.8919999999999999</v>
      </c>
      <c r="K52">
        <v>8.58</v>
      </c>
      <c r="L52">
        <v>-10.68</v>
      </c>
      <c r="N52">
        <v>394.9</v>
      </c>
      <c r="O52">
        <v>279.72000000000003</v>
      </c>
      <c r="P52">
        <v>2.8919999999999999</v>
      </c>
      <c r="Q52">
        <v>8.6199999999999992</v>
      </c>
      <c r="R52">
        <v>-10.65</v>
      </c>
      <c r="S52">
        <f t="shared" si="44"/>
        <v>13.701346649143654</v>
      </c>
      <c r="U52">
        <f t="shared" si="1"/>
        <v>12.421826491929973</v>
      </c>
      <c r="V52" s="3">
        <f t="shared" si="3"/>
        <v>394.9</v>
      </c>
      <c r="AL52">
        <v>394.9</v>
      </c>
      <c r="AM52">
        <v>279.72000000000003</v>
      </c>
      <c r="AN52">
        <v>2.8919999999999999</v>
      </c>
      <c r="AO52">
        <v>8.6199999999999992</v>
      </c>
      <c r="AP52">
        <v>-10.65</v>
      </c>
      <c r="AS52">
        <v>508.2</v>
      </c>
      <c r="AX52">
        <v>401.5</v>
      </c>
      <c r="AY52">
        <v>279.56</v>
      </c>
      <c r="AZ52">
        <v>2.8929999999999998</v>
      </c>
      <c r="BA52">
        <v>8.66</v>
      </c>
      <c r="BB52">
        <v>-10.62</v>
      </c>
      <c r="BC52">
        <f t="shared" si="4"/>
        <v>13.703284277865652</v>
      </c>
      <c r="BD52">
        <f t="shared" si="16"/>
        <v>12.703284277865652</v>
      </c>
      <c r="BE52">
        <f t="shared" si="17"/>
        <v>8.028034711650248</v>
      </c>
      <c r="BF52">
        <f t="shared" si="18"/>
        <v>-9.8450033068967215</v>
      </c>
      <c r="BG52">
        <f t="shared" si="19"/>
        <v>12.703284277865652</v>
      </c>
      <c r="BI52">
        <f t="shared" si="20"/>
        <v>0.88670986226385395</v>
      </c>
      <c r="BJ52">
        <f t="shared" si="5"/>
        <v>2.4575061890587504</v>
      </c>
      <c r="BO52">
        <v>394.9</v>
      </c>
      <c r="BP52">
        <v>279.72000000000003</v>
      </c>
      <c r="BQ52">
        <v>2.8919999999999999</v>
      </c>
      <c r="BR52" s="3">
        <f t="shared" si="21"/>
        <v>7.9908647609073702</v>
      </c>
      <c r="BS52" s="3">
        <f t="shared" si="22"/>
        <v>-9.8727041419563211</v>
      </c>
      <c r="BT52">
        <f t="shared" si="10"/>
        <v>12.701346649143654</v>
      </c>
      <c r="BX52" s="1">
        <v>394.9</v>
      </c>
      <c r="BY52" s="1">
        <v>279.72000000000003</v>
      </c>
      <c r="BZ52" s="1">
        <v>2.8919999999999999</v>
      </c>
      <c r="CA52" s="5">
        <v>7.99</v>
      </c>
      <c r="CB52" s="5">
        <v>-9.8699999999999992</v>
      </c>
      <c r="CC52" s="1">
        <v>12.701346600000001</v>
      </c>
      <c r="CD52" s="1"/>
      <c r="CE52" s="1"/>
      <c r="CF52" s="1"/>
      <c r="CG52" s="1"/>
      <c r="CI52">
        <f t="shared" si="40"/>
        <v>0.89044372644707359</v>
      </c>
      <c r="CJ52">
        <f t="shared" si="41"/>
        <v>2.460814139702785</v>
      </c>
      <c r="CM52" s="1">
        <v>394.9</v>
      </c>
      <c r="CN52" s="1">
        <v>279.72000000000003</v>
      </c>
      <c r="CO52" s="1">
        <v>2.8919999999999999</v>
      </c>
      <c r="CP52" s="5">
        <v>7.99</v>
      </c>
      <c r="CQ52" s="5">
        <v>-9.8699999999999992</v>
      </c>
      <c r="CR52" s="1">
        <v>12.701346600000001</v>
      </c>
      <c r="CS52" s="1"/>
      <c r="CT52" s="1">
        <v>0.89548394662265984</v>
      </c>
      <c r="CU52" s="1">
        <v>2.4658544825140405</v>
      </c>
      <c r="CW52">
        <f t="shared" si="45"/>
        <v>0.89548394662265984</v>
      </c>
      <c r="CX52">
        <f t="shared" si="46"/>
        <v>2.4658544825140405</v>
      </c>
      <c r="CZ52" s="1"/>
      <c r="DA52" s="1"/>
    </row>
    <row r="53" spans="1:105" x14ac:dyDescent="0.2">
      <c r="A53">
        <v>520.70000000000005</v>
      </c>
      <c r="B53">
        <v>277</v>
      </c>
      <c r="C53">
        <v>2.907</v>
      </c>
      <c r="D53">
        <v>9.3800000000000008</v>
      </c>
      <c r="E53">
        <v>-9.85</v>
      </c>
      <c r="H53">
        <v>394.9</v>
      </c>
      <c r="I53">
        <v>279.72000000000003</v>
      </c>
      <c r="J53">
        <v>2.8919999999999999</v>
      </c>
      <c r="K53">
        <v>8.6199999999999992</v>
      </c>
      <c r="L53">
        <v>-10.65</v>
      </c>
      <c r="N53">
        <v>401.5</v>
      </c>
      <c r="O53">
        <v>279.56</v>
      </c>
      <c r="P53">
        <v>2.8929999999999998</v>
      </c>
      <c r="Q53">
        <v>8.66</v>
      </c>
      <c r="R53">
        <v>-10.62</v>
      </c>
      <c r="S53">
        <f t="shared" si="44"/>
        <v>13.703284277865652</v>
      </c>
      <c r="U53">
        <f t="shared" si="1"/>
        <v>12.44668893957129</v>
      </c>
      <c r="V53" s="3">
        <f t="shared" si="3"/>
        <v>401.5</v>
      </c>
      <c r="AL53">
        <v>401.5</v>
      </c>
      <c r="AM53">
        <v>279.56</v>
      </c>
      <c r="AN53">
        <v>2.8929999999999998</v>
      </c>
      <c r="AO53">
        <v>8.66</v>
      </c>
      <c r="AP53">
        <v>-10.62</v>
      </c>
      <c r="AS53">
        <v>512.4</v>
      </c>
      <c r="AX53">
        <v>408</v>
      </c>
      <c r="AY53">
        <v>279.41000000000003</v>
      </c>
      <c r="AZ53">
        <v>2.8940000000000001</v>
      </c>
      <c r="BA53">
        <v>8.6300000000000008</v>
      </c>
      <c r="BB53">
        <v>-10.51</v>
      </c>
      <c r="BC53">
        <f t="shared" si="4"/>
        <v>13.599154385475591</v>
      </c>
      <c r="BD53">
        <f t="shared" si="16"/>
        <v>12.599154385475591</v>
      </c>
      <c r="BE53">
        <f t="shared" si="17"/>
        <v>7.9954017187114843</v>
      </c>
      <c r="BF53">
        <f t="shared" si="18"/>
        <v>-9.7371578289290515</v>
      </c>
      <c r="BG53">
        <f t="shared" si="19"/>
        <v>12.599154385475593</v>
      </c>
      <c r="BI53">
        <f t="shared" si="20"/>
        <v>0.88330771174283274</v>
      </c>
      <c r="BJ53">
        <f t="shared" si="5"/>
        <v>2.4541040385377295</v>
      </c>
      <c r="BO53">
        <v>401.5</v>
      </c>
      <c r="BP53">
        <v>279.56</v>
      </c>
      <c r="BQ53">
        <v>2.8929999999999998</v>
      </c>
      <c r="BR53" s="3">
        <f t="shared" si="21"/>
        <v>8.028034711650248</v>
      </c>
      <c r="BS53" s="3">
        <f t="shared" si="22"/>
        <v>-9.8450033068967215</v>
      </c>
      <c r="BT53">
        <f t="shared" si="10"/>
        <v>12.703284277865652</v>
      </c>
      <c r="BX53" s="1">
        <v>401.5</v>
      </c>
      <c r="BY53" s="1">
        <v>279.56</v>
      </c>
      <c r="BZ53" s="1">
        <v>2.8929999999999998</v>
      </c>
      <c r="CA53" s="5">
        <v>8.0299999999999994</v>
      </c>
      <c r="CB53" s="5">
        <v>-9.85</v>
      </c>
      <c r="CC53" s="1">
        <v>12.7032843</v>
      </c>
      <c r="CD53" s="1"/>
      <c r="CE53" s="1"/>
      <c r="CF53" s="1"/>
      <c r="CG53" s="1"/>
      <c r="CI53">
        <f t="shared" si="40"/>
        <v>0.88651022450959704</v>
      </c>
      <c r="CJ53">
        <f t="shared" si="41"/>
        <v>2.4581288301917512</v>
      </c>
      <c r="CM53" s="1">
        <v>401.5</v>
      </c>
      <c r="CN53" s="1">
        <v>279.56</v>
      </c>
      <c r="CO53" s="1">
        <v>2.8929999999999998</v>
      </c>
      <c r="CP53" s="5">
        <v>8.0299999999999994</v>
      </c>
      <c r="CQ53" s="5">
        <v>-9.85</v>
      </c>
      <c r="CR53" s="1">
        <v>12.7032843</v>
      </c>
      <c r="CS53" s="1"/>
      <c r="CT53" s="1">
        <v>0.89437746525748751</v>
      </c>
      <c r="CU53" s="1">
        <v>2.4647475970586088</v>
      </c>
      <c r="CW53">
        <f t="shared" si="45"/>
        <v>0.89437746525748751</v>
      </c>
      <c r="CX53">
        <f t="shared" si="46"/>
        <v>2.4647475970586088</v>
      </c>
      <c r="CZ53" s="1"/>
      <c r="DA53" s="1"/>
    </row>
    <row r="54" spans="1:105" x14ac:dyDescent="0.2">
      <c r="A54">
        <v>524.79999999999995</v>
      </c>
      <c r="B54">
        <v>276.95999999999998</v>
      </c>
      <c r="C54">
        <v>2.907</v>
      </c>
      <c r="D54">
        <v>9.41</v>
      </c>
      <c r="E54">
        <v>-9.82</v>
      </c>
      <c r="H54">
        <v>401.5</v>
      </c>
      <c r="I54">
        <v>279.56</v>
      </c>
      <c r="J54">
        <v>2.8929999999999998</v>
      </c>
      <c r="K54">
        <v>8.66</v>
      </c>
      <c r="L54">
        <v>-10.62</v>
      </c>
      <c r="N54">
        <v>408</v>
      </c>
      <c r="O54">
        <v>279.41000000000003</v>
      </c>
      <c r="P54">
        <v>2.8940000000000001</v>
      </c>
      <c r="Q54">
        <v>8.6300000000000008</v>
      </c>
      <c r="R54">
        <v>-10.51</v>
      </c>
      <c r="S54">
        <f t="shared" si="44"/>
        <v>13.599154385475591</v>
      </c>
      <c r="U54">
        <f t="shared" si="1"/>
        <v>12.470778401097309</v>
      </c>
      <c r="V54" s="3">
        <f t="shared" si="3"/>
        <v>408</v>
      </c>
      <c r="AL54">
        <v>408</v>
      </c>
      <c r="AM54">
        <v>279.41000000000003</v>
      </c>
      <c r="AN54">
        <v>2.8940000000000001</v>
      </c>
      <c r="AO54">
        <v>8.6300000000000008</v>
      </c>
      <c r="AP54">
        <v>-10.51</v>
      </c>
      <c r="AS54">
        <v>516.5</v>
      </c>
      <c r="AX54">
        <v>414.5</v>
      </c>
      <c r="AY54">
        <v>279.33999999999997</v>
      </c>
      <c r="AZ54">
        <v>2.8940000000000001</v>
      </c>
      <c r="BA54">
        <v>8.65</v>
      </c>
      <c r="BB54">
        <v>-10.49</v>
      </c>
      <c r="BC54">
        <f t="shared" si="4"/>
        <v>13.596418646099421</v>
      </c>
      <c r="BD54">
        <f t="shared" si="16"/>
        <v>12.596418646099421</v>
      </c>
      <c r="BE54">
        <f t="shared" si="17"/>
        <v>8.0138030554110991</v>
      </c>
      <c r="BF54">
        <f t="shared" si="18"/>
        <v>-9.7184733007239803</v>
      </c>
      <c r="BG54">
        <f t="shared" si="19"/>
        <v>12.596418646099419</v>
      </c>
      <c r="BI54">
        <f t="shared" si="20"/>
        <v>0.88123739970784642</v>
      </c>
      <c r="BJ54">
        <f t="shared" si="5"/>
        <v>2.452033726502743</v>
      </c>
      <c r="BO54">
        <v>408</v>
      </c>
      <c r="BP54">
        <v>279.41000000000003</v>
      </c>
      <c r="BQ54">
        <v>2.8940000000000001</v>
      </c>
      <c r="BR54" s="3">
        <f t="shared" si="21"/>
        <v>7.9954017187114843</v>
      </c>
      <c r="BS54" s="3">
        <f t="shared" si="22"/>
        <v>-9.7371578289290515</v>
      </c>
      <c r="BT54">
        <f t="shared" si="10"/>
        <v>12.599154385475593</v>
      </c>
      <c r="BX54" s="1">
        <v>408</v>
      </c>
      <c r="BY54" s="1">
        <v>279.41000000000003</v>
      </c>
      <c r="BZ54" s="1">
        <v>2.8940000000000001</v>
      </c>
      <c r="CA54" s="5">
        <v>8</v>
      </c>
      <c r="CB54" s="5">
        <v>-9.74</v>
      </c>
      <c r="CC54" s="1">
        <v>12.5991544</v>
      </c>
      <c r="CD54" s="1"/>
      <c r="CE54" s="1"/>
      <c r="CF54" s="1"/>
      <c r="CG54" s="1"/>
      <c r="CI54">
        <f t="shared" si="40"/>
        <v>0.88283538047407595</v>
      </c>
      <c r="CJ54">
        <f t="shared" si="41"/>
        <v>2.4544595898248653</v>
      </c>
      <c r="CM54" s="1">
        <v>408</v>
      </c>
      <c r="CN54" s="1">
        <v>279.41000000000003</v>
      </c>
      <c r="CO54" s="1">
        <v>2.8940000000000001</v>
      </c>
      <c r="CP54" s="5">
        <v>8</v>
      </c>
      <c r="CQ54" s="5">
        <v>-9.74</v>
      </c>
      <c r="CR54" s="1">
        <v>12.5991544</v>
      </c>
      <c r="CS54" s="1"/>
      <c r="CT54" s="1">
        <v>0.89044372644707359</v>
      </c>
      <c r="CU54" s="1">
        <v>2.460814139702785</v>
      </c>
      <c r="CW54">
        <f t="shared" si="45"/>
        <v>0.89044372644707359</v>
      </c>
      <c r="CX54">
        <f t="shared" si="46"/>
        <v>2.460814139702785</v>
      </c>
      <c r="CZ54" s="1"/>
      <c r="DA54" s="1"/>
    </row>
    <row r="55" spans="1:105" x14ac:dyDescent="0.2">
      <c r="A55">
        <v>529</v>
      </c>
      <c r="B55">
        <v>276.92</v>
      </c>
      <c r="C55">
        <v>2.907</v>
      </c>
      <c r="D55">
        <v>9.4499999999999993</v>
      </c>
      <c r="E55">
        <v>-9.7799999999999994</v>
      </c>
      <c r="H55">
        <v>408</v>
      </c>
      <c r="I55">
        <v>279.41000000000003</v>
      </c>
      <c r="J55">
        <v>2.8940000000000001</v>
      </c>
      <c r="K55">
        <v>8.6300000000000008</v>
      </c>
      <c r="L55">
        <v>-10.51</v>
      </c>
      <c r="N55">
        <v>414.5</v>
      </c>
      <c r="O55">
        <v>279.33999999999997</v>
      </c>
      <c r="P55">
        <v>2.8940000000000001</v>
      </c>
      <c r="Q55">
        <v>8.65</v>
      </c>
      <c r="R55">
        <v>-10.49</v>
      </c>
      <c r="S55">
        <f t="shared" si="44"/>
        <v>13.596418646099421</v>
      </c>
      <c r="U55">
        <f t="shared" si="1"/>
        <v>12.494487101354091</v>
      </c>
      <c r="V55" s="3">
        <f t="shared" si="3"/>
        <v>414.5</v>
      </c>
      <c r="AL55">
        <v>414.5</v>
      </c>
      <c r="AM55">
        <v>279.33999999999997</v>
      </c>
      <c r="AN55">
        <v>2.8940000000000001</v>
      </c>
      <c r="AO55">
        <v>8.65</v>
      </c>
      <c r="AP55">
        <v>-10.49</v>
      </c>
      <c r="AS55">
        <v>520.70000000000005</v>
      </c>
      <c r="AX55">
        <v>421.1</v>
      </c>
      <c r="AY55">
        <v>279.18</v>
      </c>
      <c r="AZ55">
        <v>2.895</v>
      </c>
      <c r="BA55">
        <v>8.69</v>
      </c>
      <c r="BB55">
        <v>-10.46</v>
      </c>
      <c r="BC55">
        <f t="shared" si="4"/>
        <v>13.598812448151493</v>
      </c>
      <c r="BD55">
        <f t="shared" si="16"/>
        <v>12.598812448151493</v>
      </c>
      <c r="BE55">
        <f t="shared" si="17"/>
        <v>8.0509736119876223</v>
      </c>
      <c r="BF55">
        <f t="shared" si="18"/>
        <v>-9.6908151877319355</v>
      </c>
      <c r="BG55">
        <f t="shared" si="19"/>
        <v>12.598812448151492</v>
      </c>
      <c r="BI55">
        <f t="shared" si="20"/>
        <v>0.87756449894548683</v>
      </c>
      <c r="BJ55">
        <f t="shared" si="5"/>
        <v>2.4483608257403833</v>
      </c>
      <c r="BO55">
        <v>414.5</v>
      </c>
      <c r="BP55">
        <v>279.33999999999997</v>
      </c>
      <c r="BQ55">
        <v>2.8940000000000001</v>
      </c>
      <c r="BR55" s="3">
        <f t="shared" si="21"/>
        <v>8.0138030554110991</v>
      </c>
      <c r="BS55" s="3">
        <f t="shared" si="22"/>
        <v>-9.7184733007239803</v>
      </c>
      <c r="BT55">
        <f t="shared" si="10"/>
        <v>12.596418646099419</v>
      </c>
      <c r="BX55" s="1">
        <v>414.5</v>
      </c>
      <c r="BY55" s="1">
        <v>279.33999999999997</v>
      </c>
      <c r="BZ55" s="1">
        <v>2.8940000000000001</v>
      </c>
      <c r="CA55" s="5">
        <v>8.01</v>
      </c>
      <c r="CB55" s="5">
        <v>-9.7200000000000006</v>
      </c>
      <c r="CC55" s="1">
        <v>12.5964186</v>
      </c>
      <c r="CD55" s="1"/>
      <c r="CE55" s="1"/>
      <c r="CF55" s="1"/>
      <c r="CG55" s="1"/>
      <c r="CI55">
        <f t="shared" si="40"/>
        <v>0.8816286558953107</v>
      </c>
      <c r="CJ55">
        <f t="shared" si="41"/>
        <v>2.4522242616650423</v>
      </c>
      <c r="CM55" s="1">
        <v>414.5</v>
      </c>
      <c r="CN55" s="1">
        <v>279.33999999999997</v>
      </c>
      <c r="CO55" s="1">
        <v>2.8940000000000001</v>
      </c>
      <c r="CP55" s="5">
        <v>8.01</v>
      </c>
      <c r="CQ55" s="5">
        <v>-9.7200000000000006</v>
      </c>
      <c r="CR55" s="1">
        <v>12.5964186</v>
      </c>
      <c r="CS55" s="1"/>
      <c r="CT55" s="1">
        <v>0.88651022450959704</v>
      </c>
      <c r="CU55" s="1">
        <v>2.4581288301917512</v>
      </c>
      <c r="CW55">
        <f t="shared" si="45"/>
        <v>0.88651022450959704</v>
      </c>
      <c r="CX55">
        <f t="shared" si="46"/>
        <v>2.4581288301917512</v>
      </c>
      <c r="CZ55" s="1"/>
      <c r="DA55" s="1"/>
    </row>
    <row r="56" spans="1:105" x14ac:dyDescent="0.2">
      <c r="A56">
        <v>533.1</v>
      </c>
      <c r="B56">
        <v>276.77999999999997</v>
      </c>
      <c r="C56">
        <v>2.9079999999999999</v>
      </c>
      <c r="D56">
        <v>9.4600000000000009</v>
      </c>
      <c r="E56">
        <v>-9.77</v>
      </c>
      <c r="H56">
        <v>414.5</v>
      </c>
      <c r="I56">
        <v>279.33999999999997</v>
      </c>
      <c r="J56">
        <v>2.8940000000000001</v>
      </c>
      <c r="K56">
        <v>8.65</v>
      </c>
      <c r="L56">
        <v>-10.49</v>
      </c>
      <c r="N56">
        <v>421.1</v>
      </c>
      <c r="O56">
        <v>279.18</v>
      </c>
      <c r="P56">
        <v>2.895</v>
      </c>
      <c r="Q56">
        <v>8.69</v>
      </c>
      <c r="R56">
        <v>-10.46</v>
      </c>
      <c r="S56">
        <f t="shared" si="44"/>
        <v>13.598812448151493</v>
      </c>
      <c r="U56">
        <f t="shared" si="1"/>
        <v>12.51818314224289</v>
      </c>
      <c r="V56" s="3">
        <f t="shared" si="3"/>
        <v>421.1</v>
      </c>
      <c r="AL56">
        <v>421.1</v>
      </c>
      <c r="AM56">
        <v>279.18</v>
      </c>
      <c r="AN56">
        <v>2.895</v>
      </c>
      <c r="AO56">
        <v>8.69</v>
      </c>
      <c r="AP56">
        <v>-10.46</v>
      </c>
      <c r="AS56">
        <v>524.79999999999995</v>
      </c>
      <c r="AX56">
        <v>427.6</v>
      </c>
      <c r="AY56">
        <v>279.13</v>
      </c>
      <c r="AZ56">
        <v>2.895</v>
      </c>
      <c r="BA56">
        <v>8.7200000000000006</v>
      </c>
      <c r="BB56">
        <v>-10.43</v>
      </c>
      <c r="BC56">
        <f t="shared" si="4"/>
        <v>13.594973335759066</v>
      </c>
      <c r="BD56">
        <f t="shared" si="16"/>
        <v>12.594973335759066</v>
      </c>
      <c r="BE56">
        <f t="shared" si="17"/>
        <v>8.0785864580503723</v>
      </c>
      <c r="BF56">
        <f t="shared" si="18"/>
        <v>-9.6628046740212561</v>
      </c>
      <c r="BG56">
        <f t="shared" si="19"/>
        <v>12.594973335759068</v>
      </c>
      <c r="BI56">
        <f t="shared" si="20"/>
        <v>0.87445699715364411</v>
      </c>
      <c r="BJ56">
        <f t="shared" si="5"/>
        <v>2.445253323948541</v>
      </c>
      <c r="BO56">
        <v>421.1</v>
      </c>
      <c r="BP56">
        <v>279.18</v>
      </c>
      <c r="BQ56">
        <v>2.895</v>
      </c>
      <c r="BR56" s="3">
        <f t="shared" si="21"/>
        <v>8.0509736119876223</v>
      </c>
      <c r="BS56" s="3">
        <f t="shared" si="22"/>
        <v>-9.6908151877319355</v>
      </c>
      <c r="BT56">
        <f t="shared" si="10"/>
        <v>12.598812448151492</v>
      </c>
      <c r="BX56" s="1">
        <v>421.1</v>
      </c>
      <c r="BY56" s="1">
        <v>279.18</v>
      </c>
      <c r="BZ56" s="1">
        <v>2.895</v>
      </c>
      <c r="CA56" s="5">
        <v>8.0500000000000007</v>
      </c>
      <c r="CB56" s="5">
        <v>-9.69</v>
      </c>
      <c r="CC56" s="1">
        <v>12.5988124</v>
      </c>
      <c r="CD56" s="1"/>
      <c r="CE56" s="1"/>
      <c r="CF56" s="1"/>
      <c r="CG56" s="1"/>
      <c r="CI56">
        <f t="shared" si="40"/>
        <v>0.87766495907994124</v>
      </c>
      <c r="CJ56">
        <f t="shared" si="41"/>
        <v>2.4482595831984684</v>
      </c>
      <c r="CM56" s="1">
        <v>421.1</v>
      </c>
      <c r="CN56" s="1">
        <v>279.18</v>
      </c>
      <c r="CO56" s="1">
        <v>2.895</v>
      </c>
      <c r="CP56" s="5">
        <v>8.0500000000000007</v>
      </c>
      <c r="CQ56" s="5">
        <v>-9.69</v>
      </c>
      <c r="CR56" s="1">
        <v>12.5988124</v>
      </c>
      <c r="CS56" s="1"/>
      <c r="CT56" s="1">
        <v>0.88283538047407595</v>
      </c>
      <c r="CU56" s="1">
        <v>2.4544595898248653</v>
      </c>
      <c r="CW56">
        <f t="shared" si="45"/>
        <v>0.88283538047407595</v>
      </c>
      <c r="CX56">
        <f t="shared" si="46"/>
        <v>2.4544595898248653</v>
      </c>
      <c r="CZ56" s="1"/>
      <c r="DA56" s="1"/>
    </row>
    <row r="57" spans="1:105" x14ac:dyDescent="0.2">
      <c r="A57">
        <v>537.20000000000005</v>
      </c>
      <c r="B57">
        <v>276.74</v>
      </c>
      <c r="C57">
        <v>2.9079999999999999</v>
      </c>
      <c r="D57">
        <v>9.5</v>
      </c>
      <c r="E57">
        <v>-9.73</v>
      </c>
      <c r="H57">
        <v>421.1</v>
      </c>
      <c r="I57">
        <v>279.18</v>
      </c>
      <c r="J57">
        <v>2.895</v>
      </c>
      <c r="K57">
        <v>8.69</v>
      </c>
      <c r="L57">
        <v>-10.46</v>
      </c>
      <c r="N57">
        <v>427.6</v>
      </c>
      <c r="O57">
        <v>279.13</v>
      </c>
      <c r="P57">
        <v>2.895</v>
      </c>
      <c r="Q57">
        <v>8.7200000000000006</v>
      </c>
      <c r="R57">
        <v>-10.43</v>
      </c>
      <c r="S57">
        <f t="shared" si="44"/>
        <v>13.594973335759066</v>
      </c>
      <c r="U57">
        <f t="shared" si="1"/>
        <v>12.541159908217402</v>
      </c>
      <c r="V57" s="3">
        <f t="shared" si="3"/>
        <v>427.6</v>
      </c>
      <c r="AL57">
        <v>427.6</v>
      </c>
      <c r="AM57">
        <v>279.13</v>
      </c>
      <c r="AN57">
        <v>2.895</v>
      </c>
      <c r="AO57">
        <v>8.7200000000000006</v>
      </c>
      <c r="AP57">
        <v>-10.43</v>
      </c>
      <c r="AS57">
        <v>529</v>
      </c>
      <c r="AX57">
        <v>432.7</v>
      </c>
      <c r="AY57">
        <v>278.97000000000003</v>
      </c>
      <c r="AZ57">
        <v>2.8959999999999999</v>
      </c>
      <c r="BA57">
        <v>8.76</v>
      </c>
      <c r="BB57">
        <v>-10.4</v>
      </c>
      <c r="BC57">
        <f t="shared" si="4"/>
        <v>13.597705688828539</v>
      </c>
      <c r="BD57">
        <f t="shared" si="16"/>
        <v>12.597705688828539</v>
      </c>
      <c r="BE57">
        <f t="shared" si="17"/>
        <v>8.1157736723779124</v>
      </c>
      <c r="BF57">
        <f t="shared" si="18"/>
        <v>-9.635165090494322</v>
      </c>
      <c r="BG57">
        <f t="shared" si="19"/>
        <v>12.597705688828539</v>
      </c>
      <c r="BI57">
        <f t="shared" si="20"/>
        <v>0.87078502979055983</v>
      </c>
      <c r="BJ57">
        <f t="shared" si="5"/>
        <v>2.4415813565854565</v>
      </c>
      <c r="BO57">
        <v>427.6</v>
      </c>
      <c r="BP57">
        <v>279.13</v>
      </c>
      <c r="BQ57">
        <v>2.895</v>
      </c>
      <c r="BR57" s="3">
        <f t="shared" si="21"/>
        <v>8.0785864580503723</v>
      </c>
      <c r="BS57" s="3">
        <f t="shared" si="22"/>
        <v>-9.6628046740212561</v>
      </c>
      <c r="BT57">
        <f t="shared" si="10"/>
        <v>12.594973335759068</v>
      </c>
      <c r="BX57" s="1">
        <v>427.6</v>
      </c>
      <c r="BY57" s="1">
        <v>279.13</v>
      </c>
      <c r="BZ57" s="1">
        <v>2.895</v>
      </c>
      <c r="CA57" s="5">
        <v>8.08</v>
      </c>
      <c r="CB57" s="5">
        <v>-9.66</v>
      </c>
      <c r="CC57" s="1">
        <v>12.594973299999999</v>
      </c>
      <c r="CD57" s="1"/>
      <c r="CE57" s="1"/>
      <c r="CF57" s="1"/>
      <c r="CG57" s="1"/>
      <c r="CI57">
        <f t="shared" si="40"/>
        <v>0.87431069891038793</v>
      </c>
      <c r="CJ57">
        <f t="shared" si="41"/>
        <v>2.4449062255308243</v>
      </c>
      <c r="CM57" s="1">
        <v>427.6</v>
      </c>
      <c r="CN57" s="1">
        <v>279.13</v>
      </c>
      <c r="CO57" s="1">
        <v>2.895</v>
      </c>
      <c r="CP57" s="5">
        <v>8.08</v>
      </c>
      <c r="CQ57" s="5">
        <v>-9.66</v>
      </c>
      <c r="CR57" s="1">
        <v>12.594973299999999</v>
      </c>
      <c r="CS57" s="1"/>
      <c r="CT57" s="1">
        <v>0.8816286558953107</v>
      </c>
      <c r="CU57" s="1">
        <v>2.4522242616650423</v>
      </c>
      <c r="CW57">
        <f t="shared" si="45"/>
        <v>0.8816286558953107</v>
      </c>
      <c r="CX57">
        <f t="shared" si="46"/>
        <v>2.4522242616650423</v>
      </c>
      <c r="CZ57" s="1"/>
      <c r="DA57" s="1"/>
    </row>
    <row r="58" spans="1:105" x14ac:dyDescent="0.2">
      <c r="A58">
        <v>541.4</v>
      </c>
      <c r="B58">
        <v>276.7</v>
      </c>
      <c r="C58">
        <v>2.9079999999999999</v>
      </c>
      <c r="D58">
        <v>9.5299999999999994</v>
      </c>
      <c r="E58">
        <v>-9.6999999999999993</v>
      </c>
      <c r="H58">
        <v>427.6</v>
      </c>
      <c r="I58">
        <v>279.13</v>
      </c>
      <c r="J58">
        <v>2.895</v>
      </c>
      <c r="K58">
        <v>8.7200000000000006</v>
      </c>
      <c r="L58">
        <v>-10.43</v>
      </c>
      <c r="N58">
        <v>432.7</v>
      </c>
      <c r="O58">
        <v>278.97000000000003</v>
      </c>
      <c r="P58">
        <v>2.8959999999999999</v>
      </c>
      <c r="Q58">
        <v>8.76</v>
      </c>
      <c r="R58">
        <v>-10.4</v>
      </c>
      <c r="S58">
        <f t="shared" si="44"/>
        <v>13.597705688828539</v>
      </c>
      <c r="U58">
        <f t="shared" si="1"/>
        <v>12.558944610337324</v>
      </c>
      <c r="V58" s="3">
        <f t="shared" si="3"/>
        <v>432.7</v>
      </c>
      <c r="AL58">
        <v>432.7</v>
      </c>
      <c r="AM58">
        <v>278.97000000000003</v>
      </c>
      <c r="AN58">
        <v>2.8959999999999999</v>
      </c>
      <c r="AO58">
        <v>8.76</v>
      </c>
      <c r="AP58">
        <v>-10.4</v>
      </c>
      <c r="AS58">
        <v>533.1</v>
      </c>
      <c r="AX58">
        <v>437.2</v>
      </c>
      <c r="AY58">
        <v>278.81</v>
      </c>
      <c r="AZ58">
        <v>2.8969999999999998</v>
      </c>
      <c r="BA58">
        <v>8.7799999999999994</v>
      </c>
      <c r="BB58">
        <v>-10.39</v>
      </c>
      <c r="BC58">
        <f t="shared" si="4"/>
        <v>13.602959236871953</v>
      </c>
      <c r="BD58">
        <f t="shared" si="16"/>
        <v>12.602959236871953</v>
      </c>
      <c r="BE58">
        <f t="shared" si="17"/>
        <v>8.1345522083017734</v>
      </c>
      <c r="BF58">
        <f t="shared" si="18"/>
        <v>-9.6261956086851281</v>
      </c>
      <c r="BG58">
        <f t="shared" si="19"/>
        <v>12.602959236871953</v>
      </c>
      <c r="BI58">
        <f t="shared" si="20"/>
        <v>0.86918692379456786</v>
      </c>
      <c r="BJ58">
        <f t="shared" si="5"/>
        <v>2.4399832505894645</v>
      </c>
      <c r="BO58">
        <v>432.7</v>
      </c>
      <c r="BP58">
        <v>278.97000000000003</v>
      </c>
      <c r="BQ58">
        <v>2.8959999999999999</v>
      </c>
      <c r="BR58" s="3">
        <f t="shared" si="21"/>
        <v>8.1157736723779124</v>
      </c>
      <c r="BS58" s="3">
        <f t="shared" si="22"/>
        <v>-9.635165090494322</v>
      </c>
      <c r="BT58">
        <f t="shared" si="10"/>
        <v>12.597705688828539</v>
      </c>
      <c r="BX58" s="1">
        <v>432.7</v>
      </c>
      <c r="BY58" s="1">
        <v>278.97000000000003</v>
      </c>
      <c r="BZ58" s="1">
        <v>2.8959999999999999</v>
      </c>
      <c r="CA58" s="5">
        <v>8.1199999999999992</v>
      </c>
      <c r="CB58" s="5">
        <v>-9.64</v>
      </c>
      <c r="CC58" s="1">
        <v>12.597705700000001</v>
      </c>
      <c r="CD58" s="1"/>
      <c r="CE58" s="1"/>
      <c r="CF58" s="1"/>
      <c r="CG58" s="1"/>
      <c r="CI58">
        <f t="shared" si="40"/>
        <v>0.87034631373889348</v>
      </c>
      <c r="CJ58">
        <f t="shared" si="41"/>
        <v>2.4421773086715817</v>
      </c>
      <c r="CM58" s="1">
        <v>432.7</v>
      </c>
      <c r="CN58" s="1">
        <v>278.97000000000003</v>
      </c>
      <c r="CO58" s="1">
        <v>2.8959999999999999</v>
      </c>
      <c r="CP58" s="5">
        <v>8.1199999999999992</v>
      </c>
      <c r="CQ58" s="5">
        <v>-9.64</v>
      </c>
      <c r="CR58" s="1">
        <v>12.597705700000001</v>
      </c>
      <c r="CS58" s="1"/>
      <c r="CT58" s="1">
        <v>0.87766495907994124</v>
      </c>
      <c r="CU58" s="1">
        <v>2.4482595831984684</v>
      </c>
      <c r="CW58">
        <f t="shared" si="45"/>
        <v>0.87766495907994124</v>
      </c>
      <c r="CX58">
        <f t="shared" si="46"/>
        <v>2.4482595831984684</v>
      </c>
      <c r="CZ58" s="1"/>
      <c r="DA58" s="1"/>
    </row>
    <row r="59" spans="1:105" x14ac:dyDescent="0.2">
      <c r="A59">
        <v>545.4</v>
      </c>
      <c r="B59">
        <v>276.56</v>
      </c>
      <c r="C59">
        <v>2.9089999999999998</v>
      </c>
      <c r="D59">
        <v>9.57</v>
      </c>
      <c r="E59">
        <v>-9.67</v>
      </c>
      <c r="H59">
        <v>432.7</v>
      </c>
      <c r="I59">
        <v>278.97000000000003</v>
      </c>
      <c r="J59">
        <v>2.8959999999999999</v>
      </c>
      <c r="K59">
        <v>8.76</v>
      </c>
      <c r="L59">
        <v>-10.4</v>
      </c>
      <c r="N59">
        <v>437.2</v>
      </c>
      <c r="O59">
        <v>278.81</v>
      </c>
      <c r="P59">
        <v>2.8969999999999998</v>
      </c>
      <c r="Q59">
        <v>8.7799999999999994</v>
      </c>
      <c r="R59">
        <v>-10.39</v>
      </c>
      <c r="S59">
        <f t="shared" si="44"/>
        <v>13.602959236871953</v>
      </c>
      <c r="U59">
        <f t="shared" si="1"/>
        <v>12.574463773944641</v>
      </c>
      <c r="V59" s="3">
        <f t="shared" si="3"/>
        <v>437.2</v>
      </c>
      <c r="AL59">
        <v>437.2</v>
      </c>
      <c r="AM59">
        <v>278.81</v>
      </c>
      <c r="AN59">
        <v>2.8969999999999998</v>
      </c>
      <c r="AO59">
        <v>8.7799999999999994</v>
      </c>
      <c r="AP59">
        <v>-10.39</v>
      </c>
      <c r="AS59">
        <v>537.20000000000005</v>
      </c>
      <c r="AX59">
        <v>441.8</v>
      </c>
      <c r="AY59">
        <v>278.76</v>
      </c>
      <c r="AZ59">
        <v>2.8969999999999998</v>
      </c>
      <c r="BA59">
        <v>8.81</v>
      </c>
      <c r="BB59">
        <v>-10.36</v>
      </c>
      <c r="BC59">
        <f t="shared" si="4"/>
        <v>13.599474254543813</v>
      </c>
      <c r="BD59">
        <f t="shared" si="16"/>
        <v>12.599474254543813</v>
      </c>
      <c r="BE59">
        <f t="shared" si="17"/>
        <v>8.1621808391190989</v>
      </c>
      <c r="BF59">
        <f t="shared" si="18"/>
        <v>-9.5982058448664986</v>
      </c>
      <c r="BG59">
        <f t="shared" si="19"/>
        <v>12.599474254543813</v>
      </c>
      <c r="BI59">
        <f t="shared" si="20"/>
        <v>0.86607815408793187</v>
      </c>
      <c r="BJ59">
        <f t="shared" si="5"/>
        <v>2.4368744808828287</v>
      </c>
      <c r="BO59">
        <v>437.2</v>
      </c>
      <c r="BP59">
        <v>278.81</v>
      </c>
      <c r="BQ59">
        <v>2.8969999999999998</v>
      </c>
      <c r="BR59" s="3">
        <f t="shared" si="21"/>
        <v>8.1345522083017734</v>
      </c>
      <c r="BS59" s="3">
        <f t="shared" si="22"/>
        <v>-9.6261956086851281</v>
      </c>
      <c r="BT59">
        <f t="shared" si="10"/>
        <v>12.602959236871953</v>
      </c>
      <c r="BX59" s="1">
        <v>437.2</v>
      </c>
      <c r="BY59" s="1">
        <v>278.81</v>
      </c>
      <c r="BZ59" s="1">
        <v>2.8969999999999998</v>
      </c>
      <c r="CA59" s="5">
        <v>8.1300000000000008</v>
      </c>
      <c r="CB59" s="5">
        <v>-9.6300000000000008</v>
      </c>
      <c r="CC59" s="1">
        <v>12.602959200000001</v>
      </c>
      <c r="CD59" s="1"/>
      <c r="CE59" s="1"/>
      <c r="CF59" s="1"/>
      <c r="CG59" s="1"/>
      <c r="CI59">
        <f t="shared" si="40"/>
        <v>0.86965972485413934</v>
      </c>
      <c r="CJ59">
        <f t="shared" si="41"/>
        <v>2.4404510665042296</v>
      </c>
      <c r="CM59" s="1">
        <v>437.2</v>
      </c>
      <c r="CN59" s="1">
        <v>278.81</v>
      </c>
      <c r="CO59" s="1">
        <v>2.8969999999999998</v>
      </c>
      <c r="CP59" s="5">
        <v>8.1300000000000008</v>
      </c>
      <c r="CQ59" s="5">
        <v>-9.6300000000000008</v>
      </c>
      <c r="CR59" s="1">
        <v>12.602959200000001</v>
      </c>
      <c r="CS59" s="1"/>
      <c r="CT59" s="1">
        <v>0.87431069891038793</v>
      </c>
      <c r="CU59" s="1">
        <v>2.4449062255308243</v>
      </c>
      <c r="CW59">
        <f t="shared" si="45"/>
        <v>0.87431069891038793</v>
      </c>
      <c r="CX59">
        <f t="shared" si="46"/>
        <v>2.4449062255308243</v>
      </c>
      <c r="CZ59" s="1"/>
      <c r="DA59" s="1"/>
    </row>
    <row r="60" spans="1:105" x14ac:dyDescent="0.2">
      <c r="A60">
        <v>549.20000000000005</v>
      </c>
      <c r="B60">
        <v>276.52</v>
      </c>
      <c r="C60">
        <v>2.9089999999999998</v>
      </c>
      <c r="D60">
        <v>9.6</v>
      </c>
      <c r="E60">
        <v>-9.6300000000000008</v>
      </c>
      <c r="H60">
        <v>437.2</v>
      </c>
      <c r="I60">
        <v>278.81</v>
      </c>
      <c r="J60">
        <v>2.8969999999999998</v>
      </c>
      <c r="K60">
        <v>8.7799999999999994</v>
      </c>
      <c r="L60">
        <v>-10.39</v>
      </c>
      <c r="N60">
        <v>441.8</v>
      </c>
      <c r="O60">
        <v>278.76</v>
      </c>
      <c r="P60">
        <v>2.8969999999999998</v>
      </c>
      <c r="Q60">
        <v>8.81</v>
      </c>
      <c r="R60">
        <v>-10.36</v>
      </c>
      <c r="S60">
        <f t="shared" si="44"/>
        <v>13.599474254543813</v>
      </c>
      <c r="U60">
        <f t="shared" si="1"/>
        <v>12.590163575970092</v>
      </c>
      <c r="V60" s="3">
        <f t="shared" si="3"/>
        <v>441.8</v>
      </c>
      <c r="AL60">
        <v>441.8</v>
      </c>
      <c r="AM60">
        <v>278.76</v>
      </c>
      <c r="AN60">
        <v>2.8969999999999998</v>
      </c>
      <c r="AO60">
        <v>8.81</v>
      </c>
      <c r="AP60">
        <v>-10.36</v>
      </c>
      <c r="AS60">
        <v>541.4</v>
      </c>
      <c r="AX60">
        <v>446.3</v>
      </c>
      <c r="AY60">
        <v>278.58999999999997</v>
      </c>
      <c r="AZ60">
        <v>2.8980000000000001</v>
      </c>
      <c r="BA60">
        <v>8.85</v>
      </c>
      <c r="BB60">
        <v>-10.33</v>
      </c>
      <c r="BC60">
        <f t="shared" si="4"/>
        <v>13.602624746717083</v>
      </c>
      <c r="BD60">
        <f t="shared" si="16"/>
        <v>12.602624746717083</v>
      </c>
      <c r="BE60">
        <f t="shared" si="17"/>
        <v>8.1993902710110493</v>
      </c>
      <c r="BF60">
        <f t="shared" si="18"/>
        <v>-9.5705877400614856</v>
      </c>
      <c r="BG60">
        <f t="shared" si="19"/>
        <v>12.602624746717085</v>
      </c>
      <c r="BI60">
        <f t="shared" si="20"/>
        <v>0.86240927003623802</v>
      </c>
      <c r="BJ60">
        <f t="shared" si="5"/>
        <v>2.4332055968311348</v>
      </c>
      <c r="BO60">
        <v>441.8</v>
      </c>
      <c r="BP60">
        <v>278.76</v>
      </c>
      <c r="BQ60">
        <v>2.8969999999999998</v>
      </c>
      <c r="BR60" s="3">
        <f t="shared" si="21"/>
        <v>8.1621808391190989</v>
      </c>
      <c r="BS60" s="3">
        <f t="shared" si="22"/>
        <v>-9.5982058448664986</v>
      </c>
      <c r="BT60">
        <f t="shared" si="10"/>
        <v>12.599474254543813</v>
      </c>
      <c r="BX60" s="1">
        <v>441.8</v>
      </c>
      <c r="BY60" s="1">
        <v>278.76</v>
      </c>
      <c r="BZ60" s="1">
        <v>2.8969999999999998</v>
      </c>
      <c r="CA60" s="5">
        <v>8.16</v>
      </c>
      <c r="CB60" s="5">
        <v>-9.6</v>
      </c>
      <c r="CC60" s="1">
        <v>12.599474300000001</v>
      </c>
      <c r="CD60" s="1"/>
      <c r="CE60" s="1"/>
      <c r="CF60" s="1"/>
      <c r="CG60" s="1"/>
      <c r="CI60">
        <f t="shared" si="40"/>
        <v>0.86630534841548756</v>
      </c>
      <c r="CJ60">
        <f t="shared" si="41"/>
        <v>2.4370943182623117</v>
      </c>
      <c r="CM60" s="1">
        <v>441.8</v>
      </c>
      <c r="CN60" s="1">
        <v>278.76</v>
      </c>
      <c r="CO60" s="1">
        <v>2.8969999999999998</v>
      </c>
      <c r="CP60" s="5">
        <v>8.16</v>
      </c>
      <c r="CQ60" s="5">
        <v>-9.6</v>
      </c>
      <c r="CR60" s="1">
        <v>12.599474300000001</v>
      </c>
      <c r="CS60" s="1"/>
      <c r="CT60" s="1">
        <v>0.87034631373889348</v>
      </c>
      <c r="CU60" s="1">
        <v>2.4421773086715817</v>
      </c>
      <c r="CW60">
        <f t="shared" si="45"/>
        <v>0.87034631373889348</v>
      </c>
      <c r="CX60">
        <f t="shared" si="46"/>
        <v>2.4421773086715817</v>
      </c>
      <c r="CZ60" s="1"/>
      <c r="DA60" s="1"/>
    </row>
    <row r="61" spans="1:105" x14ac:dyDescent="0.2">
      <c r="A61">
        <v>553</v>
      </c>
      <c r="B61">
        <v>276.39</v>
      </c>
      <c r="C61">
        <v>2.91</v>
      </c>
      <c r="D61">
        <v>9.6300000000000008</v>
      </c>
      <c r="E61">
        <v>-9.6</v>
      </c>
      <c r="H61">
        <v>441.8</v>
      </c>
      <c r="I61">
        <v>278.76</v>
      </c>
      <c r="J61">
        <v>2.8969999999999998</v>
      </c>
      <c r="K61">
        <v>8.81</v>
      </c>
      <c r="L61">
        <v>-10.36</v>
      </c>
      <c r="N61">
        <v>446.3</v>
      </c>
      <c r="O61">
        <v>278.58999999999997</v>
      </c>
      <c r="P61">
        <v>2.8980000000000001</v>
      </c>
      <c r="Q61">
        <v>8.85</v>
      </c>
      <c r="R61">
        <v>-10.33</v>
      </c>
      <c r="S61">
        <f t="shared" si="44"/>
        <v>13.602624746717083</v>
      </c>
      <c r="U61">
        <f t="shared" si="1"/>
        <v>12.605364696943901</v>
      </c>
      <c r="V61" s="3">
        <f t="shared" si="3"/>
        <v>446.3</v>
      </c>
      <c r="AL61">
        <v>446.3</v>
      </c>
      <c r="AM61">
        <v>278.58999999999997</v>
      </c>
      <c r="AN61">
        <v>2.8980000000000001</v>
      </c>
      <c r="AO61">
        <v>8.85</v>
      </c>
      <c r="AP61">
        <v>-10.33</v>
      </c>
      <c r="AS61">
        <v>545.4</v>
      </c>
      <c r="AX61">
        <v>450.9</v>
      </c>
      <c r="AY61">
        <v>278.55</v>
      </c>
      <c r="AZ61">
        <v>2.8980000000000001</v>
      </c>
      <c r="BA61">
        <v>8.89</v>
      </c>
      <c r="BB61">
        <v>-10.3</v>
      </c>
      <c r="BC61">
        <f t="shared" si="4"/>
        <v>13.605958253647556</v>
      </c>
      <c r="BD61">
        <f t="shared" si="16"/>
        <v>12.605958253647556</v>
      </c>
      <c r="BE61">
        <f t="shared" si="17"/>
        <v>8.2366097841644699</v>
      </c>
      <c r="BF61">
        <f t="shared" si="18"/>
        <v>-9.542978715061194</v>
      </c>
      <c r="BG61">
        <f t="shared" si="19"/>
        <v>12.605958253647554</v>
      </c>
      <c r="BI61">
        <f t="shared" si="20"/>
        <v>0.85874213442056913</v>
      </c>
      <c r="BJ61">
        <f t="shared" si="5"/>
        <v>2.4295384612154654</v>
      </c>
      <c r="BO61">
        <v>446.3</v>
      </c>
      <c r="BP61">
        <v>278.58999999999997</v>
      </c>
      <c r="BQ61">
        <v>2.8980000000000001</v>
      </c>
      <c r="BR61" s="3">
        <f t="shared" si="21"/>
        <v>8.1993902710110493</v>
      </c>
      <c r="BS61" s="3">
        <f t="shared" si="22"/>
        <v>-9.5705877400614856</v>
      </c>
      <c r="BT61">
        <f t="shared" si="10"/>
        <v>12.602624746717085</v>
      </c>
      <c r="BX61" s="1">
        <v>446.3</v>
      </c>
      <c r="BY61" s="1">
        <v>278.58999999999997</v>
      </c>
      <c r="BZ61" s="1">
        <v>2.8980000000000001</v>
      </c>
      <c r="CA61" s="5">
        <v>8.1999999999999993</v>
      </c>
      <c r="CB61" s="5">
        <v>-9.57</v>
      </c>
      <c r="CC61" s="1">
        <v>12.6026247</v>
      </c>
      <c r="CD61" s="1"/>
      <c r="CE61" s="1"/>
      <c r="CF61" s="1"/>
      <c r="CG61" s="1"/>
      <c r="CI61">
        <f t="shared" si="40"/>
        <v>0.86234555649584332</v>
      </c>
      <c r="CJ61">
        <f t="shared" si="41"/>
        <v>2.4331339232085063</v>
      </c>
      <c r="CM61" s="1">
        <v>446.3</v>
      </c>
      <c r="CN61" s="1">
        <v>278.58999999999997</v>
      </c>
      <c r="CO61" s="1">
        <v>2.8980000000000001</v>
      </c>
      <c r="CP61" s="5">
        <v>8.1999999999999993</v>
      </c>
      <c r="CQ61" s="5">
        <v>-9.57</v>
      </c>
      <c r="CR61" s="1">
        <v>12.6026247</v>
      </c>
      <c r="CS61" s="1"/>
      <c r="CT61" s="1">
        <v>0.86965972485413934</v>
      </c>
      <c r="CU61" s="1">
        <v>2.4404510665042296</v>
      </c>
      <c r="CW61">
        <f t="shared" si="45"/>
        <v>0.86965972485413934</v>
      </c>
      <c r="CX61">
        <f t="shared" si="46"/>
        <v>2.4404510665042296</v>
      </c>
      <c r="CZ61" s="1"/>
      <c r="DA61" s="1"/>
    </row>
    <row r="62" spans="1:105" x14ac:dyDescent="0.2">
      <c r="A62">
        <v>556.70000000000005</v>
      </c>
      <c r="B62">
        <v>276.36</v>
      </c>
      <c r="C62">
        <v>2.91</v>
      </c>
      <c r="D62">
        <v>9.65</v>
      </c>
      <c r="E62">
        <v>-9.58</v>
      </c>
      <c r="H62">
        <v>446.3</v>
      </c>
      <c r="I62">
        <v>278.58999999999997</v>
      </c>
      <c r="J62">
        <v>2.8980000000000001</v>
      </c>
      <c r="K62">
        <v>8.85</v>
      </c>
      <c r="L62">
        <v>-10.33</v>
      </c>
      <c r="N62">
        <v>450.9</v>
      </c>
      <c r="O62">
        <v>278.55</v>
      </c>
      <c r="P62">
        <v>2.8980000000000001</v>
      </c>
      <c r="Q62">
        <v>8.89</v>
      </c>
      <c r="R62">
        <v>-10.3</v>
      </c>
      <c r="S62">
        <f t="shared" si="44"/>
        <v>13.605958253647556</v>
      </c>
      <c r="U62">
        <f t="shared" si="1"/>
        <v>12.620746017631623</v>
      </c>
      <c r="V62" s="3">
        <f t="shared" si="3"/>
        <v>450.9</v>
      </c>
      <c r="AL62">
        <v>450.9</v>
      </c>
      <c r="AM62">
        <v>278.55</v>
      </c>
      <c r="AN62">
        <v>2.8980000000000001</v>
      </c>
      <c r="AO62">
        <v>8.89</v>
      </c>
      <c r="AP62">
        <v>-10.3</v>
      </c>
      <c r="AS62">
        <v>549.20000000000005</v>
      </c>
      <c r="AX62">
        <v>455.4</v>
      </c>
      <c r="AY62">
        <v>278.41000000000003</v>
      </c>
      <c r="AZ62">
        <v>2.899</v>
      </c>
      <c r="BA62">
        <v>8.9</v>
      </c>
      <c r="BB62">
        <v>-10.28</v>
      </c>
      <c r="BC62">
        <f t="shared" si="4"/>
        <v>13.597367392256487</v>
      </c>
      <c r="BD62">
        <f t="shared" si="16"/>
        <v>12.597367392256487</v>
      </c>
      <c r="BE62">
        <f t="shared" si="17"/>
        <v>8.2454615336003627</v>
      </c>
      <c r="BF62">
        <f t="shared" si="18"/>
        <v>-9.5239712994844616</v>
      </c>
      <c r="BG62">
        <f t="shared" si="19"/>
        <v>12.597367392256487</v>
      </c>
      <c r="BI62">
        <f t="shared" si="20"/>
        <v>0.85722433876978499</v>
      </c>
      <c r="BJ62">
        <f t="shared" si="5"/>
        <v>2.4280206655646817</v>
      </c>
      <c r="BO62">
        <v>450.9</v>
      </c>
      <c r="BP62">
        <v>278.55</v>
      </c>
      <c r="BQ62">
        <v>2.8980000000000001</v>
      </c>
      <c r="BR62" s="3">
        <f t="shared" si="21"/>
        <v>8.2366097841644699</v>
      </c>
      <c r="BS62" s="3">
        <f t="shared" si="22"/>
        <v>-9.542978715061194</v>
      </c>
      <c r="BT62">
        <f t="shared" si="10"/>
        <v>12.605958253647554</v>
      </c>
      <c r="BX62" s="1">
        <v>450.9</v>
      </c>
      <c r="BY62" s="1">
        <v>278.55</v>
      </c>
      <c r="BZ62" s="1">
        <v>2.8980000000000001</v>
      </c>
      <c r="CA62" s="5">
        <v>8.24</v>
      </c>
      <c r="CB62" s="5">
        <v>-9.5399999999999991</v>
      </c>
      <c r="CC62" s="1">
        <v>12.605958299999999</v>
      </c>
      <c r="CD62" s="1"/>
      <c r="CE62" s="1"/>
      <c r="CF62" s="1"/>
      <c r="CG62" s="1"/>
      <c r="CI62">
        <f t="shared" si="40"/>
        <v>0.85838682549423939</v>
      </c>
      <c r="CJ62">
        <f t="shared" si="41"/>
        <v>2.4291768893447521</v>
      </c>
      <c r="CM62" s="1">
        <v>450.9</v>
      </c>
      <c r="CN62" s="1">
        <v>278.55</v>
      </c>
      <c r="CO62" s="1">
        <v>2.8980000000000001</v>
      </c>
      <c r="CP62" s="5">
        <v>8.24</v>
      </c>
      <c r="CQ62" s="5">
        <v>-9.5399999999999991</v>
      </c>
      <c r="CR62" s="1">
        <v>12.605958299999999</v>
      </c>
      <c r="CS62" s="1"/>
      <c r="CT62" s="1">
        <v>0.86630534841548756</v>
      </c>
      <c r="CU62" s="1">
        <v>2.4370943182623117</v>
      </c>
      <c r="CW62">
        <f t="shared" si="45"/>
        <v>0.86630534841548756</v>
      </c>
      <c r="CX62">
        <f t="shared" si="46"/>
        <v>2.4370943182623117</v>
      </c>
      <c r="CZ62" s="1"/>
      <c r="DA62" s="1"/>
    </row>
    <row r="63" spans="1:105" x14ac:dyDescent="0.2">
      <c r="A63">
        <v>560.5</v>
      </c>
      <c r="B63">
        <v>276.32</v>
      </c>
      <c r="C63">
        <v>2.91</v>
      </c>
      <c r="D63">
        <v>9.68</v>
      </c>
      <c r="E63">
        <v>-9.5500000000000007</v>
      </c>
      <c r="H63">
        <v>450.9</v>
      </c>
      <c r="I63">
        <v>278.55</v>
      </c>
      <c r="J63">
        <v>2.8980000000000001</v>
      </c>
      <c r="K63">
        <v>8.89</v>
      </c>
      <c r="L63">
        <v>-10.3</v>
      </c>
      <c r="N63">
        <v>455.4</v>
      </c>
      <c r="O63">
        <v>278.41000000000003</v>
      </c>
      <c r="P63">
        <v>2.899</v>
      </c>
      <c r="Q63">
        <v>8.9</v>
      </c>
      <c r="R63">
        <v>-10.28</v>
      </c>
      <c r="S63">
        <f t="shared" si="44"/>
        <v>13.597367392256487</v>
      </c>
      <c r="U63">
        <f t="shared" si="1"/>
        <v>12.635641869935524</v>
      </c>
      <c r="V63" s="3">
        <f t="shared" si="3"/>
        <v>455.4</v>
      </c>
      <c r="AL63">
        <v>455.4</v>
      </c>
      <c r="AM63">
        <v>278.41000000000003</v>
      </c>
      <c r="AN63">
        <v>2.899</v>
      </c>
      <c r="AO63">
        <v>8.9</v>
      </c>
      <c r="AP63">
        <v>-10.28</v>
      </c>
      <c r="AS63">
        <v>553</v>
      </c>
      <c r="AX63">
        <v>460</v>
      </c>
      <c r="AY63">
        <v>278.27</v>
      </c>
      <c r="AZ63">
        <v>2.9</v>
      </c>
      <c r="BA63">
        <v>8.94</v>
      </c>
      <c r="BB63">
        <v>-10.25</v>
      </c>
      <c r="BC63">
        <f t="shared" si="4"/>
        <v>13.6009595249747</v>
      </c>
      <c r="BD63">
        <f t="shared" si="16"/>
        <v>12.6009595249747</v>
      </c>
      <c r="BE63">
        <f t="shared" si="17"/>
        <v>8.2826934339754512</v>
      </c>
      <c r="BF63">
        <f t="shared" si="18"/>
        <v>-9.4963767000277866</v>
      </c>
      <c r="BG63">
        <f t="shared" si="19"/>
        <v>12.600959524974703</v>
      </c>
      <c r="BI63">
        <f t="shared" si="20"/>
        <v>0.85355714060514787</v>
      </c>
      <c r="BJ63">
        <f t="shared" si="5"/>
        <v>2.4243534674000449</v>
      </c>
      <c r="BO63">
        <v>455.4</v>
      </c>
      <c r="BP63">
        <v>278.41000000000003</v>
      </c>
      <c r="BQ63">
        <v>2.899</v>
      </c>
      <c r="BR63" s="3">
        <f t="shared" si="21"/>
        <v>8.2454615336003627</v>
      </c>
      <c r="BS63" s="3">
        <f t="shared" si="22"/>
        <v>-9.5239712994844616</v>
      </c>
      <c r="BT63">
        <f t="shared" si="10"/>
        <v>12.597367392256487</v>
      </c>
      <c r="BX63" s="1">
        <v>455.4</v>
      </c>
      <c r="BY63" s="1">
        <v>278.41000000000003</v>
      </c>
      <c r="BZ63" s="1">
        <v>2.899</v>
      </c>
      <c r="CA63" s="5">
        <v>8.25</v>
      </c>
      <c r="CB63" s="5">
        <v>-9.52</v>
      </c>
      <c r="CC63" s="1">
        <v>12.5973674</v>
      </c>
      <c r="CD63" s="1"/>
      <c r="CE63" s="1"/>
      <c r="CF63" s="1"/>
      <c r="CG63" s="1"/>
      <c r="CI63">
        <f t="shared" si="40"/>
        <v>0.8567477100674753</v>
      </c>
      <c r="CJ63">
        <f t="shared" si="41"/>
        <v>2.4275391641426438</v>
      </c>
      <c r="CM63" s="1">
        <v>455.4</v>
      </c>
      <c r="CN63" s="1">
        <v>278.41000000000003</v>
      </c>
      <c r="CO63" s="1">
        <v>2.899</v>
      </c>
      <c r="CP63" s="5">
        <v>8.25</v>
      </c>
      <c r="CQ63" s="5">
        <v>-9.52</v>
      </c>
      <c r="CR63" s="1">
        <v>12.5973674</v>
      </c>
      <c r="CS63" s="1"/>
      <c r="CT63" s="1">
        <v>0.86234555649584332</v>
      </c>
      <c r="CU63" s="1">
        <v>2.4331339232085063</v>
      </c>
      <c r="CW63">
        <f t="shared" si="45"/>
        <v>0.86234555649584332</v>
      </c>
      <c r="CX63">
        <f t="shared" si="46"/>
        <v>2.4331339232085063</v>
      </c>
      <c r="CZ63" s="1"/>
      <c r="DA63" s="1"/>
    </row>
    <row r="64" spans="1:105" x14ac:dyDescent="0.2">
      <c r="A64">
        <v>564.29999999999995</v>
      </c>
      <c r="B64">
        <v>276.18</v>
      </c>
      <c r="C64">
        <v>2.911</v>
      </c>
      <c r="D64">
        <v>9.7200000000000006</v>
      </c>
      <c r="E64">
        <v>-9.52</v>
      </c>
      <c r="H64">
        <v>455.4</v>
      </c>
      <c r="I64">
        <v>278.41000000000003</v>
      </c>
      <c r="J64">
        <v>2.899</v>
      </c>
      <c r="K64">
        <v>8.9</v>
      </c>
      <c r="L64">
        <v>-10.28</v>
      </c>
      <c r="N64">
        <v>460</v>
      </c>
      <c r="O64">
        <v>278.27</v>
      </c>
      <c r="P64">
        <v>2.9</v>
      </c>
      <c r="Q64">
        <v>8.94</v>
      </c>
      <c r="R64">
        <v>-10.25</v>
      </c>
      <c r="S64">
        <f t="shared" si="44"/>
        <v>13.6009595249747</v>
      </c>
      <c r="U64">
        <f t="shared" si="1"/>
        <v>12.650717373715779</v>
      </c>
      <c r="V64" s="3">
        <f t="shared" si="3"/>
        <v>460</v>
      </c>
      <c r="AL64">
        <v>460</v>
      </c>
      <c r="AM64">
        <v>278.27</v>
      </c>
      <c r="AN64">
        <v>2.9</v>
      </c>
      <c r="AO64">
        <v>8.94</v>
      </c>
      <c r="AP64">
        <v>-10.25</v>
      </c>
      <c r="AS64">
        <v>556.70000000000005</v>
      </c>
      <c r="AX64">
        <v>464.5</v>
      </c>
      <c r="AY64">
        <v>278.23</v>
      </c>
      <c r="AZ64">
        <v>2.9</v>
      </c>
      <c r="BA64">
        <v>8.98</v>
      </c>
      <c r="BB64">
        <v>-10.220000000000001</v>
      </c>
      <c r="BC64">
        <f t="shared" si="4"/>
        <v>13.604734470029175</v>
      </c>
      <c r="BD64">
        <f t="shared" si="16"/>
        <v>12.604734470029175</v>
      </c>
      <c r="BE64">
        <f t="shared" si="17"/>
        <v>8.3199356657946772</v>
      </c>
      <c r="BF64">
        <f t="shared" si="18"/>
        <v>-9.4687909247685536</v>
      </c>
      <c r="BG64">
        <f t="shared" si="19"/>
        <v>12.604734470029173</v>
      </c>
      <c r="BI64">
        <f t="shared" si="20"/>
        <v>0.84989192826795623</v>
      </c>
      <c r="BJ64">
        <f t="shared" si="5"/>
        <v>2.4206882550628528</v>
      </c>
      <c r="BO64">
        <v>460</v>
      </c>
      <c r="BP64">
        <v>278.27</v>
      </c>
      <c r="BQ64">
        <v>2.9</v>
      </c>
      <c r="BR64" s="3">
        <f t="shared" si="21"/>
        <v>8.2826934339754512</v>
      </c>
      <c r="BS64" s="3">
        <f t="shared" si="22"/>
        <v>-9.4963767000277866</v>
      </c>
      <c r="BT64">
        <f t="shared" si="10"/>
        <v>12.600959524974703</v>
      </c>
      <c r="BX64" s="1">
        <v>460</v>
      </c>
      <c r="BY64" s="1">
        <v>278.27</v>
      </c>
      <c r="BZ64" s="1">
        <v>2.9</v>
      </c>
      <c r="CA64" s="5">
        <v>8.2799999999999994</v>
      </c>
      <c r="CB64" s="5">
        <v>-9.5</v>
      </c>
      <c r="CC64" s="1">
        <v>12.6009595</v>
      </c>
      <c r="CD64" s="1"/>
      <c r="CE64" s="1"/>
      <c r="CF64" s="1"/>
      <c r="CG64" s="1"/>
      <c r="CI64">
        <f t="shared" si="40"/>
        <v>0.85384073134964522</v>
      </c>
      <c r="CJ64">
        <f t="shared" si="41"/>
        <v>2.4247910337610472</v>
      </c>
      <c r="CM64" s="1">
        <v>460</v>
      </c>
      <c r="CN64" s="1">
        <v>278.27</v>
      </c>
      <c r="CO64" s="1">
        <v>2.9</v>
      </c>
      <c r="CP64" s="5">
        <v>8.2799999999999994</v>
      </c>
      <c r="CQ64" s="5">
        <v>-9.5</v>
      </c>
      <c r="CR64" s="1">
        <v>12.6009595</v>
      </c>
      <c r="CS64" s="1"/>
      <c r="CT64" s="1">
        <v>0.85838682549423939</v>
      </c>
      <c r="CU64" s="1">
        <v>2.4291768893447521</v>
      </c>
      <c r="CW64">
        <f t="shared" si="45"/>
        <v>0.85838682549423939</v>
      </c>
      <c r="CX64">
        <f t="shared" si="46"/>
        <v>2.4291768893447521</v>
      </c>
      <c r="CZ64" s="1"/>
      <c r="DA64" s="1"/>
    </row>
    <row r="65" spans="1:105" x14ac:dyDescent="0.2">
      <c r="A65">
        <v>568.1</v>
      </c>
      <c r="B65">
        <v>276.14999999999998</v>
      </c>
      <c r="C65">
        <v>2.911</v>
      </c>
      <c r="D65">
        <v>9.75</v>
      </c>
      <c r="E65">
        <v>-9.48</v>
      </c>
      <c r="H65">
        <v>460</v>
      </c>
      <c r="I65">
        <v>278.27</v>
      </c>
      <c r="J65">
        <v>2.9</v>
      </c>
      <c r="K65">
        <v>8.94</v>
      </c>
      <c r="L65">
        <v>-10.25</v>
      </c>
      <c r="N65">
        <v>464.5</v>
      </c>
      <c r="O65">
        <v>278.23</v>
      </c>
      <c r="P65">
        <v>2.9</v>
      </c>
      <c r="Q65">
        <v>8.98</v>
      </c>
      <c r="R65">
        <v>-10.220000000000001</v>
      </c>
      <c r="S65">
        <f t="shared" si="44"/>
        <v>13.604734470029175</v>
      </c>
      <c r="U65">
        <f t="shared" si="1"/>
        <v>12.665319976871906</v>
      </c>
      <c r="V65" s="3">
        <f t="shared" si="3"/>
        <v>464.5</v>
      </c>
      <c r="AL65">
        <v>464.5</v>
      </c>
      <c r="AM65">
        <v>278.23</v>
      </c>
      <c r="AN65">
        <v>2.9</v>
      </c>
      <c r="AO65">
        <v>8.98</v>
      </c>
      <c r="AP65">
        <v>-10.220000000000001</v>
      </c>
      <c r="AS65">
        <v>560.5</v>
      </c>
      <c r="AX65">
        <v>469.1</v>
      </c>
      <c r="AY65">
        <v>278.08999999999997</v>
      </c>
      <c r="AZ65">
        <v>2.9009999999999998</v>
      </c>
      <c r="BA65">
        <v>9.01</v>
      </c>
      <c r="BB65">
        <v>-10.19</v>
      </c>
      <c r="BC65">
        <f t="shared" si="4"/>
        <v>13.602066019542765</v>
      </c>
      <c r="BD65">
        <f t="shared" si="16"/>
        <v>12.602066019542765</v>
      </c>
      <c r="BE65">
        <f t="shared" si="17"/>
        <v>8.3476006272095074</v>
      </c>
      <c r="BF65">
        <f t="shared" si="18"/>
        <v>-9.4408491000293928</v>
      </c>
      <c r="BG65">
        <f t="shared" si="19"/>
        <v>12.602066019542763</v>
      </c>
      <c r="BI65">
        <f t="shared" si="20"/>
        <v>0.84677929298240806</v>
      </c>
      <c r="BJ65">
        <f t="shared" si="5"/>
        <v>2.4175756197773044</v>
      </c>
      <c r="BO65">
        <v>464.5</v>
      </c>
      <c r="BP65">
        <v>278.23</v>
      </c>
      <c r="BQ65">
        <v>2.9</v>
      </c>
      <c r="BR65" s="3">
        <f t="shared" si="21"/>
        <v>8.3199356657946772</v>
      </c>
      <c r="BS65" s="3">
        <f t="shared" si="22"/>
        <v>-9.4687909247685536</v>
      </c>
      <c r="BT65">
        <f t="shared" si="10"/>
        <v>12.604734470029173</v>
      </c>
      <c r="BX65" s="1">
        <v>464.5</v>
      </c>
      <c r="BY65" s="1">
        <v>278.23</v>
      </c>
      <c r="BZ65" s="1">
        <v>2.9</v>
      </c>
      <c r="CA65" s="5">
        <v>8.32</v>
      </c>
      <c r="CB65" s="5">
        <v>-9.4700000000000006</v>
      </c>
      <c r="CC65" s="1">
        <v>12.604734499999999</v>
      </c>
      <c r="CD65" s="1"/>
      <c r="CE65" s="1"/>
      <c r="CF65" s="1"/>
      <c r="CG65" s="1"/>
      <c r="CI65">
        <f t="shared" si="40"/>
        <v>0.84988513599480031</v>
      </c>
      <c r="CJ65">
        <f t="shared" si="41"/>
        <v>2.4208335870418525</v>
      </c>
      <c r="CM65" s="1">
        <v>464.5</v>
      </c>
      <c r="CN65" s="1">
        <v>278.23</v>
      </c>
      <c r="CO65" s="1">
        <v>2.9</v>
      </c>
      <c r="CP65" s="5">
        <v>8.32</v>
      </c>
      <c r="CQ65" s="5">
        <v>-9.4700000000000006</v>
      </c>
      <c r="CR65" s="1">
        <v>12.604734499999999</v>
      </c>
      <c r="CS65" s="1"/>
      <c r="CT65" s="1">
        <v>0.8567477100674753</v>
      </c>
      <c r="CU65" s="1">
        <v>2.4275391641426438</v>
      </c>
      <c r="CW65">
        <f t="shared" si="45"/>
        <v>0.8567477100674753</v>
      </c>
      <c r="CX65">
        <f t="shared" si="46"/>
        <v>2.4275391641426438</v>
      </c>
      <c r="CZ65" s="1"/>
      <c r="DA65" s="1"/>
    </row>
    <row r="66" spans="1:105" x14ac:dyDescent="0.2">
      <c r="A66">
        <v>571.9</v>
      </c>
      <c r="B66">
        <v>276.12</v>
      </c>
      <c r="C66">
        <v>2.911</v>
      </c>
      <c r="D66">
        <v>9.7799999999999994</v>
      </c>
      <c r="E66">
        <v>-9.4499999999999993</v>
      </c>
      <c r="H66">
        <v>464.5</v>
      </c>
      <c r="I66">
        <v>278.23</v>
      </c>
      <c r="J66">
        <v>2.9</v>
      </c>
      <c r="K66">
        <v>8.98</v>
      </c>
      <c r="L66">
        <v>-10.220000000000001</v>
      </c>
      <c r="N66">
        <v>469.1</v>
      </c>
      <c r="O66">
        <v>278.08999999999997</v>
      </c>
      <c r="P66">
        <v>2.9009999999999998</v>
      </c>
      <c r="Q66">
        <v>9.01</v>
      </c>
      <c r="R66">
        <v>-10.19</v>
      </c>
      <c r="S66">
        <f t="shared" si="44"/>
        <v>13.602066019542765</v>
      </c>
      <c r="U66">
        <f t="shared" ref="U66:U129" si="47">(0.6/0.4) * LN(V66/$X$2)</f>
        <v>12.680101587492684</v>
      </c>
      <c r="V66" s="3">
        <f t="shared" si="3"/>
        <v>469.1</v>
      </c>
      <c r="AL66">
        <v>469.1</v>
      </c>
      <c r="AM66">
        <v>278.08999999999997</v>
      </c>
      <c r="AN66">
        <v>2.9009999999999998</v>
      </c>
      <c r="AO66">
        <v>9.01</v>
      </c>
      <c r="AP66">
        <v>-10.19</v>
      </c>
      <c r="AS66">
        <v>564.29999999999995</v>
      </c>
      <c r="AX66">
        <v>473.6</v>
      </c>
      <c r="AY66">
        <v>278.05</v>
      </c>
      <c r="AZ66">
        <v>2.9009999999999998</v>
      </c>
      <c r="BA66">
        <v>9.0299999999999994</v>
      </c>
      <c r="BB66">
        <v>-10.17</v>
      </c>
      <c r="BC66">
        <f t="shared" si="4"/>
        <v>13.600360289345279</v>
      </c>
      <c r="BD66">
        <f t="shared" si="16"/>
        <v>12.600360289345279</v>
      </c>
      <c r="BE66">
        <f t="shared" si="17"/>
        <v>8.3660470011170034</v>
      </c>
      <c r="BF66">
        <f t="shared" si="18"/>
        <v>-9.4222256922879186</v>
      </c>
      <c r="BG66">
        <f t="shared" si="19"/>
        <v>12.600360289345275</v>
      </c>
      <c r="BI66">
        <f t="shared" si="20"/>
        <v>0.84470353725770175</v>
      </c>
      <c r="BJ66">
        <f t="shared" si="5"/>
        <v>2.415499864052598</v>
      </c>
      <c r="BO66">
        <v>469.1</v>
      </c>
      <c r="BP66">
        <v>278.08999999999997</v>
      </c>
      <c r="BQ66">
        <v>2.9009999999999998</v>
      </c>
      <c r="BR66" s="3">
        <f t="shared" si="21"/>
        <v>8.3476006272095074</v>
      </c>
      <c r="BS66" s="3">
        <f t="shared" si="22"/>
        <v>-9.4408491000293928</v>
      </c>
      <c r="BT66">
        <f t="shared" si="10"/>
        <v>12.602066019542763</v>
      </c>
      <c r="BX66" s="1">
        <v>469.1</v>
      </c>
      <c r="BY66" s="1">
        <v>278.08999999999997</v>
      </c>
      <c r="BZ66" s="1">
        <v>2.9009999999999998</v>
      </c>
      <c r="CA66" s="5">
        <v>8.35</v>
      </c>
      <c r="CB66" s="5">
        <v>-9.44</v>
      </c>
      <c r="CC66" s="1">
        <v>12.602066000000001</v>
      </c>
      <c r="CD66" s="1"/>
      <c r="CE66" s="1"/>
      <c r="CF66" s="1"/>
      <c r="CG66" s="1"/>
      <c r="CI66">
        <f t="shared" si="40"/>
        <v>0.84652511505900063</v>
      </c>
      <c r="CJ66">
        <f t="shared" si="41"/>
        <v>2.4174739095258277</v>
      </c>
      <c r="CM66" s="1">
        <v>469.1</v>
      </c>
      <c r="CN66" s="1">
        <v>278.08999999999997</v>
      </c>
      <c r="CO66" s="1">
        <v>2.9009999999999998</v>
      </c>
      <c r="CP66" s="5">
        <v>8.35</v>
      </c>
      <c r="CQ66" s="5">
        <v>-9.44</v>
      </c>
      <c r="CR66" s="1">
        <v>12.602066000000001</v>
      </c>
      <c r="CS66" s="1"/>
      <c r="CT66" s="1">
        <v>0.85384073134964522</v>
      </c>
      <c r="CU66" s="1">
        <v>2.4247910337610472</v>
      </c>
      <c r="CW66">
        <f t="shared" si="45"/>
        <v>0.85384073134964522</v>
      </c>
      <c r="CX66">
        <f t="shared" si="46"/>
        <v>2.4247910337610472</v>
      </c>
      <c r="CZ66" s="1"/>
      <c r="DA66" s="1"/>
    </row>
    <row r="67" spans="1:105" x14ac:dyDescent="0.2">
      <c r="A67">
        <v>575.6</v>
      </c>
      <c r="B67">
        <v>275.98</v>
      </c>
      <c r="C67">
        <v>2.9119999999999999</v>
      </c>
      <c r="D67">
        <v>9.82</v>
      </c>
      <c r="E67">
        <v>-9.41</v>
      </c>
      <c r="H67">
        <v>469.1</v>
      </c>
      <c r="I67">
        <v>278.08999999999997</v>
      </c>
      <c r="J67">
        <v>2.9009999999999998</v>
      </c>
      <c r="K67">
        <v>9.01</v>
      </c>
      <c r="L67">
        <v>-10.19</v>
      </c>
      <c r="N67">
        <v>473.6</v>
      </c>
      <c r="O67">
        <v>278.05</v>
      </c>
      <c r="P67">
        <v>2.9009999999999998</v>
      </c>
      <c r="Q67">
        <v>9.0299999999999994</v>
      </c>
      <c r="R67">
        <v>-10.17</v>
      </c>
      <c r="S67">
        <f t="shared" si="44"/>
        <v>13.600360289345279</v>
      </c>
      <c r="U67">
        <f t="shared" si="47"/>
        <v>12.694422264845761</v>
      </c>
      <c r="V67" s="3">
        <f t="shared" ref="V67:V130" si="48">N67</f>
        <v>473.6</v>
      </c>
      <c r="AL67">
        <v>473.6</v>
      </c>
      <c r="AM67">
        <v>278.05</v>
      </c>
      <c r="AN67">
        <v>2.9009999999999998</v>
      </c>
      <c r="AO67">
        <v>9.0299999999999994</v>
      </c>
      <c r="AP67">
        <v>-10.17</v>
      </c>
      <c r="AS67">
        <v>568.1</v>
      </c>
      <c r="AX67">
        <v>478.2</v>
      </c>
      <c r="AY67">
        <v>277.91000000000003</v>
      </c>
      <c r="AZ67">
        <v>2.9020000000000001</v>
      </c>
      <c r="BA67">
        <v>9.06</v>
      </c>
      <c r="BB67">
        <v>-10.14</v>
      </c>
      <c r="BC67">
        <f t="shared" ref="BC67:BC130" si="49">SQRT(POWER(BA67,2) + POWER(BB67,2))</f>
        <v>13.59791160436043</v>
      </c>
      <c r="BD67">
        <f t="shared" si="16"/>
        <v>12.59791160436043</v>
      </c>
      <c r="BE67">
        <f t="shared" si="17"/>
        <v>8.393721216639273</v>
      </c>
      <c r="BF67">
        <f t="shared" si="18"/>
        <v>-9.3942972557088531</v>
      </c>
      <c r="BG67">
        <f t="shared" si="19"/>
        <v>12.597911604360428</v>
      </c>
      <c r="BI67">
        <f t="shared" si="20"/>
        <v>0.84158894959868535</v>
      </c>
      <c r="BJ67">
        <f t="shared" ref="BJ67:BJ130" si="50">ACOS(BB67/BC67)</f>
        <v>2.4123852763935818</v>
      </c>
      <c r="BO67">
        <v>473.6</v>
      </c>
      <c r="BP67">
        <v>278.05</v>
      </c>
      <c r="BQ67">
        <v>2.9009999999999998</v>
      </c>
      <c r="BR67" s="3">
        <f t="shared" si="21"/>
        <v>8.3660470011170034</v>
      </c>
      <c r="BS67" s="3">
        <f t="shared" si="22"/>
        <v>-9.4222256922879186</v>
      </c>
      <c r="BT67">
        <f t="shared" si="10"/>
        <v>12.600360289345275</v>
      </c>
      <c r="BX67" s="1">
        <v>473.6</v>
      </c>
      <c r="BY67" s="1">
        <v>278.05</v>
      </c>
      <c r="BZ67" s="1">
        <v>2.9009999999999998</v>
      </c>
      <c r="CA67" s="5">
        <v>8.3699999999999992</v>
      </c>
      <c r="CB67" s="5">
        <v>-9.42</v>
      </c>
      <c r="CC67" s="1">
        <v>12.6003603</v>
      </c>
      <c r="CD67" s="1"/>
      <c r="CE67" s="1"/>
      <c r="CF67" s="1"/>
      <c r="CG67" s="1"/>
      <c r="CI67">
        <f t="shared" si="40"/>
        <v>0.84428392000466168</v>
      </c>
      <c r="CJ67">
        <f t="shared" si="41"/>
        <v>2.4152338642392719</v>
      </c>
      <c r="CM67" s="1">
        <v>473.6</v>
      </c>
      <c r="CN67" s="1">
        <v>278.05</v>
      </c>
      <c r="CO67" s="1">
        <v>2.9009999999999998</v>
      </c>
      <c r="CP67" s="5">
        <v>8.3699999999999992</v>
      </c>
      <c r="CQ67" s="5">
        <v>-9.42</v>
      </c>
      <c r="CR67" s="1">
        <v>12.6003603</v>
      </c>
      <c r="CS67" s="1"/>
      <c r="CT67" s="1">
        <v>0.84988513599480031</v>
      </c>
      <c r="CU67" s="1">
        <v>2.4208335870418525</v>
      </c>
      <c r="CW67">
        <f t="shared" si="45"/>
        <v>0.84988513599480031</v>
      </c>
      <c r="CX67">
        <f t="shared" si="46"/>
        <v>2.4208335870418525</v>
      </c>
      <c r="CZ67" s="1"/>
      <c r="DA67" s="1"/>
    </row>
    <row r="68" spans="1:105" x14ac:dyDescent="0.2">
      <c r="A68">
        <v>579.4</v>
      </c>
      <c r="B68">
        <v>275.95</v>
      </c>
      <c r="C68">
        <v>2.9119999999999999</v>
      </c>
      <c r="D68">
        <v>9.83</v>
      </c>
      <c r="E68">
        <v>-9.4</v>
      </c>
      <c r="H68">
        <v>473.6</v>
      </c>
      <c r="I68">
        <v>278.05</v>
      </c>
      <c r="J68">
        <v>2.9009999999999998</v>
      </c>
      <c r="K68">
        <v>9.0299999999999994</v>
      </c>
      <c r="L68">
        <v>-10.17</v>
      </c>
      <c r="N68">
        <v>478.2</v>
      </c>
      <c r="O68">
        <v>277.91000000000003</v>
      </c>
      <c r="P68">
        <v>2.9020000000000001</v>
      </c>
      <c r="Q68">
        <v>9.06</v>
      </c>
      <c r="R68">
        <v>-10.14</v>
      </c>
      <c r="S68">
        <f t="shared" si="44"/>
        <v>13.59791160436043</v>
      </c>
      <c r="U68">
        <f t="shared" si="47"/>
        <v>12.708921222027403</v>
      </c>
      <c r="V68" s="3">
        <f t="shared" si="48"/>
        <v>478.2</v>
      </c>
      <c r="AL68">
        <v>478.2</v>
      </c>
      <c r="AM68">
        <v>277.91000000000003</v>
      </c>
      <c r="AN68">
        <v>2.9020000000000001</v>
      </c>
      <c r="AO68">
        <v>9.06</v>
      </c>
      <c r="AP68">
        <v>-10.14</v>
      </c>
      <c r="AS68">
        <v>571.9</v>
      </c>
      <c r="AX68">
        <v>482.7</v>
      </c>
      <c r="AY68">
        <v>277.77</v>
      </c>
      <c r="AZ68">
        <v>2.903</v>
      </c>
      <c r="BA68">
        <v>9.1</v>
      </c>
      <c r="BB68">
        <v>-10.11</v>
      </c>
      <c r="BC68">
        <f t="shared" si="49"/>
        <v>13.602282896631726</v>
      </c>
      <c r="BD68">
        <f t="shared" si="16"/>
        <v>12.602282896631726</v>
      </c>
      <c r="BE68">
        <f t="shared" si="17"/>
        <v>8.4309946522099306</v>
      </c>
      <c r="BF68">
        <f t="shared" si="18"/>
        <v>-9.3667424103123516</v>
      </c>
      <c r="BG68">
        <f t="shared" si="19"/>
        <v>12.602282896631724</v>
      </c>
      <c r="BI68">
        <f t="shared" si="20"/>
        <v>0.83792658019970123</v>
      </c>
      <c r="BJ68">
        <f t="shared" si="50"/>
        <v>2.4087229069945977</v>
      </c>
      <c r="BO68">
        <v>478.2</v>
      </c>
      <c r="BP68">
        <v>277.91000000000003</v>
      </c>
      <c r="BQ68">
        <v>2.9020000000000001</v>
      </c>
      <c r="BR68" s="3">
        <f t="shared" si="21"/>
        <v>8.393721216639273</v>
      </c>
      <c r="BS68" s="3">
        <f t="shared" si="22"/>
        <v>-9.3942972557088531</v>
      </c>
      <c r="BT68">
        <f t="shared" ref="BT68:BT131" si="51">SQRT(POWER(BR68,2) + POWER(BS68,2))</f>
        <v>12.597911604360428</v>
      </c>
      <c r="BX68" s="1">
        <v>478.2</v>
      </c>
      <c r="BY68" s="1">
        <v>277.91000000000003</v>
      </c>
      <c r="BZ68" s="1">
        <v>2.9020000000000001</v>
      </c>
      <c r="CA68" s="5">
        <v>8.39</v>
      </c>
      <c r="CB68" s="5">
        <v>-9.39</v>
      </c>
      <c r="CC68" s="1">
        <v>12.5979116</v>
      </c>
      <c r="CD68" s="1"/>
      <c r="CE68" s="1"/>
      <c r="CF68" s="1"/>
      <c r="CG68" s="1"/>
      <c r="CI68">
        <f t="shared" si="40"/>
        <v>0.84198499365072788</v>
      </c>
      <c r="CJ68">
        <f t="shared" si="41"/>
        <v>2.4118734626102012</v>
      </c>
      <c r="CM68" s="1">
        <v>478.2</v>
      </c>
      <c r="CN68" s="1">
        <v>277.91000000000003</v>
      </c>
      <c r="CO68" s="1">
        <v>2.9020000000000001</v>
      </c>
      <c r="CP68" s="5">
        <v>8.39</v>
      </c>
      <c r="CQ68" s="5">
        <v>-9.39</v>
      </c>
      <c r="CR68" s="1">
        <v>12.5979116</v>
      </c>
      <c r="CS68" s="1"/>
      <c r="CT68" s="1">
        <v>0.84652511505900063</v>
      </c>
      <c r="CU68" s="1">
        <v>2.4174739095258277</v>
      </c>
      <c r="CW68">
        <f t="shared" si="45"/>
        <v>0.84652511505900063</v>
      </c>
      <c r="CX68">
        <f t="shared" si="46"/>
        <v>2.4174739095258277</v>
      </c>
      <c r="CZ68" s="1"/>
      <c r="DA68" s="1"/>
    </row>
    <row r="69" spans="1:105" x14ac:dyDescent="0.2">
      <c r="A69">
        <v>583.20000000000005</v>
      </c>
      <c r="B69">
        <v>275.91000000000003</v>
      </c>
      <c r="C69">
        <v>2.9119999999999999</v>
      </c>
      <c r="D69">
        <v>9.8699999999999992</v>
      </c>
      <c r="E69">
        <v>-9.36</v>
      </c>
      <c r="H69">
        <v>478.2</v>
      </c>
      <c r="I69">
        <v>277.91000000000003</v>
      </c>
      <c r="J69">
        <v>2.9020000000000001</v>
      </c>
      <c r="K69">
        <v>9.06</v>
      </c>
      <c r="L69">
        <v>-10.14</v>
      </c>
      <c r="N69">
        <v>482.7</v>
      </c>
      <c r="O69">
        <v>277.77</v>
      </c>
      <c r="P69">
        <v>2.903</v>
      </c>
      <c r="Q69">
        <v>9.1</v>
      </c>
      <c r="R69">
        <v>-10.11</v>
      </c>
      <c r="S69">
        <f t="shared" si="44"/>
        <v>13.602282896631726</v>
      </c>
      <c r="U69">
        <f t="shared" si="47"/>
        <v>12.722970653490737</v>
      </c>
      <c r="V69" s="3">
        <f t="shared" si="48"/>
        <v>482.7</v>
      </c>
      <c r="AL69">
        <v>482.7</v>
      </c>
      <c r="AM69">
        <v>277.77</v>
      </c>
      <c r="AN69">
        <v>2.903</v>
      </c>
      <c r="AO69">
        <v>9.1</v>
      </c>
      <c r="AP69">
        <v>-10.11</v>
      </c>
      <c r="AS69">
        <v>575.6</v>
      </c>
      <c r="AX69">
        <v>487.3</v>
      </c>
      <c r="AY69">
        <v>277.73</v>
      </c>
      <c r="AZ69">
        <v>2.903</v>
      </c>
      <c r="BA69">
        <v>9.14</v>
      </c>
      <c r="BB69">
        <v>-10.07</v>
      </c>
      <c r="BC69">
        <f t="shared" si="49"/>
        <v>13.599430135119633</v>
      </c>
      <c r="BD69">
        <f t="shared" si="16"/>
        <v>12.599430135119633</v>
      </c>
      <c r="BE69">
        <f t="shared" si="17"/>
        <v>8.4679130147963679</v>
      </c>
      <c r="BF69">
        <f t="shared" si="18"/>
        <v>-9.3295277963894314</v>
      </c>
      <c r="BG69">
        <f t="shared" si="19"/>
        <v>12.599430135119633</v>
      </c>
      <c r="BI69">
        <f t="shared" si="20"/>
        <v>0.83377267967633828</v>
      </c>
      <c r="BJ69">
        <f t="shared" si="50"/>
        <v>2.4045690064712351</v>
      </c>
      <c r="BO69">
        <v>482.7</v>
      </c>
      <c r="BP69">
        <v>277.77</v>
      </c>
      <c r="BQ69">
        <v>2.903</v>
      </c>
      <c r="BR69" s="3">
        <f t="shared" si="21"/>
        <v>8.4309946522099306</v>
      </c>
      <c r="BS69" s="3">
        <f t="shared" si="22"/>
        <v>-9.3667424103123516</v>
      </c>
      <c r="BT69">
        <f t="shared" si="51"/>
        <v>12.602282896631724</v>
      </c>
      <c r="BX69" s="1">
        <v>482.7</v>
      </c>
      <c r="BY69" s="1">
        <v>277.77</v>
      </c>
      <c r="BZ69" s="1">
        <v>2.903</v>
      </c>
      <c r="CA69" s="5">
        <v>8.43</v>
      </c>
      <c r="CB69" s="5">
        <v>-9.3699999999999992</v>
      </c>
      <c r="CC69" s="1">
        <v>12.602282900000001</v>
      </c>
      <c r="CD69" s="1"/>
      <c r="CE69" s="1"/>
      <c r="CF69" s="1"/>
      <c r="CG69" s="1"/>
      <c r="CI69">
        <f t="shared" si="40"/>
        <v>0.83803276513472058</v>
      </c>
      <c r="CJ69">
        <f t="shared" si="41"/>
        <v>2.4091093722796137</v>
      </c>
      <c r="CM69" s="1">
        <v>482.7</v>
      </c>
      <c r="CN69" s="1">
        <v>277.77</v>
      </c>
      <c r="CO69" s="1">
        <v>2.903</v>
      </c>
      <c r="CP69" s="5">
        <v>8.43</v>
      </c>
      <c r="CQ69" s="5">
        <v>-9.3699999999999992</v>
      </c>
      <c r="CR69" s="1">
        <v>12.602282900000001</v>
      </c>
      <c r="CS69" s="1"/>
      <c r="CT69" s="1">
        <v>0.84428392000466168</v>
      </c>
      <c r="CU69" s="1">
        <v>2.4152338642392719</v>
      </c>
      <c r="CW69">
        <f t="shared" si="45"/>
        <v>0.84428392000466168</v>
      </c>
      <c r="CX69">
        <f t="shared" si="46"/>
        <v>2.4152338642392719</v>
      </c>
      <c r="CZ69" s="1"/>
      <c r="DA69" s="1"/>
    </row>
    <row r="70" spans="1:105" x14ac:dyDescent="0.2">
      <c r="A70">
        <v>587</v>
      </c>
      <c r="B70">
        <v>275.77999999999997</v>
      </c>
      <c r="C70">
        <v>2.9129999999999998</v>
      </c>
      <c r="D70">
        <v>9.9</v>
      </c>
      <c r="E70">
        <v>-9.33</v>
      </c>
      <c r="H70">
        <v>482.7</v>
      </c>
      <c r="I70">
        <v>277.77</v>
      </c>
      <c r="J70">
        <v>2.903</v>
      </c>
      <c r="K70">
        <v>9.1</v>
      </c>
      <c r="L70">
        <v>-10.11</v>
      </c>
      <c r="N70">
        <v>487.3</v>
      </c>
      <c r="O70">
        <v>277.73</v>
      </c>
      <c r="P70">
        <v>2.903</v>
      </c>
      <c r="Q70">
        <v>9.14</v>
      </c>
      <c r="R70">
        <v>-10.07</v>
      </c>
      <c r="S70">
        <f t="shared" si="44"/>
        <v>13.599430135119633</v>
      </c>
      <c r="U70">
        <f t="shared" si="47"/>
        <v>12.737197564265257</v>
      </c>
      <c r="V70" s="3">
        <f t="shared" si="48"/>
        <v>487.3</v>
      </c>
      <c r="AL70">
        <v>487.3</v>
      </c>
      <c r="AM70">
        <v>277.73</v>
      </c>
      <c r="AN70">
        <v>2.903</v>
      </c>
      <c r="AO70">
        <v>9.14</v>
      </c>
      <c r="AP70">
        <v>-10.07</v>
      </c>
      <c r="AS70">
        <v>579.4</v>
      </c>
      <c r="AX70">
        <v>491.6</v>
      </c>
      <c r="AY70">
        <v>277.58999999999997</v>
      </c>
      <c r="AZ70">
        <v>2.9039999999999999</v>
      </c>
      <c r="BA70">
        <v>9.17</v>
      </c>
      <c r="BB70">
        <v>-10.039999999999999</v>
      </c>
      <c r="BC70">
        <f t="shared" si="49"/>
        <v>13.597444612867521</v>
      </c>
      <c r="BD70">
        <f t="shared" ref="BD70:BD133" si="52">BC70-1</f>
        <v>12.597444612867521</v>
      </c>
      <c r="BE70">
        <f t="shared" ref="BE70:BE133" si="53">COS(BI70) * BD70</f>
        <v>8.4956085785911384</v>
      </c>
      <c r="BF70">
        <f t="shared" ref="BF70:BF133" si="54">COS(BJ70) * BD70</f>
        <v>-9.3016259682720825</v>
      </c>
      <c r="BG70">
        <f t="shared" ref="BG70:BG133" si="55">SQRT(POWER(BE70,2) + POWER(BF70,2))</f>
        <v>12.59744461286752</v>
      </c>
      <c r="BI70">
        <f t="shared" ref="BI70:BI133" si="56">ACOS(BA70/$BC70)</f>
        <v>0.83065614966130608</v>
      </c>
      <c r="BJ70">
        <f t="shared" si="50"/>
        <v>2.4014524764562024</v>
      </c>
      <c r="BO70">
        <v>487.3</v>
      </c>
      <c r="BP70">
        <v>277.73</v>
      </c>
      <c r="BQ70">
        <v>2.903</v>
      </c>
      <c r="BR70" s="3">
        <f t="shared" si="21"/>
        <v>8.4679130147963679</v>
      </c>
      <c r="BS70" s="3">
        <f t="shared" si="22"/>
        <v>-9.3295277963894314</v>
      </c>
      <c r="BT70">
        <f t="shared" si="51"/>
        <v>12.599430135119633</v>
      </c>
      <c r="BX70" s="1">
        <v>487.3</v>
      </c>
      <c r="BY70" s="1">
        <v>277.73</v>
      </c>
      <c r="BZ70" s="1">
        <v>2.903</v>
      </c>
      <c r="CA70" s="5">
        <v>8.4700000000000006</v>
      </c>
      <c r="CB70" s="5">
        <v>-9.33</v>
      </c>
      <c r="CC70" s="1">
        <v>12.599430099999999</v>
      </c>
      <c r="CD70" s="1"/>
      <c r="CE70" s="1"/>
      <c r="CF70" s="1"/>
      <c r="CG70" s="1"/>
      <c r="CI70">
        <f t="shared" si="40"/>
        <v>0.83354895766254478</v>
      </c>
      <c r="CJ70">
        <f t="shared" si="41"/>
        <v>2.4046247751269236</v>
      </c>
      <c r="CM70" s="1">
        <v>487.3</v>
      </c>
      <c r="CN70" s="1">
        <v>277.73</v>
      </c>
      <c r="CO70" s="1">
        <v>2.903</v>
      </c>
      <c r="CP70" s="5">
        <v>8.4700000000000006</v>
      </c>
      <c r="CQ70" s="5">
        <v>-9.33</v>
      </c>
      <c r="CR70" s="1">
        <v>12.599430099999999</v>
      </c>
      <c r="CS70" s="1"/>
      <c r="CT70" s="1">
        <v>0.84198499365072788</v>
      </c>
      <c r="CU70" s="1">
        <v>2.4118734626102012</v>
      </c>
      <c r="CW70">
        <f t="shared" si="45"/>
        <v>0.84198499365072788</v>
      </c>
      <c r="CX70">
        <f t="shared" si="46"/>
        <v>2.4118734626102012</v>
      </c>
      <c r="CZ70" s="1"/>
      <c r="DA70" s="1"/>
    </row>
    <row r="71" spans="1:105" x14ac:dyDescent="0.2">
      <c r="A71">
        <v>590.79999999999995</v>
      </c>
      <c r="B71">
        <v>275.74</v>
      </c>
      <c r="C71">
        <v>2.9129999999999998</v>
      </c>
      <c r="D71">
        <v>9.93</v>
      </c>
      <c r="E71">
        <v>-9.2899999999999991</v>
      </c>
      <c r="H71">
        <v>487.3</v>
      </c>
      <c r="I71">
        <v>277.73</v>
      </c>
      <c r="J71">
        <v>2.903</v>
      </c>
      <c r="K71">
        <v>9.14</v>
      </c>
      <c r="L71">
        <v>-10.07</v>
      </c>
      <c r="N71">
        <v>491.6</v>
      </c>
      <c r="O71">
        <v>277.58999999999997</v>
      </c>
      <c r="P71">
        <v>2.9039999999999999</v>
      </c>
      <c r="Q71">
        <v>9.17</v>
      </c>
      <c r="R71">
        <v>-10.039999999999999</v>
      </c>
      <c r="S71">
        <f t="shared" si="44"/>
        <v>13.597444612867521</v>
      </c>
      <c r="U71">
        <f t="shared" si="47"/>
        <v>12.750375706028885</v>
      </c>
      <c r="V71" s="3">
        <f t="shared" si="48"/>
        <v>491.6</v>
      </c>
      <c r="AL71">
        <v>491.6</v>
      </c>
      <c r="AM71">
        <v>277.58999999999997</v>
      </c>
      <c r="AN71">
        <v>2.9039999999999999</v>
      </c>
      <c r="AO71">
        <v>9.17</v>
      </c>
      <c r="AP71">
        <v>-10.039999999999999</v>
      </c>
      <c r="AS71">
        <v>583.20000000000005</v>
      </c>
      <c r="AX71">
        <v>495.8</v>
      </c>
      <c r="AY71">
        <v>277.54000000000002</v>
      </c>
      <c r="AZ71">
        <v>2.9039999999999999</v>
      </c>
      <c r="BA71">
        <v>9.19</v>
      </c>
      <c r="BB71">
        <v>-10.029999999999999</v>
      </c>
      <c r="BC71">
        <f t="shared" si="49"/>
        <v>13.603565709033788</v>
      </c>
      <c r="BD71">
        <f t="shared" si="52"/>
        <v>12.603565709033788</v>
      </c>
      <c r="BE71">
        <f t="shared" si="53"/>
        <v>8.5144418267559701</v>
      </c>
      <c r="BF71">
        <f t="shared" si="54"/>
        <v>-9.2926933103767553</v>
      </c>
      <c r="BG71">
        <f t="shared" si="55"/>
        <v>12.60356570903379</v>
      </c>
      <c r="BI71">
        <f t="shared" si="56"/>
        <v>0.8290748433866324</v>
      </c>
      <c r="BJ71">
        <f t="shared" si="50"/>
        <v>2.3998711701815294</v>
      </c>
      <c r="BO71">
        <v>491.6</v>
      </c>
      <c r="BP71">
        <v>277.58999999999997</v>
      </c>
      <c r="BQ71">
        <v>2.9039999999999999</v>
      </c>
      <c r="BR71" s="3">
        <f t="shared" ref="BR71:BR134" si="57">BE70</f>
        <v>8.4956085785911384</v>
      </c>
      <c r="BS71" s="3">
        <f t="shared" ref="BS71:BS134" si="58">BF70</f>
        <v>-9.3016259682720825</v>
      </c>
      <c r="BT71">
        <f t="shared" si="51"/>
        <v>12.59744461286752</v>
      </c>
      <c r="BX71" s="1">
        <v>491.6</v>
      </c>
      <c r="BY71" s="1">
        <v>277.58999999999997</v>
      </c>
      <c r="BZ71" s="1">
        <v>2.9039999999999999</v>
      </c>
      <c r="CA71" s="5">
        <v>8.5</v>
      </c>
      <c r="CB71" s="5">
        <v>-9.3000000000000007</v>
      </c>
      <c r="CC71" s="1">
        <v>12.597444599999999</v>
      </c>
      <c r="CD71" s="1"/>
      <c r="CE71" s="1"/>
      <c r="CF71" s="1"/>
      <c r="CG71" s="1"/>
      <c r="CI71">
        <f t="shared" si="40"/>
        <v>0.8301839335693193</v>
      </c>
      <c r="CJ71">
        <f t="shared" si="41"/>
        <v>2.4012611083574162</v>
      </c>
      <c r="CM71" s="1">
        <v>491.6</v>
      </c>
      <c r="CN71" s="1">
        <v>277.58999999999997</v>
      </c>
      <c r="CO71" s="1">
        <v>2.9039999999999999</v>
      </c>
      <c r="CP71" s="5">
        <v>8.5</v>
      </c>
      <c r="CQ71" s="5">
        <v>-9.3000000000000007</v>
      </c>
      <c r="CR71" s="1">
        <v>12.597444599999999</v>
      </c>
      <c r="CS71" s="1"/>
      <c r="CT71" s="1">
        <v>0.83803276513472058</v>
      </c>
      <c r="CU71" s="1">
        <v>2.4091093722796137</v>
      </c>
      <c r="CW71">
        <f t="shared" si="45"/>
        <v>0.83803276513472058</v>
      </c>
      <c r="CX71">
        <f t="shared" si="46"/>
        <v>2.4091093722796137</v>
      </c>
      <c r="CZ71" s="1"/>
      <c r="DA71" s="1"/>
    </row>
    <row r="72" spans="1:105" x14ac:dyDescent="0.2">
      <c r="A72">
        <v>594.5</v>
      </c>
      <c r="B72">
        <v>275.70999999999998</v>
      </c>
      <c r="C72">
        <v>2.9129999999999998</v>
      </c>
      <c r="D72">
        <v>9.9600000000000009</v>
      </c>
      <c r="E72">
        <v>-9.26</v>
      </c>
      <c r="H72">
        <v>491.6</v>
      </c>
      <c r="I72">
        <v>277.58999999999997</v>
      </c>
      <c r="J72">
        <v>2.9039999999999999</v>
      </c>
      <c r="K72">
        <v>9.17</v>
      </c>
      <c r="L72">
        <v>-10.039999999999999</v>
      </c>
      <c r="N72">
        <v>495.8</v>
      </c>
      <c r="O72">
        <v>277.54000000000002</v>
      </c>
      <c r="P72">
        <v>2.9039999999999999</v>
      </c>
      <c r="Q72">
        <v>9.19</v>
      </c>
      <c r="R72">
        <v>-10.029999999999999</v>
      </c>
      <c r="S72">
        <f t="shared" si="44"/>
        <v>13.603565709033788</v>
      </c>
      <c r="U72">
        <f t="shared" si="47"/>
        <v>12.763136568892701</v>
      </c>
      <c r="V72" s="3">
        <f t="shared" si="48"/>
        <v>495.8</v>
      </c>
      <c r="AL72">
        <v>495.8</v>
      </c>
      <c r="AM72">
        <v>277.54000000000002</v>
      </c>
      <c r="AN72">
        <v>2.9039999999999999</v>
      </c>
      <c r="AO72">
        <v>9.19</v>
      </c>
      <c r="AP72">
        <v>-10.029999999999999</v>
      </c>
      <c r="AS72">
        <v>587</v>
      </c>
      <c r="AX72">
        <v>499.9</v>
      </c>
      <c r="AY72">
        <v>277.39999999999998</v>
      </c>
      <c r="AZ72">
        <v>2.9049999999999998</v>
      </c>
      <c r="BA72">
        <v>9.2200000000000006</v>
      </c>
      <c r="BB72">
        <v>-9.99</v>
      </c>
      <c r="BC72">
        <f t="shared" si="49"/>
        <v>13.594429006030374</v>
      </c>
      <c r="BD72">
        <f t="shared" si="52"/>
        <v>12.594429006030374</v>
      </c>
      <c r="BE72">
        <f t="shared" si="53"/>
        <v>8.5417810033867507</v>
      </c>
      <c r="BF72">
        <f t="shared" si="54"/>
        <v>-9.2551401544288101</v>
      </c>
      <c r="BG72">
        <f t="shared" si="55"/>
        <v>12.594429006030376</v>
      </c>
      <c r="BI72">
        <f t="shared" si="56"/>
        <v>0.82546000714605061</v>
      </c>
      <c r="BJ72">
        <f t="shared" si="50"/>
        <v>2.3962563339409475</v>
      </c>
      <c r="BO72">
        <v>495.8</v>
      </c>
      <c r="BP72">
        <v>277.54000000000002</v>
      </c>
      <c r="BQ72">
        <v>2.9039999999999999</v>
      </c>
      <c r="BR72" s="3">
        <f t="shared" si="57"/>
        <v>8.5144418267559701</v>
      </c>
      <c r="BS72" s="3">
        <f t="shared" si="58"/>
        <v>-9.2926933103767553</v>
      </c>
      <c r="BT72">
        <f t="shared" si="51"/>
        <v>12.60356570903379</v>
      </c>
      <c r="BX72" s="1">
        <v>495.8</v>
      </c>
      <c r="BY72" s="1">
        <v>277.54000000000002</v>
      </c>
      <c r="BZ72" s="1">
        <v>2.9039999999999999</v>
      </c>
      <c r="CA72" s="5">
        <v>8.51</v>
      </c>
      <c r="CB72" s="5">
        <v>-9.2899999999999991</v>
      </c>
      <c r="CC72" s="1">
        <v>12.603565700000001</v>
      </c>
      <c r="CD72" s="1"/>
      <c r="CE72" s="1"/>
      <c r="CF72" s="1"/>
      <c r="CG72" s="1"/>
      <c r="CI72">
        <f t="shared" si="40"/>
        <v>0.82955272944547875</v>
      </c>
      <c r="CJ72">
        <f t="shared" si="41"/>
        <v>2.399554902942052</v>
      </c>
      <c r="CM72" s="1">
        <v>495.8</v>
      </c>
      <c r="CN72" s="1">
        <v>277.54000000000002</v>
      </c>
      <c r="CO72" s="1">
        <v>2.9039999999999999</v>
      </c>
      <c r="CP72" s="5">
        <v>8.51</v>
      </c>
      <c r="CQ72" s="5">
        <v>-9.2899999999999991</v>
      </c>
      <c r="CR72" s="1">
        <v>12.603565700000001</v>
      </c>
      <c r="CS72" s="1"/>
      <c r="CT72" s="1">
        <v>0.83354895766254478</v>
      </c>
      <c r="CU72" s="1">
        <v>2.4046247751269236</v>
      </c>
      <c r="CW72">
        <f t="shared" ref="CW72:CW135" si="59">ACOS(CP70/$CR70)</f>
        <v>0.83354895766254478</v>
      </c>
      <c r="CX72">
        <f t="shared" ref="CX72:CX135" si="60">ACOS(CQ70/$CR70)</f>
        <v>2.4046247751269236</v>
      </c>
      <c r="CZ72" s="1"/>
      <c r="DA72" s="1"/>
    </row>
    <row r="73" spans="1:105" x14ac:dyDescent="0.2">
      <c r="A73">
        <v>598.20000000000005</v>
      </c>
      <c r="B73">
        <v>275.57</v>
      </c>
      <c r="C73">
        <v>2.9140000000000001</v>
      </c>
      <c r="D73">
        <v>9.99</v>
      </c>
      <c r="E73">
        <v>-9.2200000000000006</v>
      </c>
      <c r="H73">
        <v>495.8</v>
      </c>
      <c r="I73">
        <v>277.54000000000002</v>
      </c>
      <c r="J73">
        <v>2.9039999999999999</v>
      </c>
      <c r="K73">
        <v>9.19</v>
      </c>
      <c r="L73">
        <v>-10.029999999999999</v>
      </c>
      <c r="N73">
        <v>499.9</v>
      </c>
      <c r="O73">
        <v>277.39999999999998</v>
      </c>
      <c r="P73">
        <v>2.9049999999999998</v>
      </c>
      <c r="Q73">
        <v>9.2200000000000006</v>
      </c>
      <c r="R73">
        <v>-9.99</v>
      </c>
      <c r="S73">
        <f t="shared" si="44"/>
        <v>13.594429006030374</v>
      </c>
      <c r="U73">
        <f t="shared" si="47"/>
        <v>12.775489757120354</v>
      </c>
      <c r="V73" s="3">
        <f t="shared" si="48"/>
        <v>499.9</v>
      </c>
      <c r="AL73">
        <v>499.9</v>
      </c>
      <c r="AM73">
        <v>277.39999999999998</v>
      </c>
      <c r="AN73">
        <v>2.9049999999999998</v>
      </c>
      <c r="AO73">
        <v>9.2200000000000006</v>
      </c>
      <c r="AP73">
        <v>-9.99</v>
      </c>
      <c r="AS73">
        <v>590.79999999999995</v>
      </c>
      <c r="AX73">
        <v>504.1</v>
      </c>
      <c r="AY73">
        <v>277.36</v>
      </c>
      <c r="AZ73">
        <v>2.9049999999999998</v>
      </c>
      <c r="BA73">
        <v>9.26</v>
      </c>
      <c r="BB73">
        <v>-9.9600000000000009</v>
      </c>
      <c r="BC73">
        <f t="shared" si="49"/>
        <v>13.599602935380137</v>
      </c>
      <c r="BD73">
        <f t="shared" si="52"/>
        <v>12.599602935380137</v>
      </c>
      <c r="BE73">
        <f t="shared" si="53"/>
        <v>8.5790977674863154</v>
      </c>
      <c r="BF73">
        <f t="shared" si="54"/>
        <v>-9.2276256764755615</v>
      </c>
      <c r="BG73">
        <f t="shared" si="55"/>
        <v>12.599602935380137</v>
      </c>
      <c r="BI73">
        <f t="shared" si="56"/>
        <v>0.82180246840318205</v>
      </c>
      <c r="BJ73">
        <f t="shared" si="50"/>
        <v>2.3925987951980785</v>
      </c>
      <c r="BO73">
        <v>499.9</v>
      </c>
      <c r="BP73">
        <v>277.39999999999998</v>
      </c>
      <c r="BQ73">
        <v>2.9049999999999998</v>
      </c>
      <c r="BR73" s="3">
        <f t="shared" si="57"/>
        <v>8.5417810033867507</v>
      </c>
      <c r="BS73" s="3">
        <f t="shared" si="58"/>
        <v>-9.2551401544288101</v>
      </c>
      <c r="BT73">
        <f t="shared" si="51"/>
        <v>12.594429006030376</v>
      </c>
      <c r="BX73" s="1">
        <v>499.9</v>
      </c>
      <c r="BY73" s="1">
        <v>277.39999999999998</v>
      </c>
      <c r="BZ73" s="1">
        <v>2.9049999999999998</v>
      </c>
      <c r="CA73" s="5">
        <v>8.5399999999999991</v>
      </c>
      <c r="CB73" s="5">
        <v>-9.26</v>
      </c>
      <c r="CC73" s="1">
        <v>12.594429</v>
      </c>
      <c r="CD73" s="1"/>
      <c r="CE73" s="1"/>
      <c r="CF73" s="1"/>
      <c r="CG73" s="1"/>
      <c r="CI73">
        <f t="shared" si="40"/>
        <v>0.82565242359281787</v>
      </c>
      <c r="CJ73">
        <f t="shared" si="41"/>
        <v>2.3968254598826548</v>
      </c>
      <c r="CM73" s="1">
        <v>499.9</v>
      </c>
      <c r="CN73" s="1">
        <v>277.39999999999998</v>
      </c>
      <c r="CO73" s="1">
        <v>2.9049999999999998</v>
      </c>
      <c r="CP73" s="5">
        <v>8.5399999999999991</v>
      </c>
      <c r="CQ73" s="5">
        <v>-9.26</v>
      </c>
      <c r="CR73" s="1">
        <v>12.594429</v>
      </c>
      <c r="CS73" s="1"/>
      <c r="CT73" s="1">
        <v>0.8301839335693193</v>
      </c>
      <c r="CU73" s="1">
        <v>2.4012611083574162</v>
      </c>
      <c r="CW73">
        <f t="shared" si="59"/>
        <v>0.8301839335693193</v>
      </c>
      <c r="CX73">
        <f t="shared" si="60"/>
        <v>2.4012611083574162</v>
      </c>
      <c r="CZ73" s="1"/>
      <c r="DA73" s="1"/>
    </row>
    <row r="74" spans="1:105" x14ac:dyDescent="0.2">
      <c r="A74">
        <v>601.79999999999995</v>
      </c>
      <c r="B74">
        <v>275.52999999999997</v>
      </c>
      <c r="C74">
        <v>2.9140000000000001</v>
      </c>
      <c r="D74">
        <v>10.029999999999999</v>
      </c>
      <c r="E74">
        <v>-9.19</v>
      </c>
      <c r="H74">
        <v>499.9</v>
      </c>
      <c r="I74">
        <v>277.39999999999998</v>
      </c>
      <c r="J74">
        <v>2.9049999999999998</v>
      </c>
      <c r="K74">
        <v>9.2200000000000006</v>
      </c>
      <c r="L74">
        <v>-9.99</v>
      </c>
      <c r="N74">
        <v>504.1</v>
      </c>
      <c r="O74">
        <v>277.36</v>
      </c>
      <c r="P74">
        <v>2.9049999999999998</v>
      </c>
      <c r="Q74">
        <v>9.26</v>
      </c>
      <c r="R74">
        <v>-9.9600000000000009</v>
      </c>
      <c r="S74">
        <f t="shared" si="44"/>
        <v>13.599602935380137</v>
      </c>
      <c r="U74">
        <f t="shared" si="47"/>
        <v>12.788039631123944</v>
      </c>
      <c r="V74" s="3">
        <f t="shared" si="48"/>
        <v>504.1</v>
      </c>
      <c r="AL74">
        <v>504.1</v>
      </c>
      <c r="AM74">
        <v>277.36</v>
      </c>
      <c r="AN74">
        <v>2.9049999999999998</v>
      </c>
      <c r="AO74">
        <v>9.26</v>
      </c>
      <c r="AP74">
        <v>-9.9600000000000009</v>
      </c>
      <c r="AS74">
        <v>594.5</v>
      </c>
      <c r="AX74">
        <v>508.2</v>
      </c>
      <c r="AY74">
        <v>277.22000000000003</v>
      </c>
      <c r="AZ74">
        <v>2.9060000000000001</v>
      </c>
      <c r="BA74">
        <v>9.2899999999999991</v>
      </c>
      <c r="BB74">
        <v>-9.93</v>
      </c>
      <c r="BC74">
        <f t="shared" si="49"/>
        <v>13.598124870731258</v>
      </c>
      <c r="BD74">
        <f t="shared" si="52"/>
        <v>12.598124870731258</v>
      </c>
      <c r="BE74">
        <f t="shared" si="53"/>
        <v>8.606817569457986</v>
      </c>
      <c r="BF74">
        <f t="shared" si="54"/>
        <v>-9.199752256697284</v>
      </c>
      <c r="BG74">
        <f t="shared" si="55"/>
        <v>12.598124870731256</v>
      </c>
      <c r="BI74">
        <f t="shared" si="56"/>
        <v>0.81868451164214262</v>
      </c>
      <c r="BJ74">
        <f t="shared" si="50"/>
        <v>2.3894808384370392</v>
      </c>
      <c r="BO74">
        <v>504.1</v>
      </c>
      <c r="BP74">
        <v>277.36</v>
      </c>
      <c r="BQ74">
        <v>2.9049999999999998</v>
      </c>
      <c r="BR74" s="3">
        <f t="shared" si="57"/>
        <v>8.5790977674863154</v>
      </c>
      <c r="BS74" s="3">
        <f t="shared" si="58"/>
        <v>-9.2276256764755615</v>
      </c>
      <c r="BT74">
        <f t="shared" si="51"/>
        <v>12.599602935380137</v>
      </c>
      <c r="BX74" s="1">
        <v>504.1</v>
      </c>
      <c r="BY74" s="1">
        <v>277.36</v>
      </c>
      <c r="BZ74" s="1">
        <v>2.9049999999999998</v>
      </c>
      <c r="CA74" s="5">
        <v>8.58</v>
      </c>
      <c r="CB74" s="5">
        <v>-9.23</v>
      </c>
      <c r="CC74" s="1">
        <v>12.599602900000001</v>
      </c>
      <c r="CD74" s="1"/>
      <c r="CE74" s="1"/>
      <c r="CF74" s="1"/>
      <c r="CG74" s="1"/>
      <c r="CI74">
        <f t="shared" si="40"/>
        <v>0.82170468619423376</v>
      </c>
      <c r="CJ74">
        <f t="shared" si="41"/>
        <v>2.3928755962140018</v>
      </c>
      <c r="CM74" s="1">
        <v>504.1</v>
      </c>
      <c r="CN74" s="1">
        <v>277.36</v>
      </c>
      <c r="CO74" s="1">
        <v>2.9049999999999998</v>
      </c>
      <c r="CP74" s="5">
        <v>8.58</v>
      </c>
      <c r="CQ74" s="5">
        <v>-9.23</v>
      </c>
      <c r="CR74" s="1">
        <v>12.599602900000001</v>
      </c>
      <c r="CS74" s="1"/>
      <c r="CT74" s="1">
        <v>0.82955272944547875</v>
      </c>
      <c r="CU74" s="1">
        <v>2.399554902942052</v>
      </c>
      <c r="CW74">
        <f t="shared" si="59"/>
        <v>0.82955272944547875</v>
      </c>
      <c r="CX74">
        <f t="shared" si="60"/>
        <v>2.399554902942052</v>
      </c>
      <c r="CZ74" s="1"/>
      <c r="DA74" s="1"/>
    </row>
    <row r="75" spans="1:105" x14ac:dyDescent="0.2">
      <c r="A75">
        <v>605.5</v>
      </c>
      <c r="B75">
        <v>275.5</v>
      </c>
      <c r="C75">
        <v>2.9140000000000001</v>
      </c>
      <c r="D75">
        <v>10.039999999999999</v>
      </c>
      <c r="E75">
        <v>-9.17</v>
      </c>
      <c r="H75">
        <v>504.1</v>
      </c>
      <c r="I75">
        <v>277.36</v>
      </c>
      <c r="J75">
        <v>2.9049999999999998</v>
      </c>
      <c r="K75">
        <v>9.26</v>
      </c>
      <c r="L75">
        <v>-9.9600000000000009</v>
      </c>
      <c r="N75">
        <v>508.2</v>
      </c>
      <c r="O75">
        <v>277.22000000000003</v>
      </c>
      <c r="P75">
        <v>2.9060000000000001</v>
      </c>
      <c r="Q75">
        <v>9.2899999999999991</v>
      </c>
      <c r="R75">
        <v>-9.93</v>
      </c>
      <c r="S75">
        <f t="shared" si="44"/>
        <v>13.598124870731258</v>
      </c>
      <c r="U75">
        <f t="shared" si="47"/>
        <v>12.800190245820161</v>
      </c>
      <c r="V75" s="3">
        <f t="shared" si="48"/>
        <v>508.2</v>
      </c>
      <c r="AL75">
        <v>508.2</v>
      </c>
      <c r="AM75">
        <v>277.22000000000003</v>
      </c>
      <c r="AN75">
        <v>2.9060000000000001</v>
      </c>
      <c r="AO75">
        <v>9.2899999999999991</v>
      </c>
      <c r="AP75">
        <v>-9.93</v>
      </c>
      <c r="AS75">
        <v>598.20000000000005</v>
      </c>
      <c r="AX75">
        <v>512.4</v>
      </c>
      <c r="AY75">
        <v>277.18</v>
      </c>
      <c r="AZ75">
        <v>2.9060000000000001</v>
      </c>
      <c r="BA75">
        <v>9.31</v>
      </c>
      <c r="BB75">
        <v>-9.91</v>
      </c>
      <c r="BC75">
        <f t="shared" si="49"/>
        <v>13.597212949718777</v>
      </c>
      <c r="BD75">
        <f t="shared" si="52"/>
        <v>12.597212949718777</v>
      </c>
      <c r="BE75">
        <f t="shared" si="53"/>
        <v>8.6253008609611754</v>
      </c>
      <c r="BF75">
        <f t="shared" si="54"/>
        <v>-9.181174171012378</v>
      </c>
      <c r="BG75">
        <f t="shared" si="55"/>
        <v>12.597212949718775</v>
      </c>
      <c r="BI75">
        <f t="shared" si="56"/>
        <v>0.81660551030963291</v>
      </c>
      <c r="BJ75">
        <f t="shared" si="50"/>
        <v>2.3874018371045294</v>
      </c>
      <c r="BO75">
        <v>508.2</v>
      </c>
      <c r="BP75">
        <v>277.22000000000003</v>
      </c>
      <c r="BQ75">
        <v>2.9060000000000001</v>
      </c>
      <c r="BR75" s="3">
        <f t="shared" si="57"/>
        <v>8.606817569457986</v>
      </c>
      <c r="BS75" s="3">
        <f t="shared" si="58"/>
        <v>-9.199752256697284</v>
      </c>
      <c r="BT75">
        <f t="shared" si="51"/>
        <v>12.598124870731256</v>
      </c>
      <c r="BX75" s="1">
        <v>508.2</v>
      </c>
      <c r="BY75" s="1">
        <v>277.22000000000003</v>
      </c>
      <c r="BZ75" s="1">
        <v>2.9060000000000001</v>
      </c>
      <c r="CA75" s="5">
        <v>8.61</v>
      </c>
      <c r="CB75" s="5">
        <v>-9.1999999999999993</v>
      </c>
      <c r="CC75" s="1">
        <v>12.5981249</v>
      </c>
      <c r="CD75" s="1"/>
      <c r="CE75" s="1"/>
      <c r="CF75" s="1"/>
      <c r="CG75" s="1"/>
      <c r="CI75">
        <f t="shared" si="40"/>
        <v>0.81833853213755747</v>
      </c>
      <c r="CJ75">
        <f t="shared" si="41"/>
        <v>2.3895096209385187</v>
      </c>
      <c r="CM75" s="1">
        <v>508.2</v>
      </c>
      <c r="CN75" s="1">
        <v>277.22000000000003</v>
      </c>
      <c r="CO75" s="1">
        <v>2.9060000000000001</v>
      </c>
      <c r="CP75" s="5">
        <v>8.61</v>
      </c>
      <c r="CQ75" s="5">
        <v>-9.1999999999999993</v>
      </c>
      <c r="CR75" s="1">
        <v>12.5981249</v>
      </c>
      <c r="CS75" s="1"/>
      <c r="CT75" s="1">
        <v>0.82565242359281787</v>
      </c>
      <c r="CU75" s="1">
        <v>2.3968254598826548</v>
      </c>
      <c r="CW75">
        <f t="shared" si="59"/>
        <v>0.82565242359281787</v>
      </c>
      <c r="CX75">
        <f t="shared" si="60"/>
        <v>2.3968254598826548</v>
      </c>
      <c r="CZ75" s="1"/>
      <c r="DA75" s="1"/>
    </row>
    <row r="76" spans="1:105" x14ac:dyDescent="0.2">
      <c r="A76">
        <v>609.20000000000005</v>
      </c>
      <c r="B76">
        <v>275.37</v>
      </c>
      <c r="C76">
        <v>2.915</v>
      </c>
      <c r="D76">
        <v>10.07</v>
      </c>
      <c r="E76">
        <v>-9.14</v>
      </c>
      <c r="H76">
        <v>508.2</v>
      </c>
      <c r="I76">
        <v>277.22000000000003</v>
      </c>
      <c r="J76">
        <v>2.9060000000000001</v>
      </c>
      <c r="K76">
        <v>9.2899999999999991</v>
      </c>
      <c r="L76">
        <v>-9.93</v>
      </c>
      <c r="N76">
        <v>512.4</v>
      </c>
      <c r="O76">
        <v>277.18</v>
      </c>
      <c r="P76">
        <v>2.9060000000000001</v>
      </c>
      <c r="Q76">
        <v>9.31</v>
      </c>
      <c r="R76">
        <v>-9.91</v>
      </c>
      <c r="S76">
        <f t="shared" si="44"/>
        <v>13.597212949718777</v>
      </c>
      <c r="U76">
        <f t="shared" si="47"/>
        <v>12.812535994524934</v>
      </c>
      <c r="V76" s="3">
        <f t="shared" si="48"/>
        <v>512.4</v>
      </c>
      <c r="AL76">
        <v>512.4</v>
      </c>
      <c r="AM76">
        <v>277.18</v>
      </c>
      <c r="AN76">
        <v>2.9060000000000001</v>
      </c>
      <c r="AO76">
        <v>9.31</v>
      </c>
      <c r="AP76">
        <v>-9.91</v>
      </c>
      <c r="AS76">
        <v>601.79999999999995</v>
      </c>
      <c r="AX76">
        <v>516.5</v>
      </c>
      <c r="AY76">
        <v>277.14</v>
      </c>
      <c r="AZ76">
        <v>2.9060000000000001</v>
      </c>
      <c r="BA76">
        <v>9.34</v>
      </c>
      <c r="BB76">
        <v>-9.8800000000000008</v>
      </c>
      <c r="BC76">
        <f t="shared" si="49"/>
        <v>13.595955280891447</v>
      </c>
      <c r="BD76">
        <f t="shared" si="52"/>
        <v>12.595955280891447</v>
      </c>
      <c r="BE76">
        <f t="shared" si="53"/>
        <v>8.6530309855367804</v>
      </c>
      <c r="BF76">
        <f t="shared" si="54"/>
        <v>-9.1533132909104289</v>
      </c>
      <c r="BG76">
        <f t="shared" si="55"/>
        <v>12.595955280891447</v>
      </c>
      <c r="BI76">
        <f t="shared" si="56"/>
        <v>0.81348650786222354</v>
      </c>
      <c r="BJ76">
        <f t="shared" si="50"/>
        <v>2.3842828346571201</v>
      </c>
      <c r="BO76">
        <v>512.4</v>
      </c>
      <c r="BP76">
        <v>277.18</v>
      </c>
      <c r="BQ76">
        <v>2.9060000000000001</v>
      </c>
      <c r="BR76" s="3">
        <f t="shared" si="57"/>
        <v>8.6253008609611754</v>
      </c>
      <c r="BS76" s="3">
        <f t="shared" si="58"/>
        <v>-9.181174171012378</v>
      </c>
      <c r="BT76">
        <f t="shared" si="51"/>
        <v>12.597212949718775</v>
      </c>
      <c r="BX76" s="1">
        <v>512.4</v>
      </c>
      <c r="BY76" s="1">
        <v>277.18</v>
      </c>
      <c r="BZ76" s="1">
        <v>2.9060000000000001</v>
      </c>
      <c r="CA76" s="5">
        <v>8.6300000000000008</v>
      </c>
      <c r="CB76" s="5">
        <v>-9.18</v>
      </c>
      <c r="CC76" s="1">
        <v>12.597212900000001</v>
      </c>
      <c r="CD76" s="1"/>
      <c r="CE76" s="1"/>
      <c r="CF76" s="1"/>
      <c r="CG76" s="1"/>
      <c r="CI76">
        <f t="shared" si="40"/>
        <v>0.81609356014586509</v>
      </c>
      <c r="CJ76">
        <f t="shared" si="41"/>
        <v>2.3872657201447116</v>
      </c>
      <c r="CM76" s="1">
        <v>512.4</v>
      </c>
      <c r="CN76" s="1">
        <v>277.18</v>
      </c>
      <c r="CO76" s="1">
        <v>2.9060000000000001</v>
      </c>
      <c r="CP76" s="5">
        <v>8.6300000000000008</v>
      </c>
      <c r="CQ76" s="5">
        <v>-9.18</v>
      </c>
      <c r="CR76" s="1">
        <v>12.597212900000001</v>
      </c>
      <c r="CS76" s="1"/>
      <c r="CT76" s="1">
        <v>0.82170468619423376</v>
      </c>
      <c r="CU76" s="1">
        <v>2.3928755962140018</v>
      </c>
      <c r="CW76">
        <f t="shared" si="59"/>
        <v>0.82170468619423376</v>
      </c>
      <c r="CX76">
        <f t="shared" si="60"/>
        <v>2.3928755962140018</v>
      </c>
      <c r="CZ76" s="1"/>
      <c r="DA76" s="1"/>
    </row>
    <row r="77" spans="1:105" x14ac:dyDescent="0.2">
      <c r="A77">
        <v>612.79999999999995</v>
      </c>
      <c r="B77">
        <v>275.33</v>
      </c>
      <c r="C77">
        <v>2.915</v>
      </c>
      <c r="D77">
        <v>10.11</v>
      </c>
      <c r="E77">
        <v>-9.1</v>
      </c>
      <c r="H77">
        <v>512.4</v>
      </c>
      <c r="I77">
        <v>277.18</v>
      </c>
      <c r="J77">
        <v>2.9060000000000001</v>
      </c>
      <c r="K77">
        <v>9.31</v>
      </c>
      <c r="L77">
        <v>-9.91</v>
      </c>
      <c r="N77">
        <v>516.5</v>
      </c>
      <c r="O77">
        <v>277.14</v>
      </c>
      <c r="P77">
        <v>2.9060000000000001</v>
      </c>
      <c r="Q77">
        <v>9.34</v>
      </c>
      <c r="R77">
        <v>-9.8800000000000008</v>
      </c>
      <c r="S77">
        <f t="shared" si="44"/>
        <v>13.595955280891447</v>
      </c>
      <c r="U77">
        <f t="shared" si="47"/>
        <v>12.824490572330607</v>
      </c>
      <c r="V77" s="3">
        <f t="shared" si="48"/>
        <v>516.5</v>
      </c>
      <c r="AL77">
        <v>516.5</v>
      </c>
      <c r="AM77">
        <v>277.14</v>
      </c>
      <c r="AN77">
        <v>2.9060000000000001</v>
      </c>
      <c r="AO77">
        <v>9.34</v>
      </c>
      <c r="AP77">
        <v>-9.8800000000000008</v>
      </c>
      <c r="AS77">
        <v>605.5</v>
      </c>
      <c r="AX77">
        <v>520.70000000000005</v>
      </c>
      <c r="AY77">
        <v>277</v>
      </c>
      <c r="AZ77">
        <v>2.907</v>
      </c>
      <c r="BA77">
        <v>9.3800000000000008</v>
      </c>
      <c r="BB77">
        <v>-9.85</v>
      </c>
      <c r="BC77">
        <f t="shared" si="49"/>
        <v>13.601724155415004</v>
      </c>
      <c r="BD77">
        <f t="shared" si="52"/>
        <v>12.601724155415004</v>
      </c>
      <c r="BE77">
        <f t="shared" si="53"/>
        <v>8.6903815448083694</v>
      </c>
      <c r="BF77">
        <f t="shared" si="54"/>
        <v>-9.1258271019576114</v>
      </c>
      <c r="BG77">
        <f t="shared" si="55"/>
        <v>12.601724155415003</v>
      </c>
      <c r="BI77">
        <f t="shared" si="56"/>
        <v>0.80983427608134151</v>
      </c>
      <c r="BJ77">
        <f t="shared" si="50"/>
        <v>2.3806306028762378</v>
      </c>
      <c r="BO77">
        <v>516.5</v>
      </c>
      <c r="BP77">
        <v>277.14</v>
      </c>
      <c r="BQ77">
        <v>2.9060000000000001</v>
      </c>
      <c r="BR77" s="3">
        <f t="shared" si="57"/>
        <v>8.6530309855367804</v>
      </c>
      <c r="BS77" s="3">
        <f t="shared" si="58"/>
        <v>-9.1533132909104289</v>
      </c>
      <c r="BT77">
        <f t="shared" si="51"/>
        <v>12.595955280891447</v>
      </c>
      <c r="BX77" s="1">
        <v>516.5</v>
      </c>
      <c r="BY77" s="1">
        <v>277.14</v>
      </c>
      <c r="BZ77" s="1">
        <v>2.9060000000000001</v>
      </c>
      <c r="CA77" s="5">
        <v>8.65</v>
      </c>
      <c r="CB77" s="5">
        <v>-9.15</v>
      </c>
      <c r="CC77" s="1">
        <v>12.5959553</v>
      </c>
      <c r="CD77" s="1"/>
      <c r="CE77" s="1"/>
      <c r="CF77" s="1"/>
      <c r="CG77" s="1"/>
      <c r="CI77">
        <f t="shared" si="40"/>
        <v>0.81381759283194521</v>
      </c>
      <c r="CJ77">
        <f t="shared" si="41"/>
        <v>2.383900005318965</v>
      </c>
      <c r="CM77" s="1">
        <v>516.5</v>
      </c>
      <c r="CN77" s="1">
        <v>277.14</v>
      </c>
      <c r="CO77" s="1">
        <v>2.9060000000000001</v>
      </c>
      <c r="CP77" s="5">
        <v>8.65</v>
      </c>
      <c r="CQ77" s="5">
        <v>-9.15</v>
      </c>
      <c r="CR77" s="1">
        <v>12.5959553</v>
      </c>
      <c r="CS77" s="1"/>
      <c r="CT77" s="1">
        <v>0.81833853213755747</v>
      </c>
      <c r="CU77" s="1">
        <v>2.3895096209385187</v>
      </c>
      <c r="CW77">
        <f t="shared" si="59"/>
        <v>0.81833853213755747</v>
      </c>
      <c r="CX77">
        <f t="shared" si="60"/>
        <v>2.3895096209385187</v>
      </c>
      <c r="CZ77" s="1"/>
      <c r="DA77" s="1"/>
    </row>
    <row r="78" spans="1:105" x14ac:dyDescent="0.2">
      <c r="A78">
        <v>616.5</v>
      </c>
      <c r="B78">
        <v>275.29000000000002</v>
      </c>
      <c r="C78">
        <v>2.915</v>
      </c>
      <c r="D78">
        <v>10.14</v>
      </c>
      <c r="E78">
        <v>-9.06</v>
      </c>
      <c r="H78">
        <v>516.5</v>
      </c>
      <c r="I78">
        <v>277.14</v>
      </c>
      <c r="J78">
        <v>2.9060000000000001</v>
      </c>
      <c r="K78">
        <v>9.34</v>
      </c>
      <c r="L78">
        <v>-9.8800000000000008</v>
      </c>
      <c r="N78">
        <v>520.70000000000005</v>
      </c>
      <c r="O78">
        <v>277</v>
      </c>
      <c r="P78">
        <v>2.907</v>
      </c>
      <c r="Q78">
        <v>9.3800000000000008</v>
      </c>
      <c r="R78">
        <v>-9.85</v>
      </c>
      <c r="S78">
        <f t="shared" si="44"/>
        <v>13.601724155415004</v>
      </c>
      <c r="U78">
        <f t="shared" si="47"/>
        <v>12.836638729744346</v>
      </c>
      <c r="V78" s="3">
        <f t="shared" si="48"/>
        <v>520.70000000000005</v>
      </c>
      <c r="AL78">
        <v>520.70000000000005</v>
      </c>
      <c r="AM78">
        <v>277</v>
      </c>
      <c r="AN78">
        <v>2.907</v>
      </c>
      <c r="AO78">
        <v>9.3800000000000008</v>
      </c>
      <c r="AP78">
        <v>-9.85</v>
      </c>
      <c r="AS78">
        <v>609.20000000000005</v>
      </c>
      <c r="AX78">
        <v>524.79999999999995</v>
      </c>
      <c r="AY78">
        <v>276.95999999999998</v>
      </c>
      <c r="AZ78">
        <v>2.907</v>
      </c>
      <c r="BA78">
        <v>9.41</v>
      </c>
      <c r="BB78">
        <v>-9.82</v>
      </c>
      <c r="BC78">
        <f t="shared" si="49"/>
        <v>13.600753655588354</v>
      </c>
      <c r="BD78">
        <f t="shared" si="52"/>
        <v>12.600753655588354</v>
      </c>
      <c r="BE78">
        <f t="shared" si="53"/>
        <v>8.7181265760494409</v>
      </c>
      <c r="BF78">
        <f t="shared" si="54"/>
        <v>-9.0979811877582879</v>
      </c>
      <c r="BG78">
        <f t="shared" si="55"/>
        <v>12.600753655588353</v>
      </c>
      <c r="BI78">
        <f t="shared" si="56"/>
        <v>0.80671578644344422</v>
      </c>
      <c r="BJ78">
        <f t="shared" si="50"/>
        <v>2.3775121132383408</v>
      </c>
      <c r="BO78">
        <v>520.70000000000005</v>
      </c>
      <c r="BP78">
        <v>277</v>
      </c>
      <c r="BQ78">
        <v>2.907</v>
      </c>
      <c r="BR78" s="3">
        <f t="shared" si="57"/>
        <v>8.6903815448083694</v>
      </c>
      <c r="BS78" s="3">
        <f t="shared" si="58"/>
        <v>-9.1258271019576114</v>
      </c>
      <c r="BT78">
        <f t="shared" si="51"/>
        <v>12.601724155415003</v>
      </c>
      <c r="BX78" s="1">
        <v>520.70000000000005</v>
      </c>
      <c r="BY78" s="1">
        <v>277</v>
      </c>
      <c r="BZ78" s="1">
        <v>2.907</v>
      </c>
      <c r="CA78" s="5">
        <v>8.69</v>
      </c>
      <c r="CB78" s="5">
        <v>-9.1300000000000008</v>
      </c>
      <c r="CC78" s="1">
        <v>12.6017242</v>
      </c>
      <c r="CD78" s="1"/>
      <c r="CE78" s="1"/>
      <c r="CF78" s="1"/>
      <c r="CG78" s="1"/>
      <c r="CI78">
        <f t="shared" si="40"/>
        <v>0.80987608795801824</v>
      </c>
      <c r="CJ78">
        <f t="shared" si="41"/>
        <v>2.3811108946163553</v>
      </c>
      <c r="CM78" s="1">
        <v>520.70000000000005</v>
      </c>
      <c r="CN78" s="1">
        <v>277</v>
      </c>
      <c r="CO78" s="1">
        <v>2.907</v>
      </c>
      <c r="CP78" s="5">
        <v>8.69</v>
      </c>
      <c r="CQ78" s="5">
        <v>-9.1300000000000008</v>
      </c>
      <c r="CR78" s="1">
        <v>12.6017242</v>
      </c>
      <c r="CS78" s="1"/>
      <c r="CT78" s="1">
        <v>0.81609356014586509</v>
      </c>
      <c r="CU78" s="1">
        <v>2.3872657201447116</v>
      </c>
      <c r="CW78">
        <f t="shared" si="59"/>
        <v>0.81609356014586509</v>
      </c>
      <c r="CX78">
        <f t="shared" si="60"/>
        <v>2.3872657201447116</v>
      </c>
      <c r="CZ78" s="1"/>
      <c r="DA78" s="1"/>
    </row>
    <row r="79" spans="1:105" x14ac:dyDescent="0.2">
      <c r="A79">
        <v>620.20000000000005</v>
      </c>
      <c r="B79">
        <v>275.16000000000003</v>
      </c>
      <c r="C79">
        <v>2.9159999999999999</v>
      </c>
      <c r="D79">
        <v>10.17</v>
      </c>
      <c r="E79">
        <v>-9.0299999999999994</v>
      </c>
      <c r="H79">
        <v>520.70000000000005</v>
      </c>
      <c r="I79">
        <v>277</v>
      </c>
      <c r="J79">
        <v>2.907</v>
      </c>
      <c r="K79">
        <v>9.3800000000000008</v>
      </c>
      <c r="L79">
        <v>-9.85</v>
      </c>
      <c r="N79">
        <v>524.79999999999995</v>
      </c>
      <c r="O79">
        <v>276.95999999999998</v>
      </c>
      <c r="P79">
        <v>2.907</v>
      </c>
      <c r="Q79">
        <v>9.41</v>
      </c>
      <c r="R79">
        <v>-9.82</v>
      </c>
      <c r="S79">
        <f t="shared" si="44"/>
        <v>13.600753655588354</v>
      </c>
      <c r="U79">
        <f t="shared" si="47"/>
        <v>12.848403495935885</v>
      </c>
      <c r="V79" s="3">
        <f t="shared" si="48"/>
        <v>524.79999999999995</v>
      </c>
      <c r="AL79">
        <v>524.79999999999995</v>
      </c>
      <c r="AM79">
        <v>276.95999999999998</v>
      </c>
      <c r="AN79">
        <v>2.907</v>
      </c>
      <c r="AO79">
        <v>9.41</v>
      </c>
      <c r="AP79">
        <v>-9.82</v>
      </c>
      <c r="AS79">
        <v>612.79999999999995</v>
      </c>
      <c r="AX79">
        <v>529</v>
      </c>
      <c r="AY79">
        <v>276.92</v>
      </c>
      <c r="AZ79">
        <v>2.907</v>
      </c>
      <c r="BA79">
        <v>9.4499999999999993</v>
      </c>
      <c r="BB79">
        <v>-9.7799999999999994</v>
      </c>
      <c r="BC79">
        <f t="shared" si="49"/>
        <v>13.59966543706131</v>
      </c>
      <c r="BD79">
        <f t="shared" si="52"/>
        <v>12.59966543706131</v>
      </c>
      <c r="BE79">
        <f t="shared" si="53"/>
        <v>8.7551299648705179</v>
      </c>
      <c r="BF79">
        <f t="shared" si="54"/>
        <v>-9.0608646620564741</v>
      </c>
      <c r="BG79">
        <f t="shared" si="55"/>
        <v>12.599665437061313</v>
      </c>
      <c r="BI79">
        <f t="shared" si="56"/>
        <v>0.80255716557712165</v>
      </c>
      <c r="BJ79">
        <f t="shared" si="50"/>
        <v>2.3733534923720185</v>
      </c>
      <c r="BO79">
        <v>524.79999999999995</v>
      </c>
      <c r="BP79">
        <v>276.95999999999998</v>
      </c>
      <c r="BQ79">
        <v>2.907</v>
      </c>
      <c r="BR79" s="3">
        <f t="shared" si="57"/>
        <v>8.7181265760494409</v>
      </c>
      <c r="BS79" s="3">
        <f t="shared" si="58"/>
        <v>-9.0979811877582879</v>
      </c>
      <c r="BT79">
        <f t="shared" si="51"/>
        <v>12.600753655588353</v>
      </c>
      <c r="BX79" s="1">
        <v>524.79999999999995</v>
      </c>
      <c r="BY79" s="1">
        <v>276.95999999999998</v>
      </c>
      <c r="BZ79" s="1">
        <v>2.907</v>
      </c>
      <c r="CA79" s="5">
        <v>8.7200000000000006</v>
      </c>
      <c r="CB79" s="5">
        <v>-9.1</v>
      </c>
      <c r="CC79" s="1">
        <v>12.6007537</v>
      </c>
      <c r="CD79" s="1"/>
      <c r="CE79" s="1"/>
      <c r="CF79" s="1"/>
      <c r="CG79" s="1"/>
      <c r="CI79">
        <f t="shared" si="40"/>
        <v>0.80650985305526779</v>
      </c>
      <c r="CJ79">
        <f t="shared" si="41"/>
        <v>2.3777437024619643</v>
      </c>
      <c r="CM79" s="1">
        <v>524.79999999999995</v>
      </c>
      <c r="CN79" s="1">
        <v>276.95999999999998</v>
      </c>
      <c r="CO79" s="1">
        <v>2.907</v>
      </c>
      <c r="CP79" s="5">
        <v>8.7200000000000006</v>
      </c>
      <c r="CQ79" s="5">
        <v>-9.1</v>
      </c>
      <c r="CR79" s="1">
        <v>12.6007537</v>
      </c>
      <c r="CS79" s="1"/>
      <c r="CT79" s="1">
        <v>0.81381759283194521</v>
      </c>
      <c r="CU79" s="1">
        <v>2.383900005318965</v>
      </c>
      <c r="CW79">
        <f t="shared" si="59"/>
        <v>0.81381759283194521</v>
      </c>
      <c r="CX79">
        <f t="shared" si="60"/>
        <v>2.383900005318965</v>
      </c>
      <c r="CZ79" s="1"/>
      <c r="DA79" s="1"/>
    </row>
    <row r="80" spans="1:105" x14ac:dyDescent="0.2">
      <c r="A80">
        <v>623.79999999999995</v>
      </c>
      <c r="B80">
        <v>275.13</v>
      </c>
      <c r="C80">
        <v>2.9159999999999999</v>
      </c>
      <c r="D80">
        <v>10.199999999999999</v>
      </c>
      <c r="E80">
        <v>-8.99</v>
      </c>
      <c r="H80">
        <v>524.79999999999995</v>
      </c>
      <c r="I80">
        <v>276.95999999999998</v>
      </c>
      <c r="J80">
        <v>2.907</v>
      </c>
      <c r="K80">
        <v>9.41</v>
      </c>
      <c r="L80">
        <v>-9.82</v>
      </c>
      <c r="N80">
        <v>529</v>
      </c>
      <c r="O80">
        <v>276.92</v>
      </c>
      <c r="P80">
        <v>2.907</v>
      </c>
      <c r="Q80">
        <v>9.4499999999999993</v>
      </c>
      <c r="R80">
        <v>-9.7799999999999994</v>
      </c>
      <c r="S80">
        <f t="shared" si="44"/>
        <v>13.59966543706131</v>
      </c>
      <c r="U80">
        <f t="shared" si="47"/>
        <v>12.860360287278514</v>
      </c>
      <c r="V80" s="3">
        <f t="shared" si="48"/>
        <v>529</v>
      </c>
      <c r="AL80">
        <v>529</v>
      </c>
      <c r="AM80">
        <v>276.92</v>
      </c>
      <c r="AN80">
        <v>2.907</v>
      </c>
      <c r="AO80">
        <v>9.4499999999999993</v>
      </c>
      <c r="AP80">
        <v>-9.7799999999999994</v>
      </c>
      <c r="AS80">
        <v>616.5</v>
      </c>
      <c r="AX80">
        <v>533.1</v>
      </c>
      <c r="AY80">
        <v>276.77999999999997</v>
      </c>
      <c r="AZ80">
        <v>2.9079999999999999</v>
      </c>
      <c r="BA80">
        <v>9.4600000000000009</v>
      </c>
      <c r="BB80">
        <v>-9.77</v>
      </c>
      <c r="BC80">
        <f t="shared" si="49"/>
        <v>13.599430135119633</v>
      </c>
      <c r="BD80">
        <f t="shared" si="52"/>
        <v>12.599430135119633</v>
      </c>
      <c r="BE80">
        <f t="shared" si="53"/>
        <v>8.7643826170649515</v>
      </c>
      <c r="BF80">
        <f t="shared" si="54"/>
        <v>-9.0515875442626363</v>
      </c>
      <c r="BG80">
        <f t="shared" si="55"/>
        <v>12.599430135119636</v>
      </c>
      <c r="BI80">
        <f t="shared" si="56"/>
        <v>0.80151741198906568</v>
      </c>
      <c r="BJ80">
        <f t="shared" si="50"/>
        <v>2.3723137387839626</v>
      </c>
      <c r="BO80">
        <v>529</v>
      </c>
      <c r="BP80">
        <v>276.92</v>
      </c>
      <c r="BQ80">
        <v>2.907</v>
      </c>
      <c r="BR80" s="3">
        <f t="shared" si="57"/>
        <v>8.7551299648705179</v>
      </c>
      <c r="BS80" s="3">
        <f t="shared" si="58"/>
        <v>-9.0608646620564741</v>
      </c>
      <c r="BT80">
        <f t="shared" si="51"/>
        <v>12.599665437061313</v>
      </c>
      <c r="BX80" s="1">
        <v>529</v>
      </c>
      <c r="BY80" s="1">
        <v>276.92</v>
      </c>
      <c r="BZ80" s="1">
        <v>2.907</v>
      </c>
      <c r="CA80" s="5">
        <v>8.76</v>
      </c>
      <c r="CB80" s="5">
        <v>-9.06</v>
      </c>
      <c r="CC80" s="1">
        <v>12.599665399999999</v>
      </c>
      <c r="CD80" s="1"/>
      <c r="CE80" s="1"/>
      <c r="CF80" s="1"/>
      <c r="CG80" s="1"/>
      <c r="CI80">
        <f t="shared" si="40"/>
        <v>0.8020195428891963</v>
      </c>
      <c r="CJ80">
        <f t="shared" si="41"/>
        <v>2.3732547398428459</v>
      </c>
      <c r="CM80" s="1">
        <v>529</v>
      </c>
      <c r="CN80" s="1">
        <v>276.92</v>
      </c>
      <c r="CO80" s="1">
        <v>2.907</v>
      </c>
      <c r="CP80" s="5">
        <v>8.76</v>
      </c>
      <c r="CQ80" s="5">
        <v>-9.06</v>
      </c>
      <c r="CR80" s="1">
        <v>12.599665399999999</v>
      </c>
      <c r="CS80" s="1"/>
      <c r="CT80" s="1">
        <v>0.80987608795801824</v>
      </c>
      <c r="CU80" s="1">
        <v>2.3811108946163553</v>
      </c>
      <c r="CW80">
        <f t="shared" si="59"/>
        <v>0.80987608795801824</v>
      </c>
      <c r="CX80">
        <f t="shared" si="60"/>
        <v>2.3811108946163553</v>
      </c>
      <c r="CZ80" s="1"/>
      <c r="DA80" s="1"/>
    </row>
    <row r="81" spans="1:105" x14ac:dyDescent="0.2">
      <c r="A81">
        <v>627.5</v>
      </c>
      <c r="B81">
        <v>274.99</v>
      </c>
      <c r="C81">
        <v>2.9169999999999998</v>
      </c>
      <c r="D81">
        <v>10.220000000000001</v>
      </c>
      <c r="E81">
        <v>-8.98</v>
      </c>
      <c r="H81">
        <v>529</v>
      </c>
      <c r="I81">
        <v>276.92</v>
      </c>
      <c r="J81">
        <v>2.907</v>
      </c>
      <c r="K81">
        <v>9.4499999999999993</v>
      </c>
      <c r="L81">
        <v>-9.7799999999999994</v>
      </c>
      <c r="N81">
        <v>533.1</v>
      </c>
      <c r="O81">
        <v>276.77999999999997</v>
      </c>
      <c r="P81">
        <v>2.9079999999999999</v>
      </c>
      <c r="Q81">
        <v>9.4600000000000009</v>
      </c>
      <c r="R81">
        <v>-9.77</v>
      </c>
      <c r="S81">
        <f t="shared" si="44"/>
        <v>13.599430135119633</v>
      </c>
      <c r="U81">
        <f t="shared" si="47"/>
        <v>12.87194117523414</v>
      </c>
      <c r="V81" s="3">
        <f t="shared" si="48"/>
        <v>533.1</v>
      </c>
      <c r="AL81">
        <v>533.1</v>
      </c>
      <c r="AM81">
        <v>276.77999999999997</v>
      </c>
      <c r="AN81">
        <v>2.9079999999999999</v>
      </c>
      <c r="AO81">
        <v>9.4600000000000009</v>
      </c>
      <c r="AP81">
        <v>-9.77</v>
      </c>
      <c r="AS81">
        <v>620.20000000000005</v>
      </c>
      <c r="AX81">
        <v>537.20000000000005</v>
      </c>
      <c r="AY81">
        <v>276.74</v>
      </c>
      <c r="AZ81">
        <v>2.9079999999999999</v>
      </c>
      <c r="BA81">
        <v>9.5</v>
      </c>
      <c r="BB81">
        <v>-9.73</v>
      </c>
      <c r="BC81">
        <f t="shared" si="49"/>
        <v>13.598635961007266</v>
      </c>
      <c r="BD81">
        <f t="shared" si="52"/>
        <v>12.598635961007266</v>
      </c>
      <c r="BE81">
        <f t="shared" si="53"/>
        <v>8.8014005208139778</v>
      </c>
      <c r="BF81">
        <f t="shared" si="54"/>
        <v>-9.0144870597389453</v>
      </c>
      <c r="BG81">
        <f t="shared" si="55"/>
        <v>12.598635961007265</v>
      </c>
      <c r="BI81">
        <f t="shared" si="56"/>
        <v>0.79735807153791705</v>
      </c>
      <c r="BJ81">
        <f t="shared" si="50"/>
        <v>2.3681543983328135</v>
      </c>
      <c r="BO81">
        <v>533.1</v>
      </c>
      <c r="BP81">
        <v>276.77999999999997</v>
      </c>
      <c r="BQ81">
        <v>2.9079999999999999</v>
      </c>
      <c r="BR81" s="3">
        <f t="shared" si="57"/>
        <v>8.7643826170649515</v>
      </c>
      <c r="BS81" s="3">
        <f t="shared" si="58"/>
        <v>-9.0515875442626363</v>
      </c>
      <c r="BT81">
        <f t="shared" si="51"/>
        <v>12.599430135119636</v>
      </c>
      <c r="BX81" s="1">
        <v>533.1</v>
      </c>
      <c r="BY81" s="1">
        <v>276.77999999999997</v>
      </c>
      <c r="BZ81" s="1">
        <v>2.9079999999999999</v>
      </c>
      <c r="CA81" s="5">
        <v>8.76</v>
      </c>
      <c r="CB81" s="5">
        <v>-9.0500000000000007</v>
      </c>
      <c r="CC81" s="1">
        <v>12.599430099999999</v>
      </c>
      <c r="CD81" s="1"/>
      <c r="CE81" s="1"/>
      <c r="CF81" s="1"/>
      <c r="CG81" s="1"/>
      <c r="CI81">
        <f t="shared" si="40"/>
        <v>0.8020014780119985</v>
      </c>
      <c r="CJ81">
        <f t="shared" si="41"/>
        <v>2.3721326227082558</v>
      </c>
      <c r="CM81" s="1">
        <v>533.1</v>
      </c>
      <c r="CN81" s="1">
        <v>276.77999999999997</v>
      </c>
      <c r="CO81" s="1">
        <v>2.9079999999999999</v>
      </c>
      <c r="CP81" s="5">
        <v>8.76</v>
      </c>
      <c r="CQ81" s="5">
        <v>-9.0500000000000007</v>
      </c>
      <c r="CR81" s="1">
        <v>12.599430099999999</v>
      </c>
      <c r="CS81" s="1"/>
      <c r="CT81" s="1">
        <v>0.80650985305526779</v>
      </c>
      <c r="CU81" s="1">
        <v>2.3777437024619643</v>
      </c>
      <c r="CW81">
        <f t="shared" si="59"/>
        <v>0.80650985305526779</v>
      </c>
      <c r="CX81">
        <f t="shared" si="60"/>
        <v>2.3777437024619643</v>
      </c>
      <c r="CZ81" s="1"/>
      <c r="DA81" s="1"/>
    </row>
    <row r="82" spans="1:105" x14ac:dyDescent="0.2">
      <c r="A82">
        <v>631.20000000000005</v>
      </c>
      <c r="B82">
        <v>274.95999999999998</v>
      </c>
      <c r="C82">
        <v>2.9180000000000001</v>
      </c>
      <c r="D82">
        <v>10.25</v>
      </c>
      <c r="E82">
        <v>-8.94</v>
      </c>
      <c r="H82">
        <v>533.1</v>
      </c>
      <c r="I82">
        <v>276.77999999999997</v>
      </c>
      <c r="J82">
        <v>2.9079999999999999</v>
      </c>
      <c r="K82">
        <v>9.4600000000000009</v>
      </c>
      <c r="L82">
        <v>-9.77</v>
      </c>
      <c r="N82">
        <v>537.20000000000005</v>
      </c>
      <c r="O82">
        <v>276.74</v>
      </c>
      <c r="P82">
        <v>2.9079999999999999</v>
      </c>
      <c r="Q82">
        <v>9.5</v>
      </c>
      <c r="R82">
        <v>-9.73</v>
      </c>
      <c r="S82">
        <f t="shared" si="44"/>
        <v>13.598635961007266</v>
      </c>
      <c r="U82">
        <f t="shared" si="47"/>
        <v>12.883433336464691</v>
      </c>
      <c r="V82" s="3">
        <f t="shared" si="48"/>
        <v>537.20000000000005</v>
      </c>
      <c r="AL82">
        <v>537.20000000000005</v>
      </c>
      <c r="AM82">
        <v>276.74</v>
      </c>
      <c r="AN82">
        <v>2.9079999999999999</v>
      </c>
      <c r="AO82">
        <v>9.5</v>
      </c>
      <c r="AP82">
        <v>-9.73</v>
      </c>
      <c r="AS82">
        <v>623.79999999999995</v>
      </c>
      <c r="AX82">
        <v>541.4</v>
      </c>
      <c r="AY82">
        <v>276.7</v>
      </c>
      <c r="AZ82">
        <v>2.9079999999999999</v>
      </c>
      <c r="BA82">
        <v>9.5299999999999994</v>
      </c>
      <c r="BB82">
        <v>-9.6999999999999993</v>
      </c>
      <c r="BC82">
        <f t="shared" si="49"/>
        <v>13.598194733125423</v>
      </c>
      <c r="BD82">
        <f t="shared" si="52"/>
        <v>12.598194733125423</v>
      </c>
      <c r="BE82">
        <f t="shared" si="53"/>
        <v>8.82917167778273</v>
      </c>
      <c r="BF82">
        <f t="shared" si="54"/>
        <v>-8.9866700183098125</v>
      </c>
      <c r="BG82">
        <f t="shared" si="55"/>
        <v>12.598194733125425</v>
      </c>
      <c r="BI82">
        <f t="shared" si="56"/>
        <v>0.79423828672572194</v>
      </c>
      <c r="BJ82">
        <f t="shared" si="50"/>
        <v>2.3650346135206188</v>
      </c>
      <c r="BO82">
        <v>537.20000000000005</v>
      </c>
      <c r="BP82">
        <v>276.74</v>
      </c>
      <c r="BQ82">
        <v>2.9079999999999999</v>
      </c>
      <c r="BR82" s="3">
        <f t="shared" si="57"/>
        <v>8.8014005208139778</v>
      </c>
      <c r="BS82" s="3">
        <f t="shared" si="58"/>
        <v>-9.0144870597389453</v>
      </c>
      <c r="BT82">
        <f t="shared" si="51"/>
        <v>12.598635961007265</v>
      </c>
      <c r="BX82" s="1">
        <v>537.20000000000005</v>
      </c>
      <c r="BY82" s="1">
        <v>276.74</v>
      </c>
      <c r="BZ82" s="1">
        <v>2.9079999999999999</v>
      </c>
      <c r="CA82" s="5">
        <v>8.8000000000000007</v>
      </c>
      <c r="CB82" s="5">
        <v>-9.01</v>
      </c>
      <c r="CC82" s="1">
        <v>12.598636000000001</v>
      </c>
      <c r="CD82" s="1"/>
      <c r="CE82" s="1"/>
      <c r="CF82" s="1"/>
      <c r="CG82" s="1"/>
      <c r="CI82">
        <f t="shared" si="40"/>
        <v>0.79751342611718468</v>
      </c>
      <c r="CJ82">
        <f t="shared" si="41"/>
        <v>2.3676447161594845</v>
      </c>
      <c r="CM82" s="1">
        <v>537.20000000000005</v>
      </c>
      <c r="CN82" s="1">
        <v>276.74</v>
      </c>
      <c r="CO82" s="1">
        <v>2.9079999999999999</v>
      </c>
      <c r="CP82" s="5">
        <v>8.8000000000000007</v>
      </c>
      <c r="CQ82" s="5">
        <v>-9.01</v>
      </c>
      <c r="CR82" s="1">
        <v>12.598636000000001</v>
      </c>
      <c r="CS82" s="1"/>
      <c r="CT82" s="1">
        <v>0.8020195428891963</v>
      </c>
      <c r="CU82" s="1">
        <v>2.3732547398428459</v>
      </c>
      <c r="CW82">
        <f t="shared" si="59"/>
        <v>0.8020195428891963</v>
      </c>
      <c r="CX82">
        <f t="shared" si="60"/>
        <v>2.3732547398428459</v>
      </c>
      <c r="CZ82" s="1"/>
      <c r="DA82" s="1"/>
    </row>
    <row r="83" spans="1:105" x14ac:dyDescent="0.2">
      <c r="A83">
        <v>634.79999999999995</v>
      </c>
      <c r="B83">
        <v>274.91000000000003</v>
      </c>
      <c r="C83">
        <v>2.9180000000000001</v>
      </c>
      <c r="D83">
        <v>10.25</v>
      </c>
      <c r="E83">
        <v>-8.94</v>
      </c>
      <c r="H83">
        <v>537.20000000000005</v>
      </c>
      <c r="I83">
        <v>276.74</v>
      </c>
      <c r="J83">
        <v>2.9079999999999999</v>
      </c>
      <c r="K83">
        <v>9.5</v>
      </c>
      <c r="L83">
        <v>-9.73</v>
      </c>
      <c r="N83">
        <v>541.4</v>
      </c>
      <c r="O83">
        <v>276.7</v>
      </c>
      <c r="P83">
        <v>2.9079999999999999</v>
      </c>
      <c r="Q83">
        <v>9.5299999999999994</v>
      </c>
      <c r="R83">
        <v>-9.6999999999999993</v>
      </c>
      <c r="S83">
        <f t="shared" si="44"/>
        <v>13.598194733125423</v>
      </c>
      <c r="U83">
        <f t="shared" si="47"/>
        <v>12.895115205261368</v>
      </c>
      <c r="V83" s="3">
        <f t="shared" si="48"/>
        <v>541.4</v>
      </c>
      <c r="AL83">
        <v>541.4</v>
      </c>
      <c r="AM83">
        <v>276.7</v>
      </c>
      <c r="AN83">
        <v>2.9079999999999999</v>
      </c>
      <c r="AO83">
        <v>9.5299999999999994</v>
      </c>
      <c r="AP83">
        <v>-9.6999999999999993</v>
      </c>
      <c r="AS83">
        <v>627.5</v>
      </c>
      <c r="AX83">
        <v>545.4</v>
      </c>
      <c r="AY83">
        <v>276.56</v>
      </c>
      <c r="AZ83">
        <v>2.9089999999999998</v>
      </c>
      <c r="BA83">
        <v>9.57</v>
      </c>
      <c r="BB83">
        <v>-9.67</v>
      </c>
      <c r="BC83">
        <f t="shared" si="49"/>
        <v>13.604918228346689</v>
      </c>
      <c r="BD83">
        <f t="shared" si="52"/>
        <v>12.604918228346689</v>
      </c>
      <c r="BE83">
        <f t="shared" si="53"/>
        <v>8.866577911063052</v>
      </c>
      <c r="BF83">
        <f t="shared" si="54"/>
        <v>-8.9592276280020595</v>
      </c>
      <c r="BG83">
        <f t="shared" si="55"/>
        <v>12.604918228346689</v>
      </c>
      <c r="BI83">
        <f t="shared" si="56"/>
        <v>0.79059562179380583</v>
      </c>
      <c r="BJ83">
        <f t="shared" si="50"/>
        <v>2.3613919485887025</v>
      </c>
      <c r="BO83">
        <v>541.4</v>
      </c>
      <c r="BP83">
        <v>276.7</v>
      </c>
      <c r="BQ83">
        <v>2.9079999999999999</v>
      </c>
      <c r="BR83" s="3">
        <f t="shared" si="57"/>
        <v>8.82917167778273</v>
      </c>
      <c r="BS83" s="3">
        <f t="shared" si="58"/>
        <v>-8.9866700183098125</v>
      </c>
      <c r="BT83">
        <f t="shared" si="51"/>
        <v>12.598194733125425</v>
      </c>
      <c r="BX83" s="1">
        <v>541.4</v>
      </c>
      <c r="BY83" s="1">
        <v>276.7</v>
      </c>
      <c r="BZ83" s="1">
        <v>2.9079999999999999</v>
      </c>
      <c r="CA83" s="5">
        <v>8.83</v>
      </c>
      <c r="CB83" s="5">
        <v>-8.99</v>
      </c>
      <c r="CC83" s="1">
        <v>12.598194700000001</v>
      </c>
      <c r="CD83" s="1"/>
      <c r="CE83" s="1"/>
      <c r="CF83" s="1"/>
      <c r="CG83" s="1"/>
      <c r="CI83">
        <f t="shared" si="40"/>
        <v>0.79414610764884197</v>
      </c>
      <c r="CJ83">
        <f t="shared" si="41"/>
        <v>2.3654118453774471</v>
      </c>
      <c r="CM83" s="1">
        <v>541.4</v>
      </c>
      <c r="CN83" s="1">
        <v>276.7</v>
      </c>
      <c r="CO83" s="1">
        <v>2.9079999999999999</v>
      </c>
      <c r="CP83" s="5">
        <v>8.83</v>
      </c>
      <c r="CQ83" s="5">
        <v>-8.99</v>
      </c>
      <c r="CR83" s="1">
        <v>12.598194700000001</v>
      </c>
      <c r="CS83" s="1"/>
      <c r="CT83" s="1">
        <v>0.8020014780119985</v>
      </c>
      <c r="CU83" s="1">
        <v>2.3721326227082558</v>
      </c>
      <c r="CW83">
        <f t="shared" si="59"/>
        <v>0.8020014780119985</v>
      </c>
      <c r="CX83">
        <f t="shared" si="60"/>
        <v>2.3721326227082558</v>
      </c>
      <c r="CZ83" s="1"/>
      <c r="DA83" s="1"/>
    </row>
    <row r="84" spans="1:105" x14ac:dyDescent="0.2">
      <c r="A84">
        <v>638.5</v>
      </c>
      <c r="B84">
        <v>274.77999999999997</v>
      </c>
      <c r="C84">
        <v>2.919</v>
      </c>
      <c r="D84">
        <v>10.25</v>
      </c>
      <c r="E84">
        <v>-8.94</v>
      </c>
      <c r="H84">
        <v>541.4</v>
      </c>
      <c r="I84">
        <v>276.7</v>
      </c>
      <c r="J84">
        <v>2.9079999999999999</v>
      </c>
      <c r="K84">
        <v>9.5299999999999994</v>
      </c>
      <c r="L84">
        <v>-9.6999999999999993</v>
      </c>
      <c r="N84">
        <v>545.4</v>
      </c>
      <c r="O84">
        <v>276.56</v>
      </c>
      <c r="P84">
        <v>2.9089999999999998</v>
      </c>
      <c r="Q84">
        <v>9.57</v>
      </c>
      <c r="R84">
        <v>-9.67</v>
      </c>
      <c r="S84">
        <f t="shared" si="44"/>
        <v>13.604918228346689</v>
      </c>
      <c r="U84">
        <f t="shared" si="47"/>
        <v>12.906156845108297</v>
      </c>
      <c r="V84" s="3">
        <f t="shared" si="48"/>
        <v>545.4</v>
      </c>
      <c r="AL84">
        <v>545.4</v>
      </c>
      <c r="AM84">
        <v>276.56</v>
      </c>
      <c r="AN84">
        <v>2.9089999999999998</v>
      </c>
      <c r="AO84">
        <v>9.57</v>
      </c>
      <c r="AP84">
        <v>-9.67</v>
      </c>
      <c r="AS84">
        <v>631.20000000000005</v>
      </c>
      <c r="AX84">
        <v>549.20000000000005</v>
      </c>
      <c r="AY84">
        <v>276.52</v>
      </c>
      <c r="AZ84">
        <v>2.9089999999999998</v>
      </c>
      <c r="BA84">
        <v>9.6</v>
      </c>
      <c r="BB84">
        <v>-9.6300000000000008</v>
      </c>
      <c r="BC84">
        <f t="shared" si="49"/>
        <v>13.5976799491678</v>
      </c>
      <c r="BD84">
        <f t="shared" si="52"/>
        <v>12.5976799491678</v>
      </c>
      <c r="BE84">
        <f t="shared" si="53"/>
        <v>8.8939972086497345</v>
      </c>
      <c r="BF84">
        <f t="shared" si="54"/>
        <v>-8.9217909499267662</v>
      </c>
      <c r="BG84">
        <f t="shared" si="55"/>
        <v>12.5976799491678</v>
      </c>
      <c r="BI84">
        <f t="shared" si="56"/>
        <v>0.7869582245343224</v>
      </c>
      <c r="BJ84">
        <f t="shared" si="50"/>
        <v>2.3577545513292191</v>
      </c>
      <c r="BO84">
        <v>545.4</v>
      </c>
      <c r="BP84">
        <v>276.56</v>
      </c>
      <c r="BQ84">
        <v>2.9089999999999998</v>
      </c>
      <c r="BR84" s="3">
        <f t="shared" si="57"/>
        <v>8.866577911063052</v>
      </c>
      <c r="BS84" s="3">
        <f t="shared" si="58"/>
        <v>-8.9592276280020595</v>
      </c>
      <c r="BT84">
        <f t="shared" si="51"/>
        <v>12.604918228346689</v>
      </c>
      <c r="BX84" s="1">
        <v>545.4</v>
      </c>
      <c r="BY84" s="1">
        <v>276.56</v>
      </c>
      <c r="BZ84" s="1">
        <v>2.9089999999999998</v>
      </c>
      <c r="CA84" s="5">
        <v>8.8699999999999992</v>
      </c>
      <c r="CB84" s="5">
        <v>-8.9600000000000009</v>
      </c>
      <c r="CC84" s="1">
        <v>12.6049182</v>
      </c>
      <c r="CD84" s="1"/>
      <c r="CE84" s="1"/>
      <c r="CF84" s="1"/>
      <c r="CG84" s="1"/>
      <c r="CI84">
        <f t="shared" si="40"/>
        <v>0.79021358484172455</v>
      </c>
      <c r="CJ84">
        <f t="shared" si="41"/>
        <v>2.3614790651914763</v>
      </c>
      <c r="CM84" s="1">
        <v>545.4</v>
      </c>
      <c r="CN84" s="1">
        <v>276.56</v>
      </c>
      <c r="CO84" s="1">
        <v>2.9089999999999998</v>
      </c>
      <c r="CP84" s="5">
        <v>8.8699999999999992</v>
      </c>
      <c r="CQ84" s="5">
        <v>-8.9600000000000009</v>
      </c>
      <c r="CR84" s="1">
        <v>12.6049182</v>
      </c>
      <c r="CS84" s="1"/>
      <c r="CT84" s="1">
        <v>0.79751342611718468</v>
      </c>
      <c r="CU84" s="1">
        <v>2.3676447161594845</v>
      </c>
      <c r="CW84">
        <f t="shared" si="59"/>
        <v>0.79751342611718468</v>
      </c>
      <c r="CX84">
        <f t="shared" si="60"/>
        <v>2.3676447161594845</v>
      </c>
      <c r="CZ84" s="1"/>
      <c r="DA84" s="1"/>
    </row>
    <row r="85" spans="1:105" x14ac:dyDescent="0.2">
      <c r="A85">
        <v>642.6</v>
      </c>
      <c r="B85">
        <v>274.74</v>
      </c>
      <c r="C85">
        <v>2.919</v>
      </c>
      <c r="D85">
        <v>10.25</v>
      </c>
      <c r="E85">
        <v>-8.94</v>
      </c>
      <c r="H85">
        <v>545.4</v>
      </c>
      <c r="I85">
        <v>276.56</v>
      </c>
      <c r="J85">
        <v>2.9089999999999998</v>
      </c>
      <c r="K85">
        <v>9.57</v>
      </c>
      <c r="L85">
        <v>-9.67</v>
      </c>
      <c r="N85">
        <v>549.20000000000005</v>
      </c>
      <c r="O85">
        <v>276.52</v>
      </c>
      <c r="P85">
        <v>2.9089999999999998</v>
      </c>
      <c r="Q85">
        <v>9.6</v>
      </c>
      <c r="R85">
        <v>-9.6300000000000008</v>
      </c>
      <c r="S85">
        <f t="shared" si="44"/>
        <v>13.5976799491678</v>
      </c>
      <c r="U85">
        <f t="shared" si="47"/>
        <v>12.91657165033179</v>
      </c>
      <c r="V85" s="3">
        <f t="shared" si="48"/>
        <v>549.20000000000005</v>
      </c>
      <c r="AL85">
        <v>549.20000000000005</v>
      </c>
      <c r="AM85">
        <v>276.52</v>
      </c>
      <c r="AN85">
        <v>2.9089999999999998</v>
      </c>
      <c r="AO85">
        <v>9.6</v>
      </c>
      <c r="AP85">
        <v>-9.6300000000000008</v>
      </c>
      <c r="AS85">
        <v>634.79999999999995</v>
      </c>
      <c r="AX85">
        <v>553</v>
      </c>
      <c r="AY85">
        <v>276.39</v>
      </c>
      <c r="AZ85">
        <v>2.91</v>
      </c>
      <c r="BA85">
        <v>9.6300000000000008</v>
      </c>
      <c r="BB85">
        <v>-9.6</v>
      </c>
      <c r="BC85">
        <f t="shared" si="49"/>
        <v>13.5976799491678</v>
      </c>
      <c r="BD85">
        <f t="shared" si="52"/>
        <v>12.5976799491678</v>
      </c>
      <c r="BE85">
        <f t="shared" si="53"/>
        <v>8.9217909499267662</v>
      </c>
      <c r="BF85">
        <f t="shared" si="54"/>
        <v>-8.8939972086497328</v>
      </c>
      <c r="BG85">
        <f t="shared" si="55"/>
        <v>12.597679949167798</v>
      </c>
      <c r="BI85">
        <f t="shared" si="56"/>
        <v>0.78383810226057415</v>
      </c>
      <c r="BJ85">
        <f t="shared" si="50"/>
        <v>2.3546344290554706</v>
      </c>
      <c r="BO85">
        <v>549.20000000000005</v>
      </c>
      <c r="BP85">
        <v>276.52</v>
      </c>
      <c r="BQ85">
        <v>2.9089999999999998</v>
      </c>
      <c r="BR85" s="3">
        <f t="shared" si="57"/>
        <v>8.8939972086497345</v>
      </c>
      <c r="BS85" s="3">
        <f t="shared" si="58"/>
        <v>-8.9217909499267662</v>
      </c>
      <c r="BT85">
        <f t="shared" si="51"/>
        <v>12.5976799491678</v>
      </c>
      <c r="BX85" s="1">
        <v>549.20000000000005</v>
      </c>
      <c r="BY85" s="1">
        <v>276.52</v>
      </c>
      <c r="BZ85" s="1">
        <v>2.9089999999999998</v>
      </c>
      <c r="CA85" s="5">
        <v>8.89</v>
      </c>
      <c r="CB85" s="5">
        <v>-8.92</v>
      </c>
      <c r="CC85" s="1">
        <v>12.597679899999999</v>
      </c>
      <c r="CD85" s="1"/>
      <c r="CE85" s="1"/>
      <c r="CF85" s="1"/>
      <c r="CG85" s="1"/>
      <c r="CI85">
        <f t="shared" si="40"/>
        <v>0.78740614826200017</v>
      </c>
      <c r="CJ85">
        <f t="shared" si="41"/>
        <v>2.3575532094303533</v>
      </c>
      <c r="CM85" s="1">
        <v>549.20000000000005</v>
      </c>
      <c r="CN85" s="1">
        <v>276.52</v>
      </c>
      <c r="CO85" s="1">
        <v>2.9089999999999998</v>
      </c>
      <c r="CP85" s="5">
        <v>8.89</v>
      </c>
      <c r="CQ85" s="5">
        <v>-8.92</v>
      </c>
      <c r="CR85" s="1">
        <v>12.597679899999999</v>
      </c>
      <c r="CS85" s="1"/>
      <c r="CT85" s="1">
        <v>0.79414610764884197</v>
      </c>
      <c r="CU85" s="1">
        <v>2.3654118453774471</v>
      </c>
      <c r="CW85">
        <f t="shared" si="59"/>
        <v>0.79414610764884197</v>
      </c>
      <c r="CX85">
        <f t="shared" si="60"/>
        <v>2.3654118453774471</v>
      </c>
      <c r="CZ85" s="1"/>
      <c r="DA85" s="1"/>
    </row>
    <row r="86" spans="1:105" x14ac:dyDescent="0.2">
      <c r="A86">
        <v>646.79999999999995</v>
      </c>
      <c r="B86">
        <v>274.7</v>
      </c>
      <c r="C86">
        <v>2.919</v>
      </c>
      <c r="D86">
        <v>10.26</v>
      </c>
      <c r="E86">
        <v>-8.92</v>
      </c>
      <c r="H86">
        <v>549.20000000000005</v>
      </c>
      <c r="I86">
        <v>276.52</v>
      </c>
      <c r="J86">
        <v>2.9089999999999998</v>
      </c>
      <c r="K86">
        <v>9.6</v>
      </c>
      <c r="L86">
        <v>-9.6300000000000008</v>
      </c>
      <c r="N86">
        <v>553</v>
      </c>
      <c r="O86">
        <v>276.39</v>
      </c>
      <c r="P86">
        <v>2.91</v>
      </c>
      <c r="Q86">
        <v>9.6300000000000008</v>
      </c>
      <c r="R86">
        <v>-9.6</v>
      </c>
      <c r="S86">
        <f t="shared" si="44"/>
        <v>13.5976799491678</v>
      </c>
      <c r="U86">
        <f t="shared" si="47"/>
        <v>12.92691464177457</v>
      </c>
      <c r="V86" s="3">
        <f t="shared" si="48"/>
        <v>553</v>
      </c>
      <c r="AL86">
        <v>553</v>
      </c>
      <c r="AM86">
        <v>276.39</v>
      </c>
      <c r="AN86">
        <v>2.91</v>
      </c>
      <c r="AO86">
        <v>9.6300000000000008</v>
      </c>
      <c r="AP86">
        <v>-9.6</v>
      </c>
      <c r="AS86">
        <v>638.5</v>
      </c>
      <c r="AX86">
        <v>556.70000000000005</v>
      </c>
      <c r="AY86">
        <v>276.36</v>
      </c>
      <c r="AZ86">
        <v>2.91</v>
      </c>
      <c r="BA86">
        <v>9.65</v>
      </c>
      <c r="BB86">
        <v>-9.58</v>
      </c>
      <c r="BC86">
        <f t="shared" si="49"/>
        <v>13.59775349092636</v>
      </c>
      <c r="BD86">
        <f t="shared" si="52"/>
        <v>12.59775349092636</v>
      </c>
      <c r="BE86">
        <f t="shared" si="53"/>
        <v>8.9403239489935373</v>
      </c>
      <c r="BF86">
        <f t="shared" si="54"/>
        <v>-8.8754718581718173</v>
      </c>
      <c r="BG86">
        <f t="shared" si="55"/>
        <v>12.59775349092636</v>
      </c>
      <c r="BI86">
        <f t="shared" si="56"/>
        <v>0.78175803386960674</v>
      </c>
      <c r="BJ86">
        <f t="shared" si="50"/>
        <v>2.3525543606645032</v>
      </c>
      <c r="BO86">
        <v>553</v>
      </c>
      <c r="BP86">
        <v>276.39</v>
      </c>
      <c r="BQ86">
        <v>2.91</v>
      </c>
      <c r="BR86" s="3">
        <f t="shared" si="57"/>
        <v>8.9217909499267662</v>
      </c>
      <c r="BS86" s="3">
        <f t="shared" si="58"/>
        <v>-8.8939972086497328</v>
      </c>
      <c r="BT86">
        <f t="shared" si="51"/>
        <v>12.597679949167798</v>
      </c>
      <c r="BX86" s="1">
        <v>553</v>
      </c>
      <c r="BY86" s="1">
        <v>276.39</v>
      </c>
      <c r="BZ86" s="1">
        <v>2.91</v>
      </c>
      <c r="CA86" s="5">
        <v>8.92</v>
      </c>
      <c r="CB86" s="5">
        <v>-8.89</v>
      </c>
      <c r="CC86" s="1">
        <v>12.597679899999999</v>
      </c>
      <c r="CD86" s="1"/>
      <c r="CE86" s="1"/>
      <c r="CF86" s="1"/>
      <c r="CG86" s="1"/>
      <c r="CI86">
        <f t="shared" si="40"/>
        <v>0.78403944415943971</v>
      </c>
      <c r="CJ86">
        <f t="shared" si="41"/>
        <v>2.3541865053277928</v>
      </c>
      <c r="CM86" s="1">
        <v>553</v>
      </c>
      <c r="CN86" s="1">
        <v>276.39</v>
      </c>
      <c r="CO86" s="1">
        <v>2.91</v>
      </c>
      <c r="CP86" s="5">
        <v>8.92</v>
      </c>
      <c r="CQ86" s="5">
        <v>-8.89</v>
      </c>
      <c r="CR86" s="1">
        <v>12.597679899999999</v>
      </c>
      <c r="CS86" s="1"/>
      <c r="CT86" s="1">
        <v>0.79021358484172455</v>
      </c>
      <c r="CU86" s="1">
        <v>2.3614790651914763</v>
      </c>
      <c r="CW86">
        <f t="shared" si="59"/>
        <v>0.79021358484172455</v>
      </c>
      <c r="CX86">
        <f t="shared" si="60"/>
        <v>2.3614790651914763</v>
      </c>
      <c r="CZ86" s="1"/>
      <c r="DA86" s="1"/>
    </row>
    <row r="87" spans="1:105" x14ac:dyDescent="0.2">
      <c r="A87">
        <v>650.9</v>
      </c>
      <c r="B87">
        <v>274.57</v>
      </c>
      <c r="C87">
        <v>2.92</v>
      </c>
      <c r="D87">
        <v>10.26</v>
      </c>
      <c r="E87">
        <v>-8.92</v>
      </c>
      <c r="H87">
        <v>553</v>
      </c>
      <c r="I87">
        <v>276.39</v>
      </c>
      <c r="J87">
        <v>2.91</v>
      </c>
      <c r="K87">
        <v>9.6300000000000008</v>
      </c>
      <c r="L87">
        <v>-9.6</v>
      </c>
      <c r="N87">
        <v>556.70000000000005</v>
      </c>
      <c r="O87">
        <v>276.36</v>
      </c>
      <c r="P87">
        <v>2.91</v>
      </c>
      <c r="Q87">
        <v>9.65</v>
      </c>
      <c r="R87">
        <v>-9.58</v>
      </c>
      <c r="S87">
        <f t="shared" si="44"/>
        <v>13.59775349092636</v>
      </c>
      <c r="U87">
        <f t="shared" si="47"/>
        <v>12.936917382275258</v>
      </c>
      <c r="V87" s="3">
        <f t="shared" si="48"/>
        <v>556.70000000000005</v>
      </c>
      <c r="AL87">
        <v>556.70000000000005</v>
      </c>
      <c r="AM87">
        <v>276.36</v>
      </c>
      <c r="AN87">
        <v>2.91</v>
      </c>
      <c r="AO87">
        <v>9.65</v>
      </c>
      <c r="AP87">
        <v>-9.58</v>
      </c>
      <c r="AS87">
        <v>642.6</v>
      </c>
      <c r="AX87">
        <v>560.5</v>
      </c>
      <c r="AY87">
        <v>276.32</v>
      </c>
      <c r="AZ87">
        <v>2.91</v>
      </c>
      <c r="BA87">
        <v>9.68</v>
      </c>
      <c r="BB87">
        <v>-9.5500000000000007</v>
      </c>
      <c r="BC87">
        <f t="shared" si="49"/>
        <v>13.597974113815631</v>
      </c>
      <c r="BD87">
        <f t="shared" si="52"/>
        <v>12.597974113815631</v>
      </c>
      <c r="BE87">
        <f t="shared" si="53"/>
        <v>8.9681292522711118</v>
      </c>
      <c r="BF87">
        <f t="shared" si="54"/>
        <v>-8.8476894999162301</v>
      </c>
      <c r="BG87">
        <f t="shared" si="55"/>
        <v>12.597974113815631</v>
      </c>
      <c r="BI87">
        <f t="shared" si="56"/>
        <v>0.77863799596809102</v>
      </c>
      <c r="BJ87">
        <f t="shared" si="50"/>
        <v>2.3494343227629875</v>
      </c>
      <c r="BO87">
        <v>556.70000000000005</v>
      </c>
      <c r="BP87">
        <v>276.36</v>
      </c>
      <c r="BQ87">
        <v>2.91</v>
      </c>
      <c r="BR87" s="3">
        <f t="shared" si="57"/>
        <v>8.9403239489935373</v>
      </c>
      <c r="BS87" s="3">
        <f t="shared" si="58"/>
        <v>-8.8754718581718173</v>
      </c>
      <c r="BT87">
        <f t="shared" si="51"/>
        <v>12.59775349092636</v>
      </c>
      <c r="BX87" s="1">
        <v>556.70000000000005</v>
      </c>
      <c r="BY87" s="1">
        <v>276.36</v>
      </c>
      <c r="BZ87" s="1">
        <v>2.91</v>
      </c>
      <c r="CA87" s="5">
        <v>8.94</v>
      </c>
      <c r="CB87" s="5">
        <v>-8.8800000000000008</v>
      </c>
      <c r="CC87" s="1">
        <v>12.5977535</v>
      </c>
      <c r="CD87" s="1"/>
      <c r="CE87" s="1"/>
      <c r="CF87" s="1"/>
      <c r="CG87" s="1"/>
      <c r="CI87">
        <f t="shared" si="40"/>
        <v>0.78179453327862025</v>
      </c>
      <c r="CJ87">
        <f t="shared" si="41"/>
        <v>2.3530609725749607</v>
      </c>
      <c r="CM87" s="1">
        <v>556.70000000000005</v>
      </c>
      <c r="CN87" s="1">
        <v>276.36</v>
      </c>
      <c r="CO87" s="1">
        <v>2.91</v>
      </c>
      <c r="CP87" s="5">
        <v>8.94</v>
      </c>
      <c r="CQ87" s="5">
        <v>-8.8800000000000008</v>
      </c>
      <c r="CR87" s="1">
        <v>12.5977535</v>
      </c>
      <c r="CS87" s="1"/>
      <c r="CT87" s="1">
        <v>0.78740614826200017</v>
      </c>
      <c r="CU87" s="1">
        <v>2.3575532094303533</v>
      </c>
      <c r="CW87">
        <f t="shared" si="59"/>
        <v>0.78740614826200017</v>
      </c>
      <c r="CX87">
        <f t="shared" si="60"/>
        <v>2.3575532094303533</v>
      </c>
      <c r="CZ87" s="1"/>
      <c r="DA87" s="1"/>
    </row>
    <row r="88" spans="1:105" x14ac:dyDescent="0.2">
      <c r="A88">
        <v>655.1</v>
      </c>
      <c r="B88">
        <v>274.52999999999997</v>
      </c>
      <c r="C88">
        <v>2.92</v>
      </c>
      <c r="D88">
        <v>10.26</v>
      </c>
      <c r="E88">
        <v>-8.92</v>
      </c>
      <c r="H88">
        <v>556.70000000000005</v>
      </c>
      <c r="I88">
        <v>276.36</v>
      </c>
      <c r="J88">
        <v>2.91</v>
      </c>
      <c r="K88">
        <v>9.65</v>
      </c>
      <c r="L88">
        <v>-9.58</v>
      </c>
      <c r="N88">
        <v>560.5</v>
      </c>
      <c r="O88">
        <v>276.32</v>
      </c>
      <c r="P88">
        <v>2.91</v>
      </c>
      <c r="Q88">
        <v>9.68</v>
      </c>
      <c r="R88">
        <v>-9.5500000000000007</v>
      </c>
      <c r="S88">
        <f t="shared" si="44"/>
        <v>13.597974113815631</v>
      </c>
      <c r="U88">
        <f t="shared" si="47"/>
        <v>12.947121503259389</v>
      </c>
      <c r="V88" s="3">
        <f t="shared" si="48"/>
        <v>560.5</v>
      </c>
      <c r="AL88">
        <v>560.5</v>
      </c>
      <c r="AM88">
        <v>276.32</v>
      </c>
      <c r="AN88">
        <v>2.91</v>
      </c>
      <c r="AO88">
        <v>9.68</v>
      </c>
      <c r="AP88">
        <v>-9.5500000000000007</v>
      </c>
      <c r="AS88">
        <v>646.79999999999995</v>
      </c>
      <c r="AX88">
        <v>564.29999999999995</v>
      </c>
      <c r="AY88">
        <v>276.18</v>
      </c>
      <c r="AZ88">
        <v>2.911</v>
      </c>
      <c r="BA88">
        <v>9.7200000000000006</v>
      </c>
      <c r="BB88">
        <v>-9.52</v>
      </c>
      <c r="BC88">
        <f t="shared" si="49"/>
        <v>13.605469488407962</v>
      </c>
      <c r="BD88">
        <f t="shared" si="52"/>
        <v>12.605469488407962</v>
      </c>
      <c r="BE88">
        <f t="shared" si="53"/>
        <v>9.0055814341223908</v>
      </c>
      <c r="BF88">
        <f t="shared" si="54"/>
        <v>-8.8202814046136986</v>
      </c>
      <c r="BG88">
        <f t="shared" si="55"/>
        <v>12.605469488407962</v>
      </c>
      <c r="BI88">
        <f t="shared" si="56"/>
        <v>0.77500352739341483</v>
      </c>
      <c r="BJ88">
        <f t="shared" si="50"/>
        <v>2.3457998541883116</v>
      </c>
      <c r="BO88">
        <v>560.5</v>
      </c>
      <c r="BP88">
        <v>276.32</v>
      </c>
      <c r="BQ88">
        <v>2.91</v>
      </c>
      <c r="BR88" s="3">
        <f t="shared" si="57"/>
        <v>8.9681292522711118</v>
      </c>
      <c r="BS88" s="3">
        <f t="shared" si="58"/>
        <v>-8.8476894999162301</v>
      </c>
      <c r="BT88">
        <f t="shared" si="51"/>
        <v>12.597974113815631</v>
      </c>
      <c r="BX88" s="1">
        <v>560.5</v>
      </c>
      <c r="BY88" s="1">
        <v>276.32</v>
      </c>
      <c r="BZ88" s="1">
        <v>2.91</v>
      </c>
      <c r="CA88" s="5">
        <v>8.9700000000000006</v>
      </c>
      <c r="CB88" s="5">
        <v>-8.85</v>
      </c>
      <c r="CC88" s="1">
        <v>12.5979741</v>
      </c>
      <c r="CD88" s="1"/>
      <c r="CE88" s="1"/>
      <c r="CF88" s="1"/>
      <c r="CG88" s="1"/>
      <c r="CI88">
        <f t="shared" si="40"/>
        <v>0.77842653306675569</v>
      </c>
      <c r="CJ88">
        <f t="shared" si="41"/>
        <v>2.3496919911642871</v>
      </c>
      <c r="CM88" s="1">
        <v>560.5</v>
      </c>
      <c r="CN88" s="1">
        <v>276.32</v>
      </c>
      <c r="CO88" s="1">
        <v>2.91</v>
      </c>
      <c r="CP88" s="5">
        <v>8.9700000000000006</v>
      </c>
      <c r="CQ88" s="5">
        <v>-8.85</v>
      </c>
      <c r="CR88" s="1">
        <v>12.5979741</v>
      </c>
      <c r="CS88" s="1"/>
      <c r="CT88" s="1">
        <v>0.78403944415943971</v>
      </c>
      <c r="CU88" s="1">
        <v>2.3541865053277928</v>
      </c>
      <c r="CW88">
        <f t="shared" si="59"/>
        <v>0.78403944415943971</v>
      </c>
      <c r="CX88">
        <f t="shared" si="60"/>
        <v>2.3541865053277928</v>
      </c>
      <c r="CZ88" s="1"/>
      <c r="DA88" s="1"/>
    </row>
    <row r="89" spans="1:105" x14ac:dyDescent="0.2">
      <c r="A89">
        <v>659.2</v>
      </c>
      <c r="B89">
        <v>274.49</v>
      </c>
      <c r="C89">
        <v>2.92</v>
      </c>
      <c r="D89">
        <v>10.26</v>
      </c>
      <c r="E89">
        <v>-8.92</v>
      </c>
      <c r="H89">
        <v>560.5</v>
      </c>
      <c r="I89">
        <v>276.32</v>
      </c>
      <c r="J89">
        <v>2.91</v>
      </c>
      <c r="K89">
        <v>9.68</v>
      </c>
      <c r="L89">
        <v>-9.5500000000000007</v>
      </c>
      <c r="N89">
        <v>564.29999999999995</v>
      </c>
      <c r="O89">
        <v>276.18</v>
      </c>
      <c r="P89">
        <v>2.911</v>
      </c>
      <c r="Q89">
        <v>9.7200000000000006</v>
      </c>
      <c r="R89">
        <v>-9.52</v>
      </c>
      <c r="S89">
        <f t="shared" si="44"/>
        <v>13.605469488407962</v>
      </c>
      <c r="U89">
        <f t="shared" si="47"/>
        <v>12.957256676953708</v>
      </c>
      <c r="V89" s="3">
        <f t="shared" si="48"/>
        <v>564.29999999999995</v>
      </c>
      <c r="AL89">
        <v>564.29999999999995</v>
      </c>
      <c r="AM89">
        <v>276.18</v>
      </c>
      <c r="AN89">
        <v>2.911</v>
      </c>
      <c r="AO89">
        <v>9.7200000000000006</v>
      </c>
      <c r="AP89">
        <v>-9.52</v>
      </c>
      <c r="AS89">
        <v>650.9</v>
      </c>
      <c r="AX89">
        <v>568.1</v>
      </c>
      <c r="AY89">
        <v>276.14999999999998</v>
      </c>
      <c r="AZ89">
        <v>2.911</v>
      </c>
      <c r="BA89">
        <v>9.75</v>
      </c>
      <c r="BB89">
        <v>-9.48</v>
      </c>
      <c r="BC89">
        <f t="shared" si="49"/>
        <v>13.599003639973041</v>
      </c>
      <c r="BD89">
        <f t="shared" si="52"/>
        <v>12.599003639973041</v>
      </c>
      <c r="BE89">
        <f t="shared" si="53"/>
        <v>9.0330357092235243</v>
      </c>
      <c r="BF89">
        <f t="shared" si="54"/>
        <v>-8.7828901049681036</v>
      </c>
      <c r="BG89">
        <f t="shared" si="55"/>
        <v>12.599003639973041</v>
      </c>
      <c r="BI89">
        <f t="shared" si="56"/>
        <v>0.77135852430566698</v>
      </c>
      <c r="BJ89">
        <f t="shared" si="50"/>
        <v>2.3421548511005637</v>
      </c>
      <c r="BO89">
        <v>564.29999999999995</v>
      </c>
      <c r="BP89">
        <v>276.18</v>
      </c>
      <c r="BQ89">
        <v>2.911</v>
      </c>
      <c r="BR89" s="3">
        <f t="shared" si="57"/>
        <v>9.0055814341223908</v>
      </c>
      <c r="BS89" s="3">
        <f t="shared" si="58"/>
        <v>-8.8202814046136986</v>
      </c>
      <c r="BT89">
        <f t="shared" si="51"/>
        <v>12.605469488407962</v>
      </c>
      <c r="BX89" s="1">
        <v>564.29999999999995</v>
      </c>
      <c r="BY89" s="1">
        <v>276.18</v>
      </c>
      <c r="BZ89" s="1">
        <v>2.911</v>
      </c>
      <c r="CA89" s="5">
        <v>9.01</v>
      </c>
      <c r="CB89" s="5">
        <v>-8.82</v>
      </c>
      <c r="CC89" s="1">
        <v>12.6054695</v>
      </c>
      <c r="CD89" s="1"/>
      <c r="CE89" s="1"/>
      <c r="CF89" s="1"/>
      <c r="CG89" s="1"/>
      <c r="CI89">
        <f t="shared" si="40"/>
        <v>0.77450244492776166</v>
      </c>
      <c r="CJ89">
        <f t="shared" si="41"/>
        <v>2.3457686059651488</v>
      </c>
      <c r="CM89" s="1">
        <v>564.29999999999995</v>
      </c>
      <c r="CN89" s="1">
        <v>276.18</v>
      </c>
      <c r="CO89" s="1">
        <v>2.911</v>
      </c>
      <c r="CP89" s="5">
        <v>9.01</v>
      </c>
      <c r="CQ89" s="5">
        <v>-8.82</v>
      </c>
      <c r="CR89" s="1">
        <v>12.6054695</v>
      </c>
      <c r="CS89" s="1"/>
      <c r="CT89" s="1">
        <v>0.78179453327862025</v>
      </c>
      <c r="CU89" s="1">
        <v>2.3530609725749607</v>
      </c>
      <c r="CW89">
        <f t="shared" si="59"/>
        <v>0.78179453327862025</v>
      </c>
      <c r="CX89">
        <f t="shared" si="60"/>
        <v>2.3530609725749607</v>
      </c>
      <c r="CZ89" s="1"/>
      <c r="DA89" s="1"/>
    </row>
    <row r="90" spans="1:105" x14ac:dyDescent="0.2">
      <c r="A90">
        <v>663.4</v>
      </c>
      <c r="B90">
        <v>274.35000000000002</v>
      </c>
      <c r="C90">
        <v>2.9209999999999998</v>
      </c>
      <c r="D90">
        <v>10.26</v>
      </c>
      <c r="E90">
        <v>-8.92</v>
      </c>
      <c r="H90">
        <v>564.29999999999995</v>
      </c>
      <c r="I90">
        <v>276.18</v>
      </c>
      <c r="J90">
        <v>2.911</v>
      </c>
      <c r="K90">
        <v>9.7200000000000006</v>
      </c>
      <c r="L90">
        <v>-9.52</v>
      </c>
      <c r="N90">
        <v>568.1</v>
      </c>
      <c r="O90">
        <v>276.14999999999998</v>
      </c>
      <c r="P90">
        <v>2.911</v>
      </c>
      <c r="Q90">
        <v>9.75</v>
      </c>
      <c r="R90">
        <v>-9.48</v>
      </c>
      <c r="S90">
        <f t="shared" si="44"/>
        <v>13.599003639973041</v>
      </c>
      <c r="U90">
        <f t="shared" si="47"/>
        <v>12.967323828835687</v>
      </c>
      <c r="V90" s="3">
        <f t="shared" si="48"/>
        <v>568.1</v>
      </c>
      <c r="AL90">
        <v>568.1</v>
      </c>
      <c r="AM90">
        <v>276.14999999999998</v>
      </c>
      <c r="AN90">
        <v>2.911</v>
      </c>
      <c r="AO90">
        <v>9.75</v>
      </c>
      <c r="AP90">
        <v>-9.48</v>
      </c>
      <c r="AS90">
        <v>655.1</v>
      </c>
      <c r="AX90">
        <v>571.9</v>
      </c>
      <c r="AY90">
        <v>276.12</v>
      </c>
      <c r="AZ90">
        <v>2.911</v>
      </c>
      <c r="BA90">
        <v>9.7799999999999994</v>
      </c>
      <c r="BB90">
        <v>-9.4499999999999993</v>
      </c>
      <c r="BC90">
        <f t="shared" si="49"/>
        <v>13.59966543706131</v>
      </c>
      <c r="BD90">
        <f t="shared" si="52"/>
        <v>12.59966543706131</v>
      </c>
      <c r="BE90">
        <f t="shared" si="53"/>
        <v>9.0608646620564723</v>
      </c>
      <c r="BF90">
        <f t="shared" si="54"/>
        <v>-8.7551299648705179</v>
      </c>
      <c r="BG90">
        <f t="shared" si="55"/>
        <v>12.59966543706131</v>
      </c>
      <c r="BI90">
        <f t="shared" si="56"/>
        <v>0.76823916121777491</v>
      </c>
      <c r="BJ90">
        <f t="shared" si="50"/>
        <v>2.3390354880126716</v>
      </c>
      <c r="BO90">
        <v>568.1</v>
      </c>
      <c r="BP90">
        <v>276.14999999999998</v>
      </c>
      <c r="BQ90">
        <v>2.911</v>
      </c>
      <c r="BR90" s="3">
        <f t="shared" si="57"/>
        <v>9.0330357092235243</v>
      </c>
      <c r="BS90" s="3">
        <f t="shared" si="58"/>
        <v>-8.7828901049681036</v>
      </c>
      <c r="BT90">
        <f t="shared" si="51"/>
        <v>12.599003639973041</v>
      </c>
      <c r="BX90" s="1">
        <v>568.1</v>
      </c>
      <c r="BY90" s="1">
        <v>276.14999999999998</v>
      </c>
      <c r="BZ90" s="1">
        <v>2.911</v>
      </c>
      <c r="CA90" s="5">
        <v>9.0299999999999994</v>
      </c>
      <c r="CB90" s="5">
        <v>-8.7799999999999994</v>
      </c>
      <c r="CC90" s="1">
        <v>12.5990036</v>
      </c>
      <c r="CD90" s="1"/>
      <c r="CE90" s="1"/>
      <c r="CF90" s="1"/>
      <c r="CG90" s="1"/>
      <c r="CI90">
        <f t="shared" si="40"/>
        <v>0.77170409862439593</v>
      </c>
      <c r="CJ90">
        <f t="shared" si="41"/>
        <v>2.3418349555678146</v>
      </c>
      <c r="CM90" s="1">
        <v>568.1</v>
      </c>
      <c r="CN90" s="1">
        <v>276.14999999999998</v>
      </c>
      <c r="CO90" s="1">
        <v>2.911</v>
      </c>
      <c r="CP90" s="5">
        <v>9.0299999999999994</v>
      </c>
      <c r="CQ90" s="5">
        <v>-8.7799999999999994</v>
      </c>
      <c r="CR90" s="1">
        <v>12.5990036</v>
      </c>
      <c r="CS90" s="1"/>
      <c r="CT90" s="1">
        <v>0.77842653306675569</v>
      </c>
      <c r="CU90" s="1">
        <v>2.3496919911642871</v>
      </c>
      <c r="CW90">
        <f t="shared" si="59"/>
        <v>0.77842653306675569</v>
      </c>
      <c r="CX90">
        <f t="shared" si="60"/>
        <v>2.3496919911642871</v>
      </c>
      <c r="CZ90" s="1"/>
      <c r="DA90" s="1"/>
    </row>
    <row r="91" spans="1:105" x14ac:dyDescent="0.2">
      <c r="A91">
        <v>667.5</v>
      </c>
      <c r="B91">
        <v>274.31</v>
      </c>
      <c r="C91">
        <v>2.9209999999999998</v>
      </c>
      <c r="D91">
        <v>10.26</v>
      </c>
      <c r="E91">
        <v>-8.92</v>
      </c>
      <c r="H91">
        <v>568.1</v>
      </c>
      <c r="I91">
        <v>276.14999999999998</v>
      </c>
      <c r="J91">
        <v>2.911</v>
      </c>
      <c r="K91">
        <v>9.75</v>
      </c>
      <c r="L91">
        <v>-9.48</v>
      </c>
      <c r="N91">
        <v>571.9</v>
      </c>
      <c r="O91">
        <v>276.12</v>
      </c>
      <c r="P91">
        <v>2.911</v>
      </c>
      <c r="Q91">
        <v>9.7799999999999994</v>
      </c>
      <c r="R91">
        <v>-9.4499999999999993</v>
      </c>
      <c r="S91">
        <f t="shared" si="44"/>
        <v>13.59966543706131</v>
      </c>
      <c r="U91">
        <f t="shared" si="47"/>
        <v>12.977323865872972</v>
      </c>
      <c r="V91" s="3">
        <f t="shared" si="48"/>
        <v>571.9</v>
      </c>
      <c r="AL91">
        <v>571.9</v>
      </c>
      <c r="AM91">
        <v>276.12</v>
      </c>
      <c r="AN91">
        <v>2.911</v>
      </c>
      <c r="AO91">
        <v>9.7799999999999994</v>
      </c>
      <c r="AP91">
        <v>-9.4499999999999993</v>
      </c>
      <c r="AS91">
        <v>659.2</v>
      </c>
      <c r="AX91">
        <v>575.6</v>
      </c>
      <c r="AY91">
        <v>275.98</v>
      </c>
      <c r="AZ91">
        <v>2.9119999999999999</v>
      </c>
      <c r="BA91">
        <v>9.82</v>
      </c>
      <c r="BB91">
        <v>-9.41</v>
      </c>
      <c r="BC91">
        <f t="shared" si="49"/>
        <v>13.600753655588354</v>
      </c>
      <c r="BD91">
        <f t="shared" si="52"/>
        <v>12.600753655588354</v>
      </c>
      <c r="BE91">
        <f t="shared" si="53"/>
        <v>9.0979811877582897</v>
      </c>
      <c r="BF91">
        <f t="shared" si="54"/>
        <v>-8.7181265760494409</v>
      </c>
      <c r="BG91">
        <f t="shared" si="55"/>
        <v>12.600753655588354</v>
      </c>
      <c r="BI91">
        <f t="shared" si="56"/>
        <v>0.76408054035145223</v>
      </c>
      <c r="BJ91">
        <f t="shared" si="50"/>
        <v>2.3348768671463489</v>
      </c>
      <c r="BO91">
        <v>571.9</v>
      </c>
      <c r="BP91">
        <v>276.12</v>
      </c>
      <c r="BQ91">
        <v>2.911</v>
      </c>
      <c r="BR91" s="3">
        <f t="shared" si="57"/>
        <v>9.0608646620564723</v>
      </c>
      <c r="BS91" s="3">
        <f t="shared" si="58"/>
        <v>-8.7551299648705179</v>
      </c>
      <c r="BT91">
        <f t="shared" si="51"/>
        <v>12.59966543706131</v>
      </c>
      <c r="BX91" s="1">
        <v>571.9</v>
      </c>
      <c r="BY91" s="1">
        <v>276.12</v>
      </c>
      <c r="BZ91" s="1">
        <v>2.911</v>
      </c>
      <c r="CA91" s="5">
        <v>9.06</v>
      </c>
      <c r="CB91" s="5">
        <v>-8.76</v>
      </c>
      <c r="CC91" s="1">
        <v>12.599665399999999</v>
      </c>
      <c r="CD91" s="1"/>
      <c r="CE91" s="1"/>
      <c r="CF91" s="1"/>
      <c r="CG91" s="1"/>
      <c r="CI91">
        <f t="shared" si="40"/>
        <v>0.76833791374694738</v>
      </c>
      <c r="CJ91">
        <f t="shared" si="41"/>
        <v>2.3395731107005968</v>
      </c>
      <c r="CM91" s="1">
        <v>571.9</v>
      </c>
      <c r="CN91" s="1">
        <v>276.12</v>
      </c>
      <c r="CO91" s="1">
        <v>2.911</v>
      </c>
      <c r="CP91" s="5">
        <v>9.06</v>
      </c>
      <c r="CQ91" s="5">
        <v>-8.76</v>
      </c>
      <c r="CR91" s="1">
        <v>12.599665399999999</v>
      </c>
      <c r="CS91" s="1"/>
      <c r="CT91" s="1">
        <v>0.77450244492776166</v>
      </c>
      <c r="CU91" s="1">
        <v>2.3457686059651488</v>
      </c>
      <c r="CW91">
        <f t="shared" si="59"/>
        <v>0.77450244492776166</v>
      </c>
      <c r="CX91">
        <f t="shared" si="60"/>
        <v>2.3457686059651488</v>
      </c>
      <c r="CZ91" s="1"/>
      <c r="DA91" s="1"/>
    </row>
    <row r="92" spans="1:105" x14ac:dyDescent="0.2">
      <c r="A92">
        <v>671.6</v>
      </c>
      <c r="B92">
        <v>274.27999999999997</v>
      </c>
      <c r="C92">
        <v>2.9209999999999998</v>
      </c>
      <c r="D92">
        <v>10.26</v>
      </c>
      <c r="E92">
        <v>-8.92</v>
      </c>
      <c r="H92">
        <v>571.9</v>
      </c>
      <c r="I92">
        <v>276.12</v>
      </c>
      <c r="J92">
        <v>2.911</v>
      </c>
      <c r="K92">
        <v>9.7799999999999994</v>
      </c>
      <c r="L92">
        <v>-9.4499999999999993</v>
      </c>
      <c r="N92">
        <v>575.6</v>
      </c>
      <c r="O92">
        <v>275.98</v>
      </c>
      <c r="P92">
        <v>2.9119999999999999</v>
      </c>
      <c r="Q92">
        <v>9.82</v>
      </c>
      <c r="R92">
        <v>-9.41</v>
      </c>
      <c r="S92">
        <f t="shared" si="44"/>
        <v>13.600753655588354</v>
      </c>
      <c r="U92">
        <f t="shared" si="47"/>
        <v>12.986997102010884</v>
      </c>
      <c r="V92" s="3">
        <f t="shared" si="48"/>
        <v>575.6</v>
      </c>
      <c r="AL92">
        <v>575.6</v>
      </c>
      <c r="AM92">
        <v>275.98</v>
      </c>
      <c r="AN92">
        <v>2.9119999999999999</v>
      </c>
      <c r="AO92">
        <v>9.82</v>
      </c>
      <c r="AP92">
        <v>-9.41</v>
      </c>
      <c r="AS92">
        <v>663.4</v>
      </c>
      <c r="AX92">
        <v>579.4</v>
      </c>
      <c r="AY92">
        <v>275.95</v>
      </c>
      <c r="AZ92">
        <v>2.9119999999999999</v>
      </c>
      <c r="BA92">
        <v>9.83</v>
      </c>
      <c r="BB92">
        <v>-9.4</v>
      </c>
      <c r="BC92">
        <f t="shared" si="49"/>
        <v>13.601062458499335</v>
      </c>
      <c r="BD92">
        <f t="shared" si="52"/>
        <v>12.601062458499335</v>
      </c>
      <c r="BE92">
        <f t="shared" si="53"/>
        <v>9.1072623440268661</v>
      </c>
      <c r="BF92">
        <f t="shared" si="54"/>
        <v>-8.7088775212464427</v>
      </c>
      <c r="BG92">
        <f t="shared" si="55"/>
        <v>12.601062458499335</v>
      </c>
      <c r="BI92">
        <f t="shared" si="56"/>
        <v>0.76304099473127618</v>
      </c>
      <c r="BJ92">
        <f t="shared" si="50"/>
        <v>2.3338373215261727</v>
      </c>
      <c r="BO92">
        <v>575.6</v>
      </c>
      <c r="BP92">
        <v>275.98</v>
      </c>
      <c r="BQ92">
        <v>2.9119999999999999</v>
      </c>
      <c r="BR92" s="3">
        <f t="shared" si="57"/>
        <v>9.0979811877582897</v>
      </c>
      <c r="BS92" s="3">
        <f t="shared" si="58"/>
        <v>-8.7181265760494409</v>
      </c>
      <c r="BT92">
        <f t="shared" si="51"/>
        <v>12.600753655588354</v>
      </c>
      <c r="BX92" s="1">
        <v>575.6</v>
      </c>
      <c r="BY92" s="1">
        <v>275.98</v>
      </c>
      <c r="BZ92" s="1">
        <v>2.9119999999999999</v>
      </c>
      <c r="CA92" s="5">
        <v>9.1</v>
      </c>
      <c r="CB92" s="5">
        <v>-8.7200000000000006</v>
      </c>
      <c r="CC92" s="1">
        <v>12.6007537</v>
      </c>
      <c r="CD92" s="1"/>
      <c r="CE92" s="1"/>
      <c r="CF92" s="1"/>
      <c r="CG92" s="1"/>
      <c r="CI92">
        <f t="shared" si="40"/>
        <v>0.76384895112782891</v>
      </c>
      <c r="CJ92">
        <f t="shared" si="41"/>
        <v>2.3350828005345257</v>
      </c>
      <c r="CM92" s="1">
        <v>575.6</v>
      </c>
      <c r="CN92" s="1">
        <v>275.98</v>
      </c>
      <c r="CO92" s="1">
        <v>2.9119999999999999</v>
      </c>
      <c r="CP92" s="5">
        <v>9.1</v>
      </c>
      <c r="CQ92" s="5">
        <v>-8.7200000000000006</v>
      </c>
      <c r="CR92" s="1">
        <v>12.6007537</v>
      </c>
      <c r="CS92" s="1"/>
      <c r="CT92" s="1">
        <v>0.77170409862439593</v>
      </c>
      <c r="CU92" s="1">
        <v>2.3418349555678146</v>
      </c>
      <c r="CW92">
        <f t="shared" si="59"/>
        <v>0.77170409862439593</v>
      </c>
      <c r="CX92">
        <f t="shared" si="60"/>
        <v>2.3418349555678146</v>
      </c>
      <c r="CZ92" s="1"/>
      <c r="DA92" s="1"/>
    </row>
    <row r="93" spans="1:105" x14ac:dyDescent="0.2">
      <c r="A93">
        <v>675.8</v>
      </c>
      <c r="B93">
        <v>274.14</v>
      </c>
      <c r="C93">
        <v>2.9220000000000002</v>
      </c>
      <c r="D93">
        <v>10.26</v>
      </c>
      <c r="E93">
        <v>-8.92</v>
      </c>
      <c r="H93">
        <v>575.6</v>
      </c>
      <c r="I93">
        <v>275.98</v>
      </c>
      <c r="J93">
        <v>2.9119999999999999</v>
      </c>
      <c r="K93">
        <v>9.82</v>
      </c>
      <c r="L93">
        <v>-9.41</v>
      </c>
      <c r="N93">
        <v>579.4</v>
      </c>
      <c r="O93">
        <v>275.95</v>
      </c>
      <c r="P93">
        <v>2.9119999999999999</v>
      </c>
      <c r="Q93">
        <v>9.83</v>
      </c>
      <c r="R93">
        <v>-9.4</v>
      </c>
      <c r="S93">
        <f t="shared" si="44"/>
        <v>13.601062458499335</v>
      </c>
      <c r="U93">
        <f t="shared" si="47"/>
        <v>12.99686726749394</v>
      </c>
      <c r="V93" s="3">
        <f t="shared" si="48"/>
        <v>579.4</v>
      </c>
      <c r="AL93">
        <v>579.4</v>
      </c>
      <c r="AM93">
        <v>275.95</v>
      </c>
      <c r="AN93">
        <v>2.9119999999999999</v>
      </c>
      <c r="AO93">
        <v>9.83</v>
      </c>
      <c r="AP93">
        <v>-9.4</v>
      </c>
      <c r="AS93">
        <v>667.5</v>
      </c>
      <c r="AX93">
        <v>583.20000000000005</v>
      </c>
      <c r="AY93">
        <v>275.91000000000003</v>
      </c>
      <c r="AZ93">
        <v>2.9119999999999999</v>
      </c>
      <c r="BA93">
        <v>9.8699999999999992</v>
      </c>
      <c r="BB93">
        <v>-9.36</v>
      </c>
      <c r="BC93">
        <f t="shared" si="49"/>
        <v>13.602444633226778</v>
      </c>
      <c r="BD93">
        <f t="shared" si="52"/>
        <v>12.602444633226778</v>
      </c>
      <c r="BE93">
        <f t="shared" si="53"/>
        <v>9.1443951351295709</v>
      </c>
      <c r="BF93">
        <f t="shared" si="54"/>
        <v>-8.6718883956243964</v>
      </c>
      <c r="BG93">
        <f t="shared" si="55"/>
        <v>12.602444633226778</v>
      </c>
      <c r="BI93">
        <f t="shared" si="56"/>
        <v>0.75888331794227504</v>
      </c>
      <c r="BJ93">
        <f t="shared" si="50"/>
        <v>2.3296796447371717</v>
      </c>
      <c r="BO93">
        <v>579.4</v>
      </c>
      <c r="BP93">
        <v>275.95</v>
      </c>
      <c r="BQ93">
        <v>2.9119999999999999</v>
      </c>
      <c r="BR93" s="3">
        <f t="shared" si="57"/>
        <v>9.1072623440268661</v>
      </c>
      <c r="BS93" s="3">
        <f t="shared" si="58"/>
        <v>-8.7088775212464427</v>
      </c>
      <c r="BT93">
        <f t="shared" si="51"/>
        <v>12.601062458499335</v>
      </c>
      <c r="BX93" s="1">
        <v>579.4</v>
      </c>
      <c r="BY93" s="1">
        <v>275.95</v>
      </c>
      <c r="BZ93" s="1">
        <v>2.9119999999999999</v>
      </c>
      <c r="CA93" s="5">
        <v>9.11</v>
      </c>
      <c r="CB93" s="5">
        <v>-8.7100000000000009</v>
      </c>
      <c r="CC93" s="1">
        <v>12.601062499999999</v>
      </c>
      <c r="CD93" s="1"/>
      <c r="CE93" s="1"/>
      <c r="CF93" s="1"/>
      <c r="CG93" s="1"/>
      <c r="CI93">
        <f t="shared" si="40"/>
        <v>0.7627265941527257</v>
      </c>
      <c r="CJ93">
        <f t="shared" si="41"/>
        <v>2.3339605765923026</v>
      </c>
      <c r="CM93" s="1">
        <v>579.4</v>
      </c>
      <c r="CN93" s="1">
        <v>275.95</v>
      </c>
      <c r="CO93" s="1">
        <v>2.9119999999999999</v>
      </c>
      <c r="CP93" s="5">
        <v>9.11</v>
      </c>
      <c r="CQ93" s="5">
        <v>-8.7100000000000009</v>
      </c>
      <c r="CR93" s="1">
        <v>12.601062499999999</v>
      </c>
      <c r="CS93" s="1"/>
      <c r="CT93" s="1">
        <v>0.76833791374694738</v>
      </c>
      <c r="CU93" s="1">
        <v>2.3395731107005968</v>
      </c>
      <c r="CW93">
        <f t="shared" si="59"/>
        <v>0.76833791374694738</v>
      </c>
      <c r="CX93">
        <f t="shared" si="60"/>
        <v>2.3395731107005968</v>
      </c>
      <c r="CZ93" s="1"/>
      <c r="DA93" s="1"/>
    </row>
    <row r="94" spans="1:105" x14ac:dyDescent="0.2">
      <c r="A94">
        <v>679.9</v>
      </c>
      <c r="B94">
        <v>274.10000000000002</v>
      </c>
      <c r="C94">
        <v>2.9220000000000002</v>
      </c>
      <c r="D94">
        <v>10.26</v>
      </c>
      <c r="E94">
        <v>-8.92</v>
      </c>
      <c r="H94">
        <v>579.4</v>
      </c>
      <c r="I94">
        <v>275.95</v>
      </c>
      <c r="J94">
        <v>2.9119999999999999</v>
      </c>
      <c r="K94">
        <v>9.83</v>
      </c>
      <c r="L94">
        <v>-9.4</v>
      </c>
      <c r="N94">
        <v>583.20000000000005</v>
      </c>
      <c r="O94">
        <v>275.91000000000003</v>
      </c>
      <c r="P94">
        <v>2.9119999999999999</v>
      </c>
      <c r="Q94">
        <v>9.8699999999999992</v>
      </c>
      <c r="R94">
        <v>-9.36</v>
      </c>
      <c r="S94">
        <f t="shared" si="44"/>
        <v>13.602444633226778</v>
      </c>
      <c r="U94">
        <f t="shared" si="47"/>
        <v>13.006672910532739</v>
      </c>
      <c r="V94" s="3">
        <f t="shared" si="48"/>
        <v>583.20000000000005</v>
      </c>
      <c r="AL94">
        <v>583.20000000000005</v>
      </c>
      <c r="AM94">
        <v>275.91000000000003</v>
      </c>
      <c r="AN94">
        <v>2.9119999999999999</v>
      </c>
      <c r="AO94">
        <v>9.8699999999999992</v>
      </c>
      <c r="AP94">
        <v>-9.36</v>
      </c>
      <c r="AS94">
        <v>671.6</v>
      </c>
      <c r="AX94">
        <v>587</v>
      </c>
      <c r="AY94">
        <v>275.77999999999997</v>
      </c>
      <c r="AZ94">
        <v>2.9129999999999998</v>
      </c>
      <c r="BA94">
        <v>9.9</v>
      </c>
      <c r="BB94">
        <v>-9.33</v>
      </c>
      <c r="BC94">
        <f t="shared" si="49"/>
        <v>13.60363554348616</v>
      </c>
      <c r="BD94">
        <f t="shared" si="52"/>
        <v>12.60363554348616</v>
      </c>
      <c r="BE94">
        <f t="shared" si="53"/>
        <v>9.172253364304483</v>
      </c>
      <c r="BF94">
        <f t="shared" si="54"/>
        <v>-8.644153928177861</v>
      </c>
      <c r="BG94">
        <f t="shared" si="55"/>
        <v>12.603635543486158</v>
      </c>
      <c r="BI94">
        <f t="shared" si="56"/>
        <v>0.75576565409077823</v>
      </c>
      <c r="BJ94">
        <f t="shared" si="50"/>
        <v>2.3265619808856748</v>
      </c>
      <c r="BO94">
        <v>583.20000000000005</v>
      </c>
      <c r="BP94">
        <v>275.91000000000003</v>
      </c>
      <c r="BQ94">
        <v>2.9119999999999999</v>
      </c>
      <c r="BR94" s="3">
        <f t="shared" si="57"/>
        <v>9.1443951351295709</v>
      </c>
      <c r="BS94" s="3">
        <f t="shared" si="58"/>
        <v>-8.6718883956243964</v>
      </c>
      <c r="BT94">
        <f t="shared" si="51"/>
        <v>12.602444633226778</v>
      </c>
      <c r="BX94" s="1">
        <v>583.20000000000005</v>
      </c>
      <c r="BY94" s="1">
        <v>275.91000000000003</v>
      </c>
      <c r="BZ94" s="1">
        <v>2.9119999999999999</v>
      </c>
      <c r="CA94" s="5">
        <v>9.14</v>
      </c>
      <c r="CB94" s="5">
        <v>-8.67</v>
      </c>
      <c r="CC94" s="1">
        <v>12.6024446</v>
      </c>
      <c r="CD94" s="1"/>
      <c r="CE94" s="1"/>
      <c r="CF94" s="1"/>
      <c r="CG94" s="1"/>
      <c r="CI94">
        <f t="shared" si="40"/>
        <v>0.75939000543510393</v>
      </c>
      <c r="CJ94">
        <f t="shared" si="41"/>
        <v>2.3294731589191224</v>
      </c>
      <c r="CM94" s="1">
        <v>583.20000000000005</v>
      </c>
      <c r="CN94" s="1">
        <v>275.91000000000003</v>
      </c>
      <c r="CO94" s="1">
        <v>2.9119999999999999</v>
      </c>
      <c r="CP94" s="5">
        <v>9.14</v>
      </c>
      <c r="CQ94" s="5">
        <v>-8.67</v>
      </c>
      <c r="CR94" s="1">
        <v>12.6024446</v>
      </c>
      <c r="CS94" s="1"/>
      <c r="CT94" s="1">
        <v>0.76384895112782891</v>
      </c>
      <c r="CU94" s="1">
        <v>2.3350828005345257</v>
      </c>
      <c r="CW94">
        <f t="shared" si="59"/>
        <v>0.76384895112782891</v>
      </c>
      <c r="CX94">
        <f t="shared" si="60"/>
        <v>2.3350828005345257</v>
      </c>
      <c r="CZ94" s="1"/>
      <c r="DA94" s="1"/>
    </row>
    <row r="95" spans="1:105" x14ac:dyDescent="0.2">
      <c r="A95">
        <v>684.1</v>
      </c>
      <c r="B95">
        <v>274.06</v>
      </c>
      <c r="C95">
        <v>2.9220000000000002</v>
      </c>
      <c r="D95">
        <v>10.26</v>
      </c>
      <c r="E95">
        <v>-8.92</v>
      </c>
      <c r="H95">
        <v>583.20000000000005</v>
      </c>
      <c r="I95">
        <v>275.91000000000003</v>
      </c>
      <c r="J95">
        <v>2.9119999999999999</v>
      </c>
      <c r="K95">
        <v>9.8699999999999992</v>
      </c>
      <c r="L95">
        <v>-9.36</v>
      </c>
      <c r="N95">
        <v>587</v>
      </c>
      <c r="O95">
        <v>275.77999999999997</v>
      </c>
      <c r="P95">
        <v>2.9129999999999998</v>
      </c>
      <c r="Q95">
        <v>9.9</v>
      </c>
      <c r="R95">
        <v>-9.33</v>
      </c>
      <c r="S95">
        <f t="shared" si="44"/>
        <v>13.60363554348616</v>
      </c>
      <c r="U95">
        <f t="shared" si="47"/>
        <v>13.016414869233211</v>
      </c>
      <c r="V95" s="3">
        <f t="shared" si="48"/>
        <v>587</v>
      </c>
      <c r="AL95">
        <v>587</v>
      </c>
      <c r="AM95">
        <v>275.77999999999997</v>
      </c>
      <c r="AN95">
        <v>2.9129999999999998</v>
      </c>
      <c r="AO95">
        <v>9.9</v>
      </c>
      <c r="AP95">
        <v>-9.33</v>
      </c>
      <c r="AS95">
        <v>675.8</v>
      </c>
      <c r="AX95">
        <v>590.79999999999995</v>
      </c>
      <c r="AY95">
        <v>275.74</v>
      </c>
      <c r="AZ95">
        <v>2.9129999999999998</v>
      </c>
      <c r="BA95">
        <v>9.93</v>
      </c>
      <c r="BB95">
        <v>-9.2899999999999991</v>
      </c>
      <c r="BC95">
        <f t="shared" si="49"/>
        <v>13.598124870731258</v>
      </c>
      <c r="BD95">
        <f t="shared" si="52"/>
        <v>12.598124870731258</v>
      </c>
      <c r="BE95">
        <f t="shared" si="53"/>
        <v>9.1997522566972858</v>
      </c>
      <c r="BF95">
        <f t="shared" si="54"/>
        <v>-8.606817569457986</v>
      </c>
      <c r="BG95">
        <f t="shared" si="55"/>
        <v>12.598124870731258</v>
      </c>
      <c r="BI95">
        <f t="shared" si="56"/>
        <v>0.75211181515275394</v>
      </c>
      <c r="BJ95">
        <f t="shared" si="50"/>
        <v>2.3229081419476505</v>
      </c>
      <c r="BO95">
        <v>587</v>
      </c>
      <c r="BP95">
        <v>275.77999999999997</v>
      </c>
      <c r="BQ95">
        <v>2.9129999999999998</v>
      </c>
      <c r="BR95" s="3">
        <f t="shared" si="57"/>
        <v>9.172253364304483</v>
      </c>
      <c r="BS95" s="3">
        <f t="shared" si="58"/>
        <v>-8.644153928177861</v>
      </c>
      <c r="BT95">
        <f t="shared" si="51"/>
        <v>12.603635543486158</v>
      </c>
      <c r="BX95" s="1">
        <v>587</v>
      </c>
      <c r="BY95" s="1">
        <v>275.77999999999997</v>
      </c>
      <c r="BZ95" s="1">
        <v>2.9129999999999998</v>
      </c>
      <c r="CA95" s="5">
        <v>9.17</v>
      </c>
      <c r="CB95" s="5">
        <v>-8.64</v>
      </c>
      <c r="CC95" s="1">
        <v>12.603635499999999</v>
      </c>
      <c r="CD95" s="1"/>
      <c r="CE95" s="1"/>
      <c r="CF95" s="1"/>
      <c r="CG95" s="1"/>
      <c r="CI95">
        <f t="shared" ref="CI95:CI158" si="61">ACOS(CA95/$CC95)</f>
        <v>0.75602629511554797</v>
      </c>
      <c r="CJ95">
        <f t="shared" ref="CJ95:CJ158" si="62">ACOS(CB95/$CC95)</f>
        <v>2.3261092009332782</v>
      </c>
      <c r="CM95" s="1">
        <v>587</v>
      </c>
      <c r="CN95" s="1">
        <v>275.77999999999997</v>
      </c>
      <c r="CO95" s="1">
        <v>2.9129999999999998</v>
      </c>
      <c r="CP95" s="5">
        <v>9.17</v>
      </c>
      <c r="CQ95" s="5">
        <v>-8.64</v>
      </c>
      <c r="CR95" s="1">
        <v>12.603635499999999</v>
      </c>
      <c r="CS95" s="1"/>
      <c r="CT95" s="1">
        <v>0.7627265941527257</v>
      </c>
      <c r="CU95" s="1">
        <v>2.3339605765923026</v>
      </c>
      <c r="CW95">
        <f t="shared" si="59"/>
        <v>0.7627265941527257</v>
      </c>
      <c r="CX95">
        <f t="shared" si="60"/>
        <v>2.3339605765923026</v>
      </c>
      <c r="CZ95" s="1"/>
      <c r="DA95" s="1"/>
    </row>
    <row r="96" spans="1:105" x14ac:dyDescent="0.2">
      <c r="A96">
        <v>688.2</v>
      </c>
      <c r="B96">
        <v>273.92</v>
      </c>
      <c r="C96">
        <v>2.923</v>
      </c>
      <c r="D96">
        <v>10.26</v>
      </c>
      <c r="E96">
        <v>-8.92</v>
      </c>
      <c r="H96">
        <v>587</v>
      </c>
      <c r="I96">
        <v>275.77999999999997</v>
      </c>
      <c r="J96">
        <v>2.9129999999999998</v>
      </c>
      <c r="K96">
        <v>9.9</v>
      </c>
      <c r="L96">
        <v>-9.33</v>
      </c>
      <c r="N96">
        <v>590.79999999999995</v>
      </c>
      <c r="O96">
        <v>275.74</v>
      </c>
      <c r="P96">
        <v>2.9129999999999998</v>
      </c>
      <c r="Q96">
        <v>9.93</v>
      </c>
      <c r="R96">
        <v>-9.2899999999999991</v>
      </c>
      <c r="S96">
        <f t="shared" si="44"/>
        <v>13.598124870731258</v>
      </c>
      <c r="U96">
        <f t="shared" si="47"/>
        <v>13.026093965476903</v>
      </c>
      <c r="V96" s="3">
        <f t="shared" si="48"/>
        <v>590.79999999999995</v>
      </c>
      <c r="AL96">
        <v>590.79999999999995</v>
      </c>
      <c r="AM96">
        <v>275.74</v>
      </c>
      <c r="AN96">
        <v>2.9129999999999998</v>
      </c>
      <c r="AO96">
        <v>9.93</v>
      </c>
      <c r="AP96">
        <v>-9.2899999999999991</v>
      </c>
      <c r="AS96">
        <v>679.9</v>
      </c>
      <c r="AX96">
        <v>594.5</v>
      </c>
      <c r="AY96">
        <v>275.70999999999998</v>
      </c>
      <c r="AZ96">
        <v>2.9129999999999998</v>
      </c>
      <c r="BA96">
        <v>9.9600000000000009</v>
      </c>
      <c r="BB96">
        <v>-9.26</v>
      </c>
      <c r="BC96">
        <f t="shared" si="49"/>
        <v>13.599602935380137</v>
      </c>
      <c r="BD96">
        <f t="shared" si="52"/>
        <v>12.599602935380137</v>
      </c>
      <c r="BE96">
        <f t="shared" si="53"/>
        <v>9.2276256764755615</v>
      </c>
      <c r="BF96">
        <f t="shared" si="54"/>
        <v>-8.5790977674863154</v>
      </c>
      <c r="BG96">
        <f t="shared" si="55"/>
        <v>12.599602935380137</v>
      </c>
      <c r="BI96">
        <f t="shared" si="56"/>
        <v>0.74899385839171462</v>
      </c>
      <c r="BJ96">
        <f t="shared" si="50"/>
        <v>2.3197901851866112</v>
      </c>
      <c r="BO96">
        <v>590.79999999999995</v>
      </c>
      <c r="BP96">
        <v>275.74</v>
      </c>
      <c r="BQ96">
        <v>2.9129999999999998</v>
      </c>
      <c r="BR96" s="3">
        <f t="shared" si="57"/>
        <v>9.1997522566972858</v>
      </c>
      <c r="BS96" s="3">
        <f t="shared" si="58"/>
        <v>-8.606817569457986</v>
      </c>
      <c r="BT96">
        <f t="shared" si="51"/>
        <v>12.598124870731258</v>
      </c>
      <c r="BX96" s="1">
        <v>590.79999999999995</v>
      </c>
      <c r="BY96" s="1">
        <v>275.74</v>
      </c>
      <c r="BZ96" s="1">
        <v>2.9129999999999998</v>
      </c>
      <c r="CA96" s="5">
        <v>9.1999999999999993</v>
      </c>
      <c r="CB96" s="5">
        <v>-8.61</v>
      </c>
      <c r="CC96" s="1">
        <v>12.5981249</v>
      </c>
      <c r="CD96" s="1"/>
      <c r="CE96" s="1"/>
      <c r="CF96" s="1"/>
      <c r="CG96" s="1"/>
      <c r="CI96">
        <f t="shared" si="61"/>
        <v>0.75208303265127463</v>
      </c>
      <c r="CJ96">
        <f t="shared" si="62"/>
        <v>2.3232541214522358</v>
      </c>
      <c r="CM96" s="1">
        <v>590.79999999999995</v>
      </c>
      <c r="CN96" s="1">
        <v>275.74</v>
      </c>
      <c r="CO96" s="1">
        <v>2.9129999999999998</v>
      </c>
      <c r="CP96" s="5">
        <v>9.1999999999999993</v>
      </c>
      <c r="CQ96" s="5">
        <v>-8.61</v>
      </c>
      <c r="CR96" s="1">
        <v>12.5981249</v>
      </c>
      <c r="CS96" s="1"/>
      <c r="CT96" s="1">
        <v>0.75939000543510393</v>
      </c>
      <c r="CU96" s="1">
        <v>2.3294731589191224</v>
      </c>
      <c r="CW96">
        <f t="shared" si="59"/>
        <v>0.75939000543510393</v>
      </c>
      <c r="CX96">
        <f t="shared" si="60"/>
        <v>2.3294731589191224</v>
      </c>
      <c r="CZ96" s="1"/>
      <c r="DA96" s="1"/>
    </row>
    <row r="97" spans="1:105" x14ac:dyDescent="0.2">
      <c r="A97">
        <v>692.1</v>
      </c>
      <c r="B97">
        <v>273.89</v>
      </c>
      <c r="C97">
        <v>2.923</v>
      </c>
      <c r="D97">
        <v>10.26</v>
      </c>
      <c r="E97">
        <v>-8.92</v>
      </c>
      <c r="H97">
        <v>590.79999999999995</v>
      </c>
      <c r="I97">
        <v>275.74</v>
      </c>
      <c r="J97">
        <v>2.9129999999999998</v>
      </c>
      <c r="K97">
        <v>9.93</v>
      </c>
      <c r="L97">
        <v>-9.2899999999999991</v>
      </c>
      <c r="N97">
        <v>594.5</v>
      </c>
      <c r="O97">
        <v>275.70999999999998</v>
      </c>
      <c r="P97">
        <v>2.9129999999999998</v>
      </c>
      <c r="Q97">
        <v>9.9600000000000009</v>
      </c>
      <c r="R97">
        <v>-9.26</v>
      </c>
      <c r="S97">
        <f t="shared" si="44"/>
        <v>13.599602935380137</v>
      </c>
      <c r="U97">
        <f t="shared" si="47"/>
        <v>13.035458713687323</v>
      </c>
      <c r="V97" s="3">
        <f t="shared" si="48"/>
        <v>594.5</v>
      </c>
      <c r="AL97">
        <v>594.5</v>
      </c>
      <c r="AM97">
        <v>275.70999999999998</v>
      </c>
      <c r="AN97">
        <v>2.9129999999999998</v>
      </c>
      <c r="AO97">
        <v>9.9600000000000009</v>
      </c>
      <c r="AP97">
        <v>-9.26</v>
      </c>
      <c r="AS97">
        <v>684.1</v>
      </c>
      <c r="AX97">
        <v>598.20000000000005</v>
      </c>
      <c r="AY97">
        <v>275.57</v>
      </c>
      <c r="AZ97">
        <v>2.9140000000000001</v>
      </c>
      <c r="BA97">
        <v>9.99</v>
      </c>
      <c r="BB97">
        <v>-9.2200000000000006</v>
      </c>
      <c r="BC97">
        <f t="shared" si="49"/>
        <v>13.594429006030374</v>
      </c>
      <c r="BD97">
        <f t="shared" si="52"/>
        <v>12.594429006030374</v>
      </c>
      <c r="BE97">
        <f t="shared" si="53"/>
        <v>9.2551401544288101</v>
      </c>
      <c r="BF97">
        <f t="shared" si="54"/>
        <v>-8.5417810033867507</v>
      </c>
      <c r="BG97">
        <f t="shared" si="55"/>
        <v>12.594429006030376</v>
      </c>
      <c r="BI97">
        <f t="shared" si="56"/>
        <v>0.74533631964884572</v>
      </c>
      <c r="BJ97">
        <f t="shared" si="50"/>
        <v>2.3161326464437426</v>
      </c>
      <c r="BO97">
        <v>594.5</v>
      </c>
      <c r="BP97">
        <v>275.70999999999998</v>
      </c>
      <c r="BQ97">
        <v>2.9129999999999998</v>
      </c>
      <c r="BR97" s="3">
        <f t="shared" si="57"/>
        <v>9.2276256764755615</v>
      </c>
      <c r="BS97" s="3">
        <f t="shared" si="58"/>
        <v>-8.5790977674863154</v>
      </c>
      <c r="BT97">
        <f t="shared" si="51"/>
        <v>12.599602935380137</v>
      </c>
      <c r="BX97" s="1">
        <v>594.5</v>
      </c>
      <c r="BY97" s="1">
        <v>275.70999999999998</v>
      </c>
      <c r="BZ97" s="1">
        <v>2.9129999999999998</v>
      </c>
      <c r="CA97" s="5">
        <v>9.23</v>
      </c>
      <c r="CB97" s="5">
        <v>-8.58</v>
      </c>
      <c r="CC97" s="1">
        <v>12.599602900000001</v>
      </c>
      <c r="CD97" s="1"/>
      <c r="CE97" s="1"/>
      <c r="CF97" s="1"/>
      <c r="CG97" s="1"/>
      <c r="CI97">
        <f t="shared" si="61"/>
        <v>0.74871705737579131</v>
      </c>
      <c r="CJ97">
        <f t="shared" si="62"/>
        <v>2.3198879673955592</v>
      </c>
      <c r="CM97" s="1">
        <v>594.5</v>
      </c>
      <c r="CN97" s="1">
        <v>275.70999999999998</v>
      </c>
      <c r="CO97" s="1">
        <v>2.9129999999999998</v>
      </c>
      <c r="CP97" s="5">
        <v>9.23</v>
      </c>
      <c r="CQ97" s="5">
        <v>-8.58</v>
      </c>
      <c r="CR97" s="1">
        <v>12.599602900000001</v>
      </c>
      <c r="CS97" s="1"/>
      <c r="CT97" s="1">
        <v>0.75602629511554797</v>
      </c>
      <c r="CU97" s="1">
        <v>2.3261092009332782</v>
      </c>
      <c r="CW97">
        <f t="shared" si="59"/>
        <v>0.75602629511554797</v>
      </c>
      <c r="CX97">
        <f t="shared" si="60"/>
        <v>2.3261092009332782</v>
      </c>
      <c r="CZ97" s="1"/>
      <c r="DA97" s="1"/>
    </row>
    <row r="98" spans="1:105" x14ac:dyDescent="0.2">
      <c r="A98">
        <v>695.9</v>
      </c>
      <c r="B98">
        <v>273.86</v>
      </c>
      <c r="C98">
        <v>2.923</v>
      </c>
      <c r="D98">
        <v>10.26</v>
      </c>
      <c r="E98">
        <v>-8.92</v>
      </c>
      <c r="H98">
        <v>594.5</v>
      </c>
      <c r="I98">
        <v>275.70999999999998</v>
      </c>
      <c r="J98">
        <v>2.9129999999999998</v>
      </c>
      <c r="K98">
        <v>9.9600000000000009</v>
      </c>
      <c r="L98">
        <v>-9.26</v>
      </c>
      <c r="N98">
        <v>598.20000000000005</v>
      </c>
      <c r="O98">
        <v>275.57</v>
      </c>
      <c r="P98">
        <v>2.9140000000000001</v>
      </c>
      <c r="Q98">
        <v>9.99</v>
      </c>
      <c r="R98">
        <v>-9.2200000000000006</v>
      </c>
      <c r="S98">
        <f t="shared" si="44"/>
        <v>13.594429006030374</v>
      </c>
      <c r="U98">
        <f t="shared" si="47"/>
        <v>13.044765358784836</v>
      </c>
      <c r="V98" s="3">
        <f t="shared" si="48"/>
        <v>598.20000000000005</v>
      </c>
      <c r="AL98">
        <v>598.20000000000005</v>
      </c>
      <c r="AM98">
        <v>275.57</v>
      </c>
      <c r="AN98">
        <v>2.9140000000000001</v>
      </c>
      <c r="AO98">
        <v>9.99</v>
      </c>
      <c r="AP98">
        <v>-9.2200000000000006</v>
      </c>
      <c r="AS98">
        <v>688.2</v>
      </c>
      <c r="AX98">
        <v>601.79999999999995</v>
      </c>
      <c r="AY98">
        <v>275.52999999999997</v>
      </c>
      <c r="AZ98">
        <v>2.9140000000000001</v>
      </c>
      <c r="BA98">
        <v>10.029999999999999</v>
      </c>
      <c r="BB98">
        <v>-9.19</v>
      </c>
      <c r="BC98">
        <f t="shared" si="49"/>
        <v>13.603565709033788</v>
      </c>
      <c r="BD98">
        <f t="shared" si="52"/>
        <v>12.603565709033788</v>
      </c>
      <c r="BE98">
        <f t="shared" si="53"/>
        <v>9.2926933103767535</v>
      </c>
      <c r="BF98">
        <f t="shared" si="54"/>
        <v>-8.5144418267559683</v>
      </c>
      <c r="BG98">
        <f t="shared" si="55"/>
        <v>12.603565709033788</v>
      </c>
      <c r="BI98">
        <f t="shared" si="56"/>
        <v>0.74172148340826394</v>
      </c>
      <c r="BJ98">
        <f t="shared" si="50"/>
        <v>2.3125178102031607</v>
      </c>
      <c r="BO98">
        <v>598.20000000000005</v>
      </c>
      <c r="BP98">
        <v>275.57</v>
      </c>
      <c r="BQ98">
        <v>2.9140000000000001</v>
      </c>
      <c r="BR98" s="3">
        <f t="shared" si="57"/>
        <v>9.2551401544288101</v>
      </c>
      <c r="BS98" s="3">
        <f t="shared" si="58"/>
        <v>-8.5417810033867507</v>
      </c>
      <c r="BT98">
        <f t="shared" si="51"/>
        <v>12.594429006030376</v>
      </c>
      <c r="BX98" s="1">
        <v>598.20000000000005</v>
      </c>
      <c r="BY98" s="1">
        <v>275.57</v>
      </c>
      <c r="BZ98" s="1">
        <v>2.9140000000000001</v>
      </c>
      <c r="CA98" s="5">
        <v>9.26</v>
      </c>
      <c r="CB98" s="5">
        <v>-8.5399999999999991</v>
      </c>
      <c r="CC98" s="1">
        <v>12.594429</v>
      </c>
      <c r="CD98" s="1"/>
      <c r="CE98" s="1"/>
      <c r="CF98" s="1"/>
      <c r="CG98" s="1"/>
      <c r="CI98">
        <f t="shared" si="61"/>
        <v>0.74476719370713818</v>
      </c>
      <c r="CJ98">
        <f t="shared" si="62"/>
        <v>2.3159402299969751</v>
      </c>
      <c r="CM98" s="1">
        <v>598.20000000000005</v>
      </c>
      <c r="CN98" s="1">
        <v>275.57</v>
      </c>
      <c r="CO98" s="1">
        <v>2.9140000000000001</v>
      </c>
      <c r="CP98" s="5">
        <v>9.26</v>
      </c>
      <c r="CQ98" s="5">
        <v>-8.5399999999999991</v>
      </c>
      <c r="CR98" s="1">
        <v>12.594429</v>
      </c>
      <c r="CS98" s="1"/>
      <c r="CT98" s="1">
        <v>0.75208303265127463</v>
      </c>
      <c r="CU98" s="1">
        <v>2.3232541214522358</v>
      </c>
      <c r="CW98">
        <f t="shared" si="59"/>
        <v>0.75208303265127463</v>
      </c>
      <c r="CX98">
        <f t="shared" si="60"/>
        <v>2.3232541214522358</v>
      </c>
      <c r="CZ98" s="1"/>
      <c r="DA98" s="1"/>
    </row>
    <row r="99" spans="1:105" x14ac:dyDescent="0.2">
      <c r="A99">
        <v>699.7</v>
      </c>
      <c r="B99">
        <v>273.73</v>
      </c>
      <c r="C99">
        <v>2.9239999999999999</v>
      </c>
      <c r="D99">
        <v>10.26</v>
      </c>
      <c r="E99">
        <v>-8.92</v>
      </c>
      <c r="H99">
        <v>598.20000000000005</v>
      </c>
      <c r="I99">
        <v>275.57</v>
      </c>
      <c r="J99">
        <v>2.9140000000000001</v>
      </c>
      <c r="K99">
        <v>9.99</v>
      </c>
      <c r="L99">
        <v>-9.2200000000000006</v>
      </c>
      <c r="N99">
        <v>601.79999999999995</v>
      </c>
      <c r="O99">
        <v>275.52999999999997</v>
      </c>
      <c r="P99">
        <v>2.9140000000000001</v>
      </c>
      <c r="Q99">
        <v>10.029999999999999</v>
      </c>
      <c r="R99">
        <v>-9.19</v>
      </c>
      <c r="S99">
        <f t="shared" ref="S99:S162" si="63">SQRT(POWER(Q99,2) + POWER(R99,2))</f>
        <v>13.603565709033788</v>
      </c>
      <c r="U99">
        <f t="shared" si="47"/>
        <v>13.053765385784983</v>
      </c>
      <c r="V99" s="3">
        <f t="shared" si="48"/>
        <v>601.79999999999995</v>
      </c>
      <c r="AL99">
        <v>601.79999999999995</v>
      </c>
      <c r="AM99">
        <v>275.52999999999997</v>
      </c>
      <c r="AN99">
        <v>2.9140000000000001</v>
      </c>
      <c r="AO99">
        <v>10.029999999999999</v>
      </c>
      <c r="AP99">
        <v>-9.19</v>
      </c>
      <c r="AS99">
        <v>692.1</v>
      </c>
      <c r="AX99">
        <v>605.5</v>
      </c>
      <c r="AY99">
        <v>275.5</v>
      </c>
      <c r="AZ99">
        <v>2.9140000000000001</v>
      </c>
      <c r="BA99">
        <v>10.039999999999999</v>
      </c>
      <c r="BB99">
        <v>-9.17</v>
      </c>
      <c r="BC99">
        <f t="shared" si="49"/>
        <v>13.597444612867521</v>
      </c>
      <c r="BD99">
        <f t="shared" si="52"/>
        <v>12.597444612867521</v>
      </c>
      <c r="BE99">
        <f t="shared" si="53"/>
        <v>9.3016259682720843</v>
      </c>
      <c r="BF99">
        <f t="shared" si="54"/>
        <v>-8.4956085785911384</v>
      </c>
      <c r="BG99">
        <f t="shared" si="55"/>
        <v>12.597444612867521</v>
      </c>
      <c r="BI99">
        <f t="shared" si="56"/>
        <v>0.74014017713359048</v>
      </c>
      <c r="BJ99">
        <f t="shared" si="50"/>
        <v>2.3109365039284873</v>
      </c>
      <c r="BO99">
        <v>601.79999999999995</v>
      </c>
      <c r="BP99">
        <v>275.52999999999997</v>
      </c>
      <c r="BQ99">
        <v>2.9140000000000001</v>
      </c>
      <c r="BR99" s="3">
        <f t="shared" si="57"/>
        <v>9.2926933103767535</v>
      </c>
      <c r="BS99" s="3">
        <f t="shared" si="58"/>
        <v>-8.5144418267559683</v>
      </c>
      <c r="BT99">
        <f t="shared" si="51"/>
        <v>12.603565709033788</v>
      </c>
      <c r="BX99" s="1">
        <v>601.79999999999995</v>
      </c>
      <c r="BY99" s="1">
        <v>275.52999999999997</v>
      </c>
      <c r="BZ99" s="1">
        <v>2.9140000000000001</v>
      </c>
      <c r="CA99" s="5">
        <v>9.2899999999999991</v>
      </c>
      <c r="CB99" s="5">
        <v>-8.51</v>
      </c>
      <c r="CC99" s="1">
        <v>12.603565700000001</v>
      </c>
      <c r="CD99" s="1"/>
      <c r="CE99" s="1"/>
      <c r="CF99" s="1"/>
      <c r="CG99" s="1"/>
      <c r="CI99">
        <f t="shared" si="61"/>
        <v>0.74203775064774125</v>
      </c>
      <c r="CJ99">
        <f t="shared" si="62"/>
        <v>2.3120399241443144</v>
      </c>
      <c r="CM99" s="1">
        <v>601.79999999999995</v>
      </c>
      <c r="CN99" s="1">
        <v>275.52999999999997</v>
      </c>
      <c r="CO99" s="1">
        <v>2.9140000000000001</v>
      </c>
      <c r="CP99" s="5">
        <v>9.2899999999999991</v>
      </c>
      <c r="CQ99" s="5">
        <v>-8.51</v>
      </c>
      <c r="CR99" s="1">
        <v>12.603565700000001</v>
      </c>
      <c r="CS99" s="1"/>
      <c r="CT99" s="1">
        <v>0.74871705737579131</v>
      </c>
      <c r="CU99" s="1">
        <v>2.3198879673955592</v>
      </c>
      <c r="CW99">
        <f t="shared" si="59"/>
        <v>0.74871705737579131</v>
      </c>
      <c r="CX99">
        <f t="shared" si="60"/>
        <v>2.3198879673955592</v>
      </c>
      <c r="CZ99" s="1"/>
      <c r="DA99" s="1"/>
    </row>
    <row r="100" spans="1:105" x14ac:dyDescent="0.2">
      <c r="A100">
        <v>703.5</v>
      </c>
      <c r="B100">
        <v>273.69</v>
      </c>
      <c r="C100">
        <v>2.9239999999999999</v>
      </c>
      <c r="D100">
        <v>10.26</v>
      </c>
      <c r="E100">
        <v>-8.92</v>
      </c>
      <c r="H100">
        <v>601.79999999999995</v>
      </c>
      <c r="I100">
        <v>275.52999999999997</v>
      </c>
      <c r="J100">
        <v>2.9140000000000001</v>
      </c>
      <c r="K100">
        <v>10.029999999999999</v>
      </c>
      <c r="L100">
        <v>-9.19</v>
      </c>
      <c r="N100">
        <v>605.5</v>
      </c>
      <c r="O100">
        <v>275.5</v>
      </c>
      <c r="P100">
        <v>2.9140000000000001</v>
      </c>
      <c r="Q100">
        <v>10.039999999999999</v>
      </c>
      <c r="R100">
        <v>-9.17</v>
      </c>
      <c r="S100">
        <f t="shared" si="63"/>
        <v>13.597444612867521</v>
      </c>
      <c r="U100">
        <f t="shared" si="47"/>
        <v>13.062959483980787</v>
      </c>
      <c r="V100" s="3">
        <f t="shared" si="48"/>
        <v>605.5</v>
      </c>
      <c r="AL100">
        <v>605.5</v>
      </c>
      <c r="AM100">
        <v>275.5</v>
      </c>
      <c r="AN100">
        <v>2.9140000000000001</v>
      </c>
      <c r="AO100">
        <v>10.039999999999999</v>
      </c>
      <c r="AP100">
        <v>-9.17</v>
      </c>
      <c r="AS100">
        <v>695.9</v>
      </c>
      <c r="AX100">
        <v>609.20000000000005</v>
      </c>
      <c r="AY100">
        <v>275.37</v>
      </c>
      <c r="AZ100">
        <v>2.915</v>
      </c>
      <c r="BA100">
        <v>10.07</v>
      </c>
      <c r="BB100">
        <v>-9.14</v>
      </c>
      <c r="BC100">
        <f t="shared" si="49"/>
        <v>13.599430135119633</v>
      </c>
      <c r="BD100">
        <f t="shared" si="52"/>
        <v>12.599430135119633</v>
      </c>
      <c r="BE100">
        <f t="shared" si="53"/>
        <v>9.3295277963894314</v>
      </c>
      <c r="BF100">
        <f t="shared" si="54"/>
        <v>-8.4679130147963679</v>
      </c>
      <c r="BG100">
        <f t="shared" si="55"/>
        <v>12.599430135119633</v>
      </c>
      <c r="BI100">
        <f t="shared" si="56"/>
        <v>0.73702364711855806</v>
      </c>
      <c r="BJ100">
        <f t="shared" si="50"/>
        <v>2.3078199739134551</v>
      </c>
      <c r="BO100">
        <v>605.5</v>
      </c>
      <c r="BP100">
        <v>275.5</v>
      </c>
      <c r="BQ100">
        <v>2.9140000000000001</v>
      </c>
      <c r="BR100" s="3">
        <f t="shared" si="57"/>
        <v>9.3016259682720843</v>
      </c>
      <c r="BS100" s="3">
        <f t="shared" si="58"/>
        <v>-8.4956085785911384</v>
      </c>
      <c r="BT100">
        <f t="shared" si="51"/>
        <v>12.597444612867521</v>
      </c>
      <c r="BX100" s="1">
        <v>605.5</v>
      </c>
      <c r="BY100" s="1">
        <v>275.5</v>
      </c>
      <c r="BZ100" s="1">
        <v>2.9140000000000001</v>
      </c>
      <c r="CA100" s="5">
        <v>9.3000000000000007</v>
      </c>
      <c r="CB100" s="5">
        <v>-8.5</v>
      </c>
      <c r="CC100" s="1">
        <v>12.597444599999999</v>
      </c>
      <c r="CD100" s="1"/>
      <c r="CE100" s="1"/>
      <c r="CF100" s="1"/>
      <c r="CG100" s="1"/>
      <c r="CI100">
        <f t="shared" si="61"/>
        <v>0.74033154523237665</v>
      </c>
      <c r="CJ100">
        <f t="shared" si="62"/>
        <v>2.3114087200204736</v>
      </c>
      <c r="CM100" s="1">
        <v>605.5</v>
      </c>
      <c r="CN100" s="1">
        <v>275.5</v>
      </c>
      <c r="CO100" s="1">
        <v>2.9140000000000001</v>
      </c>
      <c r="CP100" s="5">
        <v>9.3000000000000007</v>
      </c>
      <c r="CQ100" s="5">
        <v>-8.5</v>
      </c>
      <c r="CR100" s="1">
        <v>12.597444599999999</v>
      </c>
      <c r="CS100" s="1"/>
      <c r="CT100" s="1">
        <v>0.74476719370713818</v>
      </c>
      <c r="CU100" s="1">
        <v>2.3159402299969751</v>
      </c>
      <c r="CW100">
        <f t="shared" si="59"/>
        <v>0.74476719370713818</v>
      </c>
      <c r="CX100">
        <f t="shared" si="60"/>
        <v>2.3159402299969751</v>
      </c>
      <c r="CZ100" s="1"/>
      <c r="DA100" s="1"/>
    </row>
    <row r="101" spans="1:105" x14ac:dyDescent="0.2">
      <c r="A101">
        <v>707.3</v>
      </c>
      <c r="B101">
        <v>273.66000000000003</v>
      </c>
      <c r="C101">
        <v>2.9239999999999999</v>
      </c>
      <c r="D101">
        <v>10.28</v>
      </c>
      <c r="E101">
        <v>-8.9</v>
      </c>
      <c r="H101">
        <v>605.5</v>
      </c>
      <c r="I101">
        <v>275.5</v>
      </c>
      <c r="J101">
        <v>2.9140000000000001</v>
      </c>
      <c r="K101">
        <v>10.039999999999999</v>
      </c>
      <c r="L101">
        <v>-9.17</v>
      </c>
      <c r="N101">
        <v>609.20000000000005</v>
      </c>
      <c r="O101">
        <v>275.37</v>
      </c>
      <c r="P101">
        <v>2.915</v>
      </c>
      <c r="Q101">
        <v>10.07</v>
      </c>
      <c r="R101">
        <v>-9.14</v>
      </c>
      <c r="S101">
        <f t="shared" si="63"/>
        <v>13.599430135119633</v>
      </c>
      <c r="U101">
        <f t="shared" si="47"/>
        <v>13.072097571022576</v>
      </c>
      <c r="V101" s="3">
        <f t="shared" si="48"/>
        <v>609.20000000000005</v>
      </c>
      <c r="AL101">
        <v>609.20000000000005</v>
      </c>
      <c r="AM101">
        <v>275.37</v>
      </c>
      <c r="AN101">
        <v>2.915</v>
      </c>
      <c r="AO101">
        <v>10.07</v>
      </c>
      <c r="AP101">
        <v>-9.14</v>
      </c>
      <c r="AS101">
        <v>699.7</v>
      </c>
      <c r="AX101">
        <v>612.79999999999995</v>
      </c>
      <c r="AY101">
        <v>275.33</v>
      </c>
      <c r="AZ101">
        <v>2.915</v>
      </c>
      <c r="BA101">
        <v>10.11</v>
      </c>
      <c r="BB101">
        <v>-9.1</v>
      </c>
      <c r="BC101">
        <f t="shared" si="49"/>
        <v>13.602282896631726</v>
      </c>
      <c r="BD101">
        <f t="shared" si="52"/>
        <v>12.602282896631726</v>
      </c>
      <c r="BE101">
        <f t="shared" si="53"/>
        <v>9.3667424103123516</v>
      </c>
      <c r="BF101">
        <f t="shared" si="54"/>
        <v>-8.4309946522099324</v>
      </c>
      <c r="BG101">
        <f t="shared" si="55"/>
        <v>12.602282896631726</v>
      </c>
      <c r="BI101">
        <f t="shared" si="56"/>
        <v>0.73286974659519544</v>
      </c>
      <c r="BJ101">
        <f t="shared" si="50"/>
        <v>2.303666073390092</v>
      </c>
      <c r="BO101">
        <v>609.20000000000005</v>
      </c>
      <c r="BP101">
        <v>275.37</v>
      </c>
      <c r="BQ101">
        <v>2.915</v>
      </c>
      <c r="BR101" s="3">
        <f t="shared" si="57"/>
        <v>9.3295277963894314</v>
      </c>
      <c r="BS101" s="3">
        <f t="shared" si="58"/>
        <v>-8.4679130147963679</v>
      </c>
      <c r="BT101">
        <f t="shared" si="51"/>
        <v>12.599430135119633</v>
      </c>
      <c r="BX101" s="1">
        <v>609.20000000000005</v>
      </c>
      <c r="BY101" s="1">
        <v>275.37</v>
      </c>
      <c r="BZ101" s="1">
        <v>2.915</v>
      </c>
      <c r="CA101" s="5">
        <v>9.33</v>
      </c>
      <c r="CB101" s="5">
        <v>-8.4700000000000006</v>
      </c>
      <c r="CC101" s="1">
        <v>12.599430099999999</v>
      </c>
      <c r="CD101" s="1"/>
      <c r="CE101" s="1"/>
      <c r="CF101" s="1"/>
      <c r="CG101" s="1"/>
      <c r="CI101">
        <f t="shared" si="61"/>
        <v>0.73696787846286937</v>
      </c>
      <c r="CJ101">
        <f t="shared" si="62"/>
        <v>2.3080436959272483</v>
      </c>
      <c r="CM101" s="1">
        <v>609.20000000000005</v>
      </c>
      <c r="CN101" s="1">
        <v>275.37</v>
      </c>
      <c r="CO101" s="1">
        <v>2.915</v>
      </c>
      <c r="CP101" s="5">
        <v>9.33</v>
      </c>
      <c r="CQ101" s="5">
        <v>-8.4700000000000006</v>
      </c>
      <c r="CR101" s="1">
        <v>12.599430099999999</v>
      </c>
      <c r="CS101" s="1"/>
      <c r="CT101" s="1">
        <v>0.74203775064774125</v>
      </c>
      <c r="CU101" s="1">
        <v>2.3120399241443144</v>
      </c>
      <c r="CW101">
        <f t="shared" si="59"/>
        <v>0.74203775064774125</v>
      </c>
      <c r="CX101">
        <f t="shared" si="60"/>
        <v>2.3120399241443144</v>
      </c>
      <c r="CZ101" s="1"/>
      <c r="DA101" s="1"/>
    </row>
    <row r="102" spans="1:105" x14ac:dyDescent="0.2">
      <c r="A102">
        <v>711.1</v>
      </c>
      <c r="B102">
        <v>273.52999999999997</v>
      </c>
      <c r="C102">
        <v>2.9249999999999998</v>
      </c>
      <c r="D102">
        <v>10.28</v>
      </c>
      <c r="E102">
        <v>-8.9</v>
      </c>
      <c r="H102">
        <v>609.20000000000005</v>
      </c>
      <c r="I102">
        <v>275.37</v>
      </c>
      <c r="J102">
        <v>2.915</v>
      </c>
      <c r="K102">
        <v>10.07</v>
      </c>
      <c r="L102">
        <v>-9.14</v>
      </c>
      <c r="N102">
        <v>612.79999999999995</v>
      </c>
      <c r="O102">
        <v>275.33</v>
      </c>
      <c r="P102">
        <v>2.915</v>
      </c>
      <c r="Q102">
        <v>10.11</v>
      </c>
      <c r="R102">
        <v>-9.1</v>
      </c>
      <c r="S102">
        <f t="shared" si="63"/>
        <v>13.602282896631726</v>
      </c>
      <c r="U102">
        <f t="shared" si="47"/>
        <v>13.080935567130638</v>
      </c>
      <c r="V102" s="3">
        <f t="shared" si="48"/>
        <v>612.79999999999995</v>
      </c>
      <c r="AL102">
        <v>612.79999999999995</v>
      </c>
      <c r="AM102">
        <v>275.33</v>
      </c>
      <c r="AN102">
        <v>2.915</v>
      </c>
      <c r="AO102">
        <v>10.11</v>
      </c>
      <c r="AP102">
        <v>-9.1</v>
      </c>
      <c r="AS102">
        <v>703.5</v>
      </c>
      <c r="AX102">
        <v>616.5</v>
      </c>
      <c r="AY102">
        <v>275.29000000000002</v>
      </c>
      <c r="AZ102">
        <v>2.915</v>
      </c>
      <c r="BA102">
        <v>10.14</v>
      </c>
      <c r="BB102">
        <v>-9.06</v>
      </c>
      <c r="BC102">
        <f t="shared" si="49"/>
        <v>13.59791160436043</v>
      </c>
      <c r="BD102">
        <f t="shared" si="52"/>
        <v>12.59791160436043</v>
      </c>
      <c r="BE102">
        <f t="shared" si="53"/>
        <v>9.3942972557088549</v>
      </c>
      <c r="BF102">
        <f t="shared" si="54"/>
        <v>-8.393721216639273</v>
      </c>
      <c r="BG102">
        <f t="shared" si="55"/>
        <v>12.59791160436043</v>
      </c>
      <c r="BI102">
        <f t="shared" si="56"/>
        <v>0.7292073771962112</v>
      </c>
      <c r="BJ102">
        <f t="shared" si="50"/>
        <v>2.3000037039911079</v>
      </c>
      <c r="BO102">
        <v>612.79999999999995</v>
      </c>
      <c r="BP102">
        <v>275.33</v>
      </c>
      <c r="BQ102">
        <v>2.915</v>
      </c>
      <c r="BR102" s="3">
        <f t="shared" si="57"/>
        <v>9.3667424103123516</v>
      </c>
      <c r="BS102" s="3">
        <f t="shared" si="58"/>
        <v>-8.4309946522099324</v>
      </c>
      <c r="BT102">
        <f t="shared" si="51"/>
        <v>12.602282896631726</v>
      </c>
      <c r="BX102" s="1">
        <v>612.79999999999995</v>
      </c>
      <c r="BY102" s="1">
        <v>275.33</v>
      </c>
      <c r="BZ102" s="1">
        <v>2.915</v>
      </c>
      <c r="CA102" s="5">
        <v>9.3699999999999992</v>
      </c>
      <c r="CB102" s="5">
        <v>-8.43</v>
      </c>
      <c r="CC102" s="1">
        <v>12.602282900000001</v>
      </c>
      <c r="CD102" s="1"/>
      <c r="CE102" s="1"/>
      <c r="CF102" s="1"/>
      <c r="CG102" s="1"/>
      <c r="CI102">
        <f t="shared" si="61"/>
        <v>0.73248328131017915</v>
      </c>
      <c r="CJ102">
        <f t="shared" si="62"/>
        <v>2.3035598884550725</v>
      </c>
      <c r="CM102" s="1">
        <v>612.79999999999995</v>
      </c>
      <c r="CN102" s="1">
        <v>275.33</v>
      </c>
      <c r="CO102" s="1">
        <v>2.915</v>
      </c>
      <c r="CP102" s="5">
        <v>9.3699999999999992</v>
      </c>
      <c r="CQ102" s="5">
        <v>-8.43</v>
      </c>
      <c r="CR102" s="1">
        <v>12.602282900000001</v>
      </c>
      <c r="CS102" s="1"/>
      <c r="CT102" s="1">
        <v>0.74033154523237665</v>
      </c>
      <c r="CU102" s="1">
        <v>2.3114087200204736</v>
      </c>
      <c r="CW102">
        <f t="shared" si="59"/>
        <v>0.74033154523237665</v>
      </c>
      <c r="CX102">
        <f t="shared" si="60"/>
        <v>2.3114087200204736</v>
      </c>
      <c r="CZ102" s="1"/>
      <c r="DA102" s="1"/>
    </row>
    <row r="103" spans="1:105" x14ac:dyDescent="0.2">
      <c r="A103">
        <v>714.9</v>
      </c>
      <c r="B103">
        <v>273.49</v>
      </c>
      <c r="C103">
        <v>2.9249999999999998</v>
      </c>
      <c r="D103">
        <v>10.28</v>
      </c>
      <c r="E103">
        <v>-8.9</v>
      </c>
      <c r="H103">
        <v>612.79999999999995</v>
      </c>
      <c r="I103">
        <v>275.33</v>
      </c>
      <c r="J103">
        <v>2.915</v>
      </c>
      <c r="K103">
        <v>10.11</v>
      </c>
      <c r="L103">
        <v>-9.1</v>
      </c>
      <c r="N103">
        <v>616.5</v>
      </c>
      <c r="O103">
        <v>275.29000000000002</v>
      </c>
      <c r="P103">
        <v>2.915</v>
      </c>
      <c r="Q103">
        <v>10.14</v>
      </c>
      <c r="R103">
        <v>-9.06</v>
      </c>
      <c r="S103">
        <f t="shared" si="63"/>
        <v>13.59791160436043</v>
      </c>
      <c r="U103">
        <f t="shared" si="47"/>
        <v>13.089965123397663</v>
      </c>
      <c r="V103" s="3">
        <f t="shared" si="48"/>
        <v>616.5</v>
      </c>
      <c r="AL103">
        <v>616.5</v>
      </c>
      <c r="AM103">
        <v>275.29000000000002</v>
      </c>
      <c r="AN103">
        <v>2.915</v>
      </c>
      <c r="AO103">
        <v>10.14</v>
      </c>
      <c r="AP103">
        <v>-9.06</v>
      </c>
      <c r="AS103">
        <v>707.3</v>
      </c>
      <c r="AX103">
        <v>620.20000000000005</v>
      </c>
      <c r="AY103">
        <v>275.16000000000003</v>
      </c>
      <c r="AZ103">
        <v>2.9159999999999999</v>
      </c>
      <c r="BA103">
        <v>10.17</v>
      </c>
      <c r="BB103">
        <v>-9.0299999999999994</v>
      </c>
      <c r="BC103">
        <f t="shared" si="49"/>
        <v>13.600360289345279</v>
      </c>
      <c r="BD103">
        <f t="shared" si="52"/>
        <v>12.600360289345279</v>
      </c>
      <c r="BE103">
        <f t="shared" si="53"/>
        <v>9.4222256922879222</v>
      </c>
      <c r="BF103">
        <f t="shared" si="54"/>
        <v>-8.3660470011170034</v>
      </c>
      <c r="BG103">
        <f t="shared" si="55"/>
        <v>12.600360289345279</v>
      </c>
      <c r="BI103">
        <f t="shared" si="56"/>
        <v>0.72609278953719492</v>
      </c>
      <c r="BJ103">
        <f t="shared" si="50"/>
        <v>2.2968891163320913</v>
      </c>
      <c r="BO103">
        <v>616.5</v>
      </c>
      <c r="BP103">
        <v>275.29000000000002</v>
      </c>
      <c r="BQ103">
        <v>2.915</v>
      </c>
      <c r="BR103" s="3">
        <f t="shared" si="57"/>
        <v>9.3942972557088549</v>
      </c>
      <c r="BS103" s="3">
        <f t="shared" si="58"/>
        <v>-8.393721216639273</v>
      </c>
      <c r="BT103">
        <f t="shared" si="51"/>
        <v>12.59791160436043</v>
      </c>
      <c r="BX103" s="1">
        <v>616.5</v>
      </c>
      <c r="BY103" s="1">
        <v>275.29000000000002</v>
      </c>
      <c r="BZ103" s="1">
        <v>2.915</v>
      </c>
      <c r="CA103" s="5">
        <v>9.39</v>
      </c>
      <c r="CB103" s="5">
        <v>-8.39</v>
      </c>
      <c r="CC103" s="1">
        <v>12.5979116</v>
      </c>
      <c r="CD103" s="1"/>
      <c r="CE103" s="1"/>
      <c r="CF103" s="1"/>
      <c r="CG103" s="1"/>
      <c r="CI103">
        <f t="shared" si="61"/>
        <v>0.72971919097959159</v>
      </c>
      <c r="CJ103">
        <f t="shared" si="62"/>
        <v>2.2996076599390651</v>
      </c>
      <c r="CM103" s="1">
        <v>616.5</v>
      </c>
      <c r="CN103" s="1">
        <v>275.29000000000002</v>
      </c>
      <c r="CO103" s="1">
        <v>2.915</v>
      </c>
      <c r="CP103" s="5">
        <v>9.39</v>
      </c>
      <c r="CQ103" s="5">
        <v>-8.39</v>
      </c>
      <c r="CR103" s="1">
        <v>12.5979116</v>
      </c>
      <c r="CS103" s="1"/>
      <c r="CT103" s="1">
        <v>0.73696787846286937</v>
      </c>
      <c r="CU103" s="1">
        <v>2.3080436959272483</v>
      </c>
      <c r="CW103">
        <f t="shared" si="59"/>
        <v>0.73696787846286937</v>
      </c>
      <c r="CX103">
        <f t="shared" si="60"/>
        <v>2.3080436959272483</v>
      </c>
      <c r="CZ103" s="1"/>
      <c r="DA103" s="1"/>
    </row>
    <row r="104" spans="1:105" x14ac:dyDescent="0.2">
      <c r="A104">
        <v>718.7</v>
      </c>
      <c r="B104">
        <v>273.45</v>
      </c>
      <c r="C104">
        <v>2.9249999999999998</v>
      </c>
      <c r="D104">
        <v>10.28</v>
      </c>
      <c r="E104">
        <v>-8.9</v>
      </c>
      <c r="H104">
        <v>616.5</v>
      </c>
      <c r="I104">
        <v>275.29000000000002</v>
      </c>
      <c r="J104">
        <v>2.915</v>
      </c>
      <c r="K104">
        <v>10.14</v>
      </c>
      <c r="L104">
        <v>-9.06</v>
      </c>
      <c r="N104">
        <v>620.20000000000005</v>
      </c>
      <c r="O104">
        <v>275.16000000000003</v>
      </c>
      <c r="P104">
        <v>2.9159999999999999</v>
      </c>
      <c r="Q104">
        <v>10.17</v>
      </c>
      <c r="R104">
        <v>-9.0299999999999994</v>
      </c>
      <c r="S104">
        <f t="shared" si="63"/>
        <v>13.600360289345279</v>
      </c>
      <c r="U104">
        <f t="shared" si="47"/>
        <v>13.09894064949059</v>
      </c>
      <c r="V104" s="3">
        <f t="shared" si="48"/>
        <v>620.20000000000005</v>
      </c>
      <c r="AL104">
        <v>620.20000000000005</v>
      </c>
      <c r="AM104">
        <v>275.16000000000003</v>
      </c>
      <c r="AN104">
        <v>2.9159999999999999</v>
      </c>
      <c r="AO104">
        <v>10.17</v>
      </c>
      <c r="AP104">
        <v>-9.0299999999999994</v>
      </c>
      <c r="AS104">
        <v>711.1</v>
      </c>
      <c r="AX104">
        <v>623.79999999999995</v>
      </c>
      <c r="AY104">
        <v>275.13</v>
      </c>
      <c r="AZ104">
        <v>2.9159999999999999</v>
      </c>
      <c r="BA104">
        <v>10.199999999999999</v>
      </c>
      <c r="BB104">
        <v>-8.99</v>
      </c>
      <c r="BC104">
        <f t="shared" si="49"/>
        <v>13.59632670981394</v>
      </c>
      <c r="BD104">
        <f t="shared" si="52"/>
        <v>12.59632670981394</v>
      </c>
      <c r="BE104">
        <f t="shared" si="53"/>
        <v>9.4497973741218235</v>
      </c>
      <c r="BF104">
        <f t="shared" si="54"/>
        <v>-8.3287919993485477</v>
      </c>
      <c r="BG104">
        <f t="shared" si="55"/>
        <v>12.59632670981394</v>
      </c>
      <c r="BI104">
        <f t="shared" si="56"/>
        <v>0.72242785305188939</v>
      </c>
      <c r="BJ104">
        <f t="shared" si="50"/>
        <v>2.2932241798467858</v>
      </c>
      <c r="BO104">
        <v>620.20000000000005</v>
      </c>
      <c r="BP104">
        <v>275.16000000000003</v>
      </c>
      <c r="BQ104">
        <v>2.9159999999999999</v>
      </c>
      <c r="BR104" s="3">
        <f t="shared" si="57"/>
        <v>9.4222256922879222</v>
      </c>
      <c r="BS104" s="3">
        <f t="shared" si="58"/>
        <v>-8.3660470011170034</v>
      </c>
      <c r="BT104">
        <f t="shared" si="51"/>
        <v>12.600360289345279</v>
      </c>
      <c r="BX104" s="1">
        <v>620.20000000000005</v>
      </c>
      <c r="BY104" s="1">
        <v>275.16000000000003</v>
      </c>
      <c r="BZ104" s="1">
        <v>2.9159999999999999</v>
      </c>
      <c r="CA104" s="5">
        <v>9.42</v>
      </c>
      <c r="CB104" s="5">
        <v>-8.3699999999999992</v>
      </c>
      <c r="CC104" s="1">
        <v>12.6003603</v>
      </c>
      <c r="CD104" s="1"/>
      <c r="CE104" s="1"/>
      <c r="CF104" s="1"/>
      <c r="CG104" s="1"/>
      <c r="CI104">
        <f t="shared" si="61"/>
        <v>0.72635878935052145</v>
      </c>
      <c r="CJ104">
        <f t="shared" si="62"/>
        <v>2.2973087335851314</v>
      </c>
      <c r="CM104" s="1">
        <v>620.20000000000005</v>
      </c>
      <c r="CN104" s="1">
        <v>275.16000000000003</v>
      </c>
      <c r="CO104" s="1">
        <v>2.9159999999999999</v>
      </c>
      <c r="CP104" s="5">
        <v>9.42</v>
      </c>
      <c r="CQ104" s="5">
        <v>-8.3699999999999992</v>
      </c>
      <c r="CR104" s="1">
        <v>12.6003603</v>
      </c>
      <c r="CS104" s="1"/>
      <c r="CT104" s="1">
        <v>0.73248328131017915</v>
      </c>
      <c r="CU104" s="1">
        <v>2.3035598884550725</v>
      </c>
      <c r="CW104">
        <f t="shared" si="59"/>
        <v>0.73248328131017915</v>
      </c>
      <c r="CX104">
        <f t="shared" si="60"/>
        <v>2.3035598884550725</v>
      </c>
      <c r="CZ104" s="1"/>
      <c r="DA104" s="1"/>
    </row>
    <row r="105" spans="1:105" x14ac:dyDescent="0.2">
      <c r="A105">
        <v>722.5</v>
      </c>
      <c r="B105">
        <v>273.32</v>
      </c>
      <c r="C105">
        <v>2.9260000000000002</v>
      </c>
      <c r="D105">
        <v>10.28</v>
      </c>
      <c r="E105">
        <v>-8.9</v>
      </c>
      <c r="H105">
        <v>620.20000000000005</v>
      </c>
      <c r="I105">
        <v>275.16000000000003</v>
      </c>
      <c r="J105">
        <v>2.9159999999999999</v>
      </c>
      <c r="K105">
        <v>10.17</v>
      </c>
      <c r="L105">
        <v>-9.0299999999999994</v>
      </c>
      <c r="N105">
        <v>623.79999999999995</v>
      </c>
      <c r="O105">
        <v>275.13</v>
      </c>
      <c r="P105">
        <v>2.9159999999999999</v>
      </c>
      <c r="Q105">
        <v>10.199999999999999</v>
      </c>
      <c r="R105">
        <v>-8.99</v>
      </c>
      <c r="S105">
        <f t="shared" si="63"/>
        <v>13.59632670981394</v>
      </c>
      <c r="U105">
        <f t="shared" si="47"/>
        <v>13.10762234575162</v>
      </c>
      <c r="V105" s="3">
        <f t="shared" si="48"/>
        <v>623.79999999999995</v>
      </c>
      <c r="AL105">
        <v>623.79999999999995</v>
      </c>
      <c r="AM105">
        <v>275.13</v>
      </c>
      <c r="AN105">
        <v>2.9159999999999999</v>
      </c>
      <c r="AO105">
        <v>10.199999999999999</v>
      </c>
      <c r="AP105">
        <v>-8.99</v>
      </c>
      <c r="AS105">
        <v>714.9</v>
      </c>
      <c r="AX105">
        <v>627.5</v>
      </c>
      <c r="AY105">
        <v>274.99</v>
      </c>
      <c r="AZ105">
        <v>2.9169999999999998</v>
      </c>
      <c r="BA105">
        <v>10.220000000000001</v>
      </c>
      <c r="BB105">
        <v>-8.98</v>
      </c>
      <c r="BC105">
        <f t="shared" si="49"/>
        <v>13.604734470029175</v>
      </c>
      <c r="BD105">
        <f t="shared" si="52"/>
        <v>12.604734470029175</v>
      </c>
      <c r="BE105">
        <f t="shared" si="53"/>
        <v>9.4687909247685536</v>
      </c>
      <c r="BF105">
        <f t="shared" si="54"/>
        <v>-8.3199356657946772</v>
      </c>
      <c r="BG105">
        <f t="shared" si="55"/>
        <v>12.604734470029173</v>
      </c>
      <c r="BI105">
        <f t="shared" si="56"/>
        <v>0.72090439852694044</v>
      </c>
      <c r="BJ105">
        <f t="shared" si="50"/>
        <v>2.2917007253218369</v>
      </c>
      <c r="BO105">
        <v>623.79999999999995</v>
      </c>
      <c r="BP105">
        <v>275.13</v>
      </c>
      <c r="BQ105">
        <v>2.9159999999999999</v>
      </c>
      <c r="BR105" s="3">
        <f t="shared" si="57"/>
        <v>9.4497973741218235</v>
      </c>
      <c r="BS105" s="3">
        <f t="shared" si="58"/>
        <v>-8.3287919993485477</v>
      </c>
      <c r="BT105">
        <f t="shared" si="51"/>
        <v>12.59632670981394</v>
      </c>
      <c r="BX105" s="1">
        <v>623.79999999999995</v>
      </c>
      <c r="BY105" s="1">
        <v>275.13</v>
      </c>
      <c r="BZ105" s="1">
        <v>2.9159999999999999</v>
      </c>
      <c r="CA105" s="5">
        <v>9.4499999999999993</v>
      </c>
      <c r="CB105" s="5">
        <v>-8.33</v>
      </c>
      <c r="CC105" s="1">
        <v>12.596326700000001</v>
      </c>
      <c r="CD105" s="1"/>
      <c r="CE105" s="1"/>
      <c r="CF105" s="1"/>
      <c r="CG105" s="1"/>
      <c r="CI105">
        <f t="shared" si="61"/>
        <v>0.72240352346872583</v>
      </c>
      <c r="CJ105">
        <f t="shared" si="62"/>
        <v>2.2933520212340017</v>
      </c>
      <c r="CM105" s="1">
        <v>623.79999999999995</v>
      </c>
      <c r="CN105" s="1">
        <v>275.13</v>
      </c>
      <c r="CO105" s="1">
        <v>2.9159999999999999</v>
      </c>
      <c r="CP105" s="5">
        <v>9.4499999999999993</v>
      </c>
      <c r="CQ105" s="5">
        <v>-8.33</v>
      </c>
      <c r="CR105" s="1">
        <v>12.596326700000001</v>
      </c>
      <c r="CS105" s="1"/>
      <c r="CT105" s="1">
        <v>0.72971919097959159</v>
      </c>
      <c r="CU105" s="1">
        <v>2.2996076599390651</v>
      </c>
      <c r="CW105">
        <f t="shared" si="59"/>
        <v>0.72971919097959159</v>
      </c>
      <c r="CX105">
        <f t="shared" si="60"/>
        <v>2.2996076599390651</v>
      </c>
      <c r="CZ105" s="1"/>
      <c r="DA105" s="1"/>
    </row>
    <row r="106" spans="1:105" x14ac:dyDescent="0.2">
      <c r="A106">
        <v>726.3</v>
      </c>
      <c r="B106">
        <v>273.29000000000002</v>
      </c>
      <c r="C106">
        <v>2.9260000000000002</v>
      </c>
      <c r="D106">
        <v>10.28</v>
      </c>
      <c r="E106">
        <v>-8.9</v>
      </c>
      <c r="H106">
        <v>623.79999999999995</v>
      </c>
      <c r="I106">
        <v>275.13</v>
      </c>
      <c r="J106">
        <v>2.9159999999999999</v>
      </c>
      <c r="K106">
        <v>10.199999999999999</v>
      </c>
      <c r="L106">
        <v>-8.99</v>
      </c>
      <c r="N106">
        <v>627.5</v>
      </c>
      <c r="O106">
        <v>274.99</v>
      </c>
      <c r="P106">
        <v>2.9169999999999998</v>
      </c>
      <c r="Q106">
        <v>10.220000000000001</v>
      </c>
      <c r="R106">
        <v>-8.98</v>
      </c>
      <c r="S106">
        <f t="shared" si="63"/>
        <v>13.604734470029175</v>
      </c>
      <c r="U106">
        <f t="shared" si="47"/>
        <v>13.116493145999975</v>
      </c>
      <c r="V106" s="3">
        <f t="shared" si="48"/>
        <v>627.5</v>
      </c>
      <c r="AL106">
        <v>627.5</v>
      </c>
      <c r="AM106">
        <v>274.99</v>
      </c>
      <c r="AN106">
        <v>2.9169999999999998</v>
      </c>
      <c r="AO106">
        <v>10.220000000000001</v>
      </c>
      <c r="AP106">
        <v>-8.98</v>
      </c>
      <c r="AS106">
        <v>718.7</v>
      </c>
      <c r="AX106">
        <v>631.20000000000005</v>
      </c>
      <c r="AY106">
        <v>274.95999999999998</v>
      </c>
      <c r="AZ106">
        <v>2.9180000000000001</v>
      </c>
      <c r="BA106">
        <v>10.25</v>
      </c>
      <c r="BB106">
        <v>-8.94</v>
      </c>
      <c r="BC106">
        <f t="shared" si="49"/>
        <v>13.6009595249747</v>
      </c>
      <c r="BD106">
        <f t="shared" si="52"/>
        <v>12.6009595249747</v>
      </c>
      <c r="BE106">
        <f t="shared" si="53"/>
        <v>9.496376700027783</v>
      </c>
      <c r="BF106">
        <f t="shared" si="54"/>
        <v>-8.2826934339754494</v>
      </c>
      <c r="BG106">
        <f t="shared" si="55"/>
        <v>12.6009595249747</v>
      </c>
      <c r="BI106">
        <f t="shared" si="56"/>
        <v>0.71723918618974869</v>
      </c>
      <c r="BJ106">
        <f t="shared" si="50"/>
        <v>2.2880355129846452</v>
      </c>
      <c r="BO106">
        <v>627.5</v>
      </c>
      <c r="BP106">
        <v>274.99</v>
      </c>
      <c r="BQ106">
        <v>2.9169999999999998</v>
      </c>
      <c r="BR106" s="3">
        <f t="shared" si="57"/>
        <v>9.4687909247685536</v>
      </c>
      <c r="BS106" s="3">
        <f t="shared" si="58"/>
        <v>-8.3199356657946772</v>
      </c>
      <c r="BT106">
        <f t="shared" si="51"/>
        <v>12.604734470029173</v>
      </c>
      <c r="BX106" s="1">
        <v>627.5</v>
      </c>
      <c r="BY106" s="1">
        <v>274.99</v>
      </c>
      <c r="BZ106" s="1">
        <v>2.9169999999999998</v>
      </c>
      <c r="CA106" s="5">
        <v>9.4700000000000006</v>
      </c>
      <c r="CB106" s="5">
        <v>-8.32</v>
      </c>
      <c r="CC106" s="1">
        <v>12.604734499999999</v>
      </c>
      <c r="CD106" s="1"/>
      <c r="CE106" s="1"/>
      <c r="CF106" s="1"/>
      <c r="CG106" s="1"/>
      <c r="CI106">
        <f t="shared" si="61"/>
        <v>0.72075906654794097</v>
      </c>
      <c r="CJ106">
        <f t="shared" si="62"/>
        <v>2.2917075175949928</v>
      </c>
      <c r="CM106" s="1">
        <v>627.5</v>
      </c>
      <c r="CN106" s="1">
        <v>274.99</v>
      </c>
      <c r="CO106" s="1">
        <v>2.9169999999999998</v>
      </c>
      <c r="CP106" s="5">
        <v>9.4700000000000006</v>
      </c>
      <c r="CQ106" s="5">
        <v>-8.32</v>
      </c>
      <c r="CR106" s="1">
        <v>12.604734499999999</v>
      </c>
      <c r="CS106" s="1"/>
      <c r="CT106" s="1">
        <v>0.72635878935052145</v>
      </c>
      <c r="CU106" s="1">
        <v>2.2973087335851314</v>
      </c>
      <c r="CW106">
        <f t="shared" si="59"/>
        <v>0.72635878935052145</v>
      </c>
      <c r="CX106">
        <f t="shared" si="60"/>
        <v>2.2973087335851314</v>
      </c>
      <c r="CZ106" s="1"/>
      <c r="DA106" s="1"/>
    </row>
    <row r="107" spans="1:105" x14ac:dyDescent="0.2">
      <c r="A107">
        <v>730.1</v>
      </c>
      <c r="B107">
        <v>273.25</v>
      </c>
      <c r="C107">
        <v>2.9260000000000002</v>
      </c>
      <c r="D107">
        <v>10.28</v>
      </c>
      <c r="E107">
        <v>-8.9</v>
      </c>
      <c r="H107">
        <v>627.5</v>
      </c>
      <c r="I107">
        <v>274.99</v>
      </c>
      <c r="J107">
        <v>2.9169999999999998</v>
      </c>
      <c r="K107">
        <v>10.220000000000001</v>
      </c>
      <c r="L107">
        <v>-8.98</v>
      </c>
      <c r="N107">
        <v>631.20000000000005</v>
      </c>
      <c r="O107">
        <v>274.95999999999998</v>
      </c>
      <c r="P107">
        <v>2.9180000000000001</v>
      </c>
      <c r="Q107">
        <v>10.25</v>
      </c>
      <c r="R107">
        <v>-8.94</v>
      </c>
      <c r="S107">
        <f t="shared" si="63"/>
        <v>13.6009595249747</v>
      </c>
      <c r="U107">
        <f t="shared" si="47"/>
        <v>13.125311793788564</v>
      </c>
      <c r="V107" s="3">
        <f t="shared" si="48"/>
        <v>631.20000000000005</v>
      </c>
      <c r="AL107">
        <v>631.20000000000005</v>
      </c>
      <c r="AM107">
        <v>274.95999999999998</v>
      </c>
      <c r="AN107">
        <v>2.9180000000000001</v>
      </c>
      <c r="AO107">
        <v>10.25</v>
      </c>
      <c r="AP107">
        <v>-8.94</v>
      </c>
      <c r="AS107">
        <v>722.5</v>
      </c>
      <c r="AX107">
        <v>634.79999999999995</v>
      </c>
      <c r="AY107">
        <v>274.91000000000003</v>
      </c>
      <c r="AZ107">
        <v>2.9180000000000001</v>
      </c>
      <c r="BA107">
        <v>10.25</v>
      </c>
      <c r="BB107">
        <v>-8.94</v>
      </c>
      <c r="BC107">
        <f t="shared" si="49"/>
        <v>13.6009595249747</v>
      </c>
      <c r="BD107">
        <f t="shared" si="52"/>
        <v>12.6009595249747</v>
      </c>
      <c r="BE107">
        <f t="shared" si="53"/>
        <v>9.496376700027783</v>
      </c>
      <c r="BF107">
        <f t="shared" si="54"/>
        <v>-8.2826934339754494</v>
      </c>
      <c r="BG107">
        <f t="shared" si="55"/>
        <v>12.6009595249747</v>
      </c>
      <c r="BI107">
        <f t="shared" si="56"/>
        <v>0.71723918618974869</v>
      </c>
      <c r="BJ107">
        <f t="shared" si="50"/>
        <v>2.2880355129846452</v>
      </c>
      <c r="BO107">
        <v>631.20000000000005</v>
      </c>
      <c r="BP107">
        <v>274.95999999999998</v>
      </c>
      <c r="BQ107">
        <v>2.9180000000000001</v>
      </c>
      <c r="BR107" s="3">
        <f t="shared" si="57"/>
        <v>9.496376700027783</v>
      </c>
      <c r="BS107" s="3">
        <f t="shared" si="58"/>
        <v>-8.2826934339754494</v>
      </c>
      <c r="BT107">
        <f t="shared" si="51"/>
        <v>12.6009595249747</v>
      </c>
      <c r="BX107" s="1">
        <v>631.20000000000005</v>
      </c>
      <c r="BY107" s="1">
        <v>274.95999999999998</v>
      </c>
      <c r="BZ107" s="1">
        <v>2.9180000000000001</v>
      </c>
      <c r="CA107" s="5">
        <v>9.5</v>
      </c>
      <c r="CB107" s="5">
        <v>-8.2799999999999994</v>
      </c>
      <c r="CC107" s="1">
        <v>12.6009595</v>
      </c>
      <c r="CD107" s="1"/>
      <c r="CE107" s="1"/>
      <c r="CF107" s="1"/>
      <c r="CG107" s="1"/>
      <c r="CI107">
        <f t="shared" si="61"/>
        <v>0.7168016198287458</v>
      </c>
      <c r="CJ107">
        <f t="shared" si="62"/>
        <v>2.2877519222401479</v>
      </c>
      <c r="CM107" s="1">
        <v>631.20000000000005</v>
      </c>
      <c r="CN107" s="1">
        <v>274.95999999999998</v>
      </c>
      <c r="CO107" s="1">
        <v>2.9180000000000001</v>
      </c>
      <c r="CP107" s="5">
        <v>9.5</v>
      </c>
      <c r="CQ107" s="5">
        <v>-8.2799999999999994</v>
      </c>
      <c r="CR107" s="1">
        <v>12.6009595</v>
      </c>
      <c r="CS107" s="1"/>
      <c r="CT107" s="1">
        <v>0.72240352346872583</v>
      </c>
      <c r="CU107" s="1">
        <v>2.2933520212340017</v>
      </c>
      <c r="CW107">
        <f t="shared" si="59"/>
        <v>0.72240352346872583</v>
      </c>
      <c r="CX107">
        <f t="shared" si="60"/>
        <v>2.2933520212340017</v>
      </c>
      <c r="CZ107" s="1"/>
      <c r="DA107" s="1"/>
    </row>
    <row r="108" spans="1:105" x14ac:dyDescent="0.2">
      <c r="A108">
        <v>733.9</v>
      </c>
      <c r="B108">
        <v>273.12</v>
      </c>
      <c r="C108">
        <v>2.927</v>
      </c>
      <c r="D108">
        <v>10.28</v>
      </c>
      <c r="E108">
        <v>-8.9</v>
      </c>
      <c r="H108">
        <v>631.20000000000005</v>
      </c>
      <c r="I108">
        <v>274.95999999999998</v>
      </c>
      <c r="J108">
        <v>2.9180000000000001</v>
      </c>
      <c r="K108">
        <v>10.25</v>
      </c>
      <c r="L108">
        <v>-8.94</v>
      </c>
      <c r="N108">
        <v>634.79999999999995</v>
      </c>
      <c r="O108">
        <v>274.91000000000003</v>
      </c>
      <c r="P108">
        <v>2.9180000000000001</v>
      </c>
      <c r="Q108">
        <v>10.25</v>
      </c>
      <c r="R108">
        <v>-8.94</v>
      </c>
      <c r="S108">
        <f t="shared" si="63"/>
        <v>13.6009595249747</v>
      </c>
      <c r="U108">
        <f t="shared" si="47"/>
        <v>13.133842622469446</v>
      </c>
      <c r="V108" s="3">
        <f t="shared" si="48"/>
        <v>634.79999999999995</v>
      </c>
      <c r="AL108">
        <v>634.79999999999995</v>
      </c>
      <c r="AM108">
        <v>274.91000000000003</v>
      </c>
      <c r="AN108">
        <v>2.9180000000000001</v>
      </c>
      <c r="AO108">
        <v>10.25</v>
      </c>
      <c r="AP108">
        <v>-8.94</v>
      </c>
      <c r="AS108">
        <v>726.3</v>
      </c>
      <c r="AX108">
        <v>638.5</v>
      </c>
      <c r="AY108">
        <v>274.77999999999997</v>
      </c>
      <c r="AZ108">
        <v>2.919</v>
      </c>
      <c r="BA108">
        <v>10.25</v>
      </c>
      <c r="BB108">
        <v>-8.94</v>
      </c>
      <c r="BC108">
        <f t="shared" si="49"/>
        <v>13.6009595249747</v>
      </c>
      <c r="BD108">
        <f t="shared" si="52"/>
        <v>12.6009595249747</v>
      </c>
      <c r="BE108">
        <f t="shared" si="53"/>
        <v>9.496376700027783</v>
      </c>
      <c r="BF108">
        <f t="shared" si="54"/>
        <v>-8.2826934339754494</v>
      </c>
      <c r="BG108">
        <f t="shared" si="55"/>
        <v>12.6009595249747</v>
      </c>
      <c r="BI108">
        <f t="shared" si="56"/>
        <v>0.71723918618974869</v>
      </c>
      <c r="BJ108">
        <f t="shared" si="50"/>
        <v>2.2880355129846452</v>
      </c>
      <c r="BO108">
        <v>634.79999999999995</v>
      </c>
      <c r="BP108">
        <v>274.91000000000003</v>
      </c>
      <c r="BQ108">
        <v>2.9180000000000001</v>
      </c>
      <c r="BR108" s="3">
        <f t="shared" si="57"/>
        <v>9.496376700027783</v>
      </c>
      <c r="BS108" s="3">
        <f t="shared" si="58"/>
        <v>-8.2826934339754494</v>
      </c>
      <c r="BT108">
        <f t="shared" si="51"/>
        <v>12.6009595249747</v>
      </c>
      <c r="BX108" s="1">
        <v>634.79999999999995</v>
      </c>
      <c r="BY108" s="1">
        <v>274.91000000000003</v>
      </c>
      <c r="BZ108" s="1">
        <v>2.9180000000000001</v>
      </c>
      <c r="CA108" s="5">
        <v>9.5</v>
      </c>
      <c r="CB108" s="5">
        <v>-8.2799999999999994</v>
      </c>
      <c r="CC108" s="1">
        <v>12.6009595</v>
      </c>
      <c r="CD108" s="1"/>
      <c r="CE108" s="1"/>
      <c r="CF108" s="1"/>
      <c r="CG108" s="1"/>
      <c r="CI108">
        <f t="shared" si="61"/>
        <v>0.7168016198287458</v>
      </c>
      <c r="CJ108">
        <f t="shared" si="62"/>
        <v>2.2877519222401479</v>
      </c>
      <c r="CM108" s="1">
        <v>634.79999999999995</v>
      </c>
      <c r="CN108" s="1">
        <v>274.91000000000003</v>
      </c>
      <c r="CO108" s="1">
        <v>2.9180000000000001</v>
      </c>
      <c r="CP108" s="5">
        <v>9.5</v>
      </c>
      <c r="CQ108" s="5">
        <v>-8.2799999999999994</v>
      </c>
      <c r="CR108" s="1">
        <v>12.6009595</v>
      </c>
      <c r="CS108" s="1"/>
      <c r="CT108" s="1">
        <v>0.72075906654794097</v>
      </c>
      <c r="CU108" s="1">
        <v>2.2917075175949928</v>
      </c>
      <c r="CW108">
        <f t="shared" si="59"/>
        <v>0.72075906654794097</v>
      </c>
      <c r="CX108">
        <f t="shared" si="60"/>
        <v>2.2917075175949928</v>
      </c>
      <c r="CZ108" s="1"/>
      <c r="DA108" s="1"/>
    </row>
    <row r="109" spans="1:105" x14ac:dyDescent="0.2">
      <c r="A109">
        <v>737.7</v>
      </c>
      <c r="B109">
        <v>273.08999999999997</v>
      </c>
      <c r="C109">
        <v>2.927</v>
      </c>
      <c r="D109">
        <v>10.28</v>
      </c>
      <c r="E109">
        <v>-8.9</v>
      </c>
      <c r="H109">
        <v>634.79999999999995</v>
      </c>
      <c r="I109">
        <v>274.91000000000003</v>
      </c>
      <c r="J109">
        <v>2.9180000000000001</v>
      </c>
      <c r="K109">
        <v>10.25</v>
      </c>
      <c r="L109">
        <v>-8.94</v>
      </c>
      <c r="N109">
        <v>638.5</v>
      </c>
      <c r="O109">
        <v>274.77999999999997</v>
      </c>
      <c r="P109">
        <v>2.919</v>
      </c>
      <c r="Q109">
        <v>10.25</v>
      </c>
      <c r="R109">
        <v>-8.94</v>
      </c>
      <c r="S109">
        <f t="shared" si="63"/>
        <v>13.6009595249747</v>
      </c>
      <c r="U109">
        <f t="shared" si="47"/>
        <v>13.142560152699957</v>
      </c>
      <c r="V109" s="3">
        <f t="shared" si="48"/>
        <v>638.5</v>
      </c>
      <c r="AL109">
        <v>638.5</v>
      </c>
      <c r="AM109">
        <v>274.77999999999997</v>
      </c>
      <c r="AN109">
        <v>2.919</v>
      </c>
      <c r="AO109">
        <v>10.25</v>
      </c>
      <c r="AP109">
        <v>-8.94</v>
      </c>
      <c r="AS109">
        <v>730.1</v>
      </c>
      <c r="AX109">
        <v>642.6</v>
      </c>
      <c r="AY109">
        <v>274.74</v>
      </c>
      <c r="AZ109">
        <v>2.919</v>
      </c>
      <c r="BA109">
        <v>10.25</v>
      </c>
      <c r="BB109">
        <v>-8.94</v>
      </c>
      <c r="BC109">
        <f t="shared" si="49"/>
        <v>13.6009595249747</v>
      </c>
      <c r="BD109">
        <f t="shared" si="52"/>
        <v>12.6009595249747</v>
      </c>
      <c r="BE109">
        <f t="shared" si="53"/>
        <v>9.496376700027783</v>
      </c>
      <c r="BF109">
        <f t="shared" si="54"/>
        <v>-8.2826934339754494</v>
      </c>
      <c r="BG109">
        <f t="shared" si="55"/>
        <v>12.6009595249747</v>
      </c>
      <c r="BI109">
        <f t="shared" si="56"/>
        <v>0.71723918618974869</v>
      </c>
      <c r="BJ109">
        <f t="shared" si="50"/>
        <v>2.2880355129846452</v>
      </c>
      <c r="BO109">
        <v>638.5</v>
      </c>
      <c r="BP109">
        <v>274.77999999999997</v>
      </c>
      <c r="BQ109">
        <v>2.919</v>
      </c>
      <c r="BR109" s="3">
        <f t="shared" si="57"/>
        <v>9.496376700027783</v>
      </c>
      <c r="BS109" s="3">
        <f t="shared" si="58"/>
        <v>-8.2826934339754494</v>
      </c>
      <c r="BT109">
        <f t="shared" si="51"/>
        <v>12.6009595249747</v>
      </c>
      <c r="BX109" s="1">
        <v>638.5</v>
      </c>
      <c r="BY109" s="1">
        <v>274.77999999999997</v>
      </c>
      <c r="BZ109" s="1">
        <v>2.919</v>
      </c>
      <c r="CA109" s="5">
        <v>9.5</v>
      </c>
      <c r="CB109" s="5">
        <v>-8.2799999999999994</v>
      </c>
      <c r="CC109" s="1">
        <v>12.6009595</v>
      </c>
      <c r="CD109" s="1"/>
      <c r="CE109" s="1"/>
      <c r="CF109" s="1"/>
      <c r="CG109" s="1"/>
      <c r="CI109">
        <f t="shared" si="61"/>
        <v>0.7168016198287458</v>
      </c>
      <c r="CJ109">
        <f t="shared" si="62"/>
        <v>2.2877519222401479</v>
      </c>
      <c r="CM109" s="1">
        <v>638.5</v>
      </c>
      <c r="CN109" s="1">
        <v>274.77999999999997</v>
      </c>
      <c r="CO109" s="1">
        <v>2.919</v>
      </c>
      <c r="CP109" s="5">
        <v>9.5</v>
      </c>
      <c r="CQ109" s="5">
        <v>-8.2799999999999994</v>
      </c>
      <c r="CR109" s="1">
        <v>12.6009595</v>
      </c>
      <c r="CS109" s="1"/>
      <c r="CT109" s="1">
        <v>0.7168016198287458</v>
      </c>
      <c r="CU109" s="1">
        <v>2.2877519222401479</v>
      </c>
      <c r="CW109">
        <f t="shared" si="59"/>
        <v>0.7168016198287458</v>
      </c>
      <c r="CX109">
        <f t="shared" si="60"/>
        <v>2.2877519222401479</v>
      </c>
      <c r="CZ109" s="1"/>
      <c r="DA109" s="1"/>
    </row>
    <row r="110" spans="1:105" x14ac:dyDescent="0.2">
      <c r="A110">
        <v>741.4</v>
      </c>
      <c r="B110">
        <v>273.05</v>
      </c>
      <c r="C110">
        <v>2.927</v>
      </c>
      <c r="D110">
        <v>10.28</v>
      </c>
      <c r="E110">
        <v>-8.9</v>
      </c>
      <c r="H110">
        <v>638.5</v>
      </c>
      <c r="I110">
        <v>274.77999999999997</v>
      </c>
      <c r="J110">
        <v>2.919</v>
      </c>
      <c r="K110">
        <v>10.25</v>
      </c>
      <c r="L110">
        <v>-8.94</v>
      </c>
      <c r="N110">
        <v>642.6</v>
      </c>
      <c r="O110">
        <v>274.74</v>
      </c>
      <c r="P110">
        <v>2.919</v>
      </c>
      <c r="Q110">
        <v>10.25</v>
      </c>
      <c r="R110">
        <v>-8.94</v>
      </c>
      <c r="S110">
        <f t="shared" si="63"/>
        <v>13.6009595249747</v>
      </c>
      <c r="U110">
        <f t="shared" si="47"/>
        <v>13.152161309513703</v>
      </c>
      <c r="V110" s="3">
        <f t="shared" si="48"/>
        <v>642.6</v>
      </c>
      <c r="AL110">
        <v>642.6</v>
      </c>
      <c r="AM110">
        <v>274.74</v>
      </c>
      <c r="AN110">
        <v>2.919</v>
      </c>
      <c r="AO110">
        <v>10.25</v>
      </c>
      <c r="AP110">
        <v>-8.94</v>
      </c>
      <c r="AS110">
        <v>733.9</v>
      </c>
      <c r="AX110">
        <v>646.79999999999995</v>
      </c>
      <c r="AY110">
        <v>274.7</v>
      </c>
      <c r="AZ110">
        <v>2.919</v>
      </c>
      <c r="BA110">
        <v>10.26</v>
      </c>
      <c r="BB110">
        <v>-8.92</v>
      </c>
      <c r="BC110">
        <f t="shared" si="49"/>
        <v>13.595366857867425</v>
      </c>
      <c r="BD110">
        <f t="shared" si="52"/>
        <v>12.595366857867425</v>
      </c>
      <c r="BE110">
        <f t="shared" si="53"/>
        <v>9.5053311405817098</v>
      </c>
      <c r="BF110">
        <f t="shared" si="54"/>
        <v>-8.263894130018409</v>
      </c>
      <c r="BG110">
        <f t="shared" si="55"/>
        <v>12.595366857867424</v>
      </c>
      <c r="BI110">
        <f t="shared" si="56"/>
        <v>0.715647059913883</v>
      </c>
      <c r="BJ110">
        <f t="shared" si="50"/>
        <v>2.2864433867087794</v>
      </c>
      <c r="BO110">
        <v>642.6</v>
      </c>
      <c r="BP110">
        <v>274.74</v>
      </c>
      <c r="BQ110">
        <v>2.919</v>
      </c>
      <c r="BR110" s="3">
        <f t="shared" si="57"/>
        <v>9.496376700027783</v>
      </c>
      <c r="BS110" s="3">
        <f t="shared" si="58"/>
        <v>-8.2826934339754494</v>
      </c>
      <c r="BT110">
        <f t="shared" si="51"/>
        <v>12.6009595249747</v>
      </c>
      <c r="BX110" s="1">
        <v>642.6</v>
      </c>
      <c r="BY110" s="1">
        <v>274.74</v>
      </c>
      <c r="BZ110" s="1">
        <v>2.919</v>
      </c>
      <c r="CA110" s="5">
        <v>9.5</v>
      </c>
      <c r="CB110" s="5">
        <v>-8.2799999999999994</v>
      </c>
      <c r="CC110" s="1">
        <v>12.6009595</v>
      </c>
      <c r="CD110" s="1"/>
      <c r="CE110" s="1"/>
      <c r="CF110" s="1"/>
      <c r="CG110" s="1"/>
      <c r="CI110">
        <f t="shared" si="61"/>
        <v>0.7168016198287458</v>
      </c>
      <c r="CJ110">
        <f t="shared" si="62"/>
        <v>2.2877519222401479</v>
      </c>
      <c r="CM110" s="1">
        <v>642.6</v>
      </c>
      <c r="CN110" s="1">
        <v>274.74</v>
      </c>
      <c r="CO110" s="1">
        <v>2.919</v>
      </c>
      <c r="CP110" s="5">
        <v>9.5</v>
      </c>
      <c r="CQ110" s="5">
        <v>-8.2799999999999994</v>
      </c>
      <c r="CR110" s="1">
        <v>12.6009595</v>
      </c>
      <c r="CS110" s="1"/>
      <c r="CT110" s="1">
        <v>0.7168016198287458</v>
      </c>
      <c r="CU110" s="1">
        <v>2.2877519222401479</v>
      </c>
      <c r="CW110">
        <f t="shared" si="59"/>
        <v>0.7168016198287458</v>
      </c>
      <c r="CX110">
        <f t="shared" si="60"/>
        <v>2.2877519222401479</v>
      </c>
      <c r="CZ110" s="1"/>
      <c r="DA110" s="1"/>
    </row>
    <row r="111" spans="1:105" x14ac:dyDescent="0.2">
      <c r="A111">
        <v>744.8</v>
      </c>
      <c r="B111">
        <v>272.92</v>
      </c>
      <c r="C111">
        <v>2.9279999999999999</v>
      </c>
      <c r="D111">
        <v>10.28</v>
      </c>
      <c r="E111">
        <v>-8.9</v>
      </c>
      <c r="H111">
        <v>642.6</v>
      </c>
      <c r="I111">
        <v>274.74</v>
      </c>
      <c r="J111">
        <v>2.919</v>
      </c>
      <c r="K111">
        <v>10.25</v>
      </c>
      <c r="L111">
        <v>-8.94</v>
      </c>
      <c r="N111">
        <v>646.79999999999995</v>
      </c>
      <c r="O111">
        <v>274.7</v>
      </c>
      <c r="P111">
        <v>2.919</v>
      </c>
      <c r="Q111">
        <v>10.26</v>
      </c>
      <c r="R111">
        <v>-8.92</v>
      </c>
      <c r="S111">
        <f t="shared" si="63"/>
        <v>13.595366857867425</v>
      </c>
      <c r="U111">
        <f t="shared" si="47"/>
        <v>13.161933331045494</v>
      </c>
      <c r="V111" s="3">
        <f t="shared" si="48"/>
        <v>646.79999999999995</v>
      </c>
      <c r="AL111">
        <v>646.79999999999995</v>
      </c>
      <c r="AM111">
        <v>274.7</v>
      </c>
      <c r="AN111">
        <v>2.919</v>
      </c>
      <c r="AO111">
        <v>10.26</v>
      </c>
      <c r="AP111">
        <v>-8.92</v>
      </c>
      <c r="AS111">
        <v>737.7</v>
      </c>
      <c r="AX111">
        <v>650.9</v>
      </c>
      <c r="AY111">
        <v>274.57</v>
      </c>
      <c r="AZ111">
        <v>2.92</v>
      </c>
      <c r="BA111">
        <v>10.26</v>
      </c>
      <c r="BB111">
        <v>-8.92</v>
      </c>
      <c r="BC111">
        <f t="shared" si="49"/>
        <v>13.595366857867425</v>
      </c>
      <c r="BD111">
        <f t="shared" si="52"/>
        <v>12.595366857867425</v>
      </c>
      <c r="BE111">
        <f t="shared" si="53"/>
        <v>9.5053311405817098</v>
      </c>
      <c r="BF111">
        <f t="shared" si="54"/>
        <v>-8.263894130018409</v>
      </c>
      <c r="BG111">
        <f t="shared" si="55"/>
        <v>12.595366857867424</v>
      </c>
      <c r="BI111">
        <f t="shared" si="56"/>
        <v>0.715647059913883</v>
      </c>
      <c r="BJ111">
        <f t="shared" si="50"/>
        <v>2.2864433867087794</v>
      </c>
      <c r="BO111">
        <v>646.79999999999995</v>
      </c>
      <c r="BP111">
        <v>274.7</v>
      </c>
      <c r="BQ111">
        <v>2.919</v>
      </c>
      <c r="BR111" s="3">
        <f t="shared" si="57"/>
        <v>9.5053311405817098</v>
      </c>
      <c r="BS111" s="3">
        <f t="shared" si="58"/>
        <v>-8.263894130018409</v>
      </c>
      <c r="BT111">
        <f t="shared" si="51"/>
        <v>12.595366857867424</v>
      </c>
      <c r="BX111" s="1">
        <v>646.79999999999995</v>
      </c>
      <c r="BY111" s="1">
        <v>274.7</v>
      </c>
      <c r="BZ111" s="1">
        <v>2.919</v>
      </c>
      <c r="CA111" s="5">
        <v>9.51</v>
      </c>
      <c r="CB111" s="5">
        <v>-8.26</v>
      </c>
      <c r="CC111" s="1">
        <v>12.5953669</v>
      </c>
      <c r="CD111" s="1"/>
      <c r="CE111" s="1"/>
      <c r="CF111" s="1"/>
      <c r="CG111" s="1"/>
      <c r="CI111">
        <f t="shared" si="61"/>
        <v>0.71508190917974745</v>
      </c>
      <c r="CJ111">
        <f t="shared" si="62"/>
        <v>2.2860337782011295</v>
      </c>
      <c r="CM111" s="1">
        <v>646.79999999999995</v>
      </c>
      <c r="CN111" s="1">
        <v>274.7</v>
      </c>
      <c r="CO111" s="1">
        <v>2.919</v>
      </c>
      <c r="CP111" s="5">
        <v>9.51</v>
      </c>
      <c r="CQ111" s="5">
        <v>-8.26</v>
      </c>
      <c r="CR111" s="1">
        <v>12.5953669</v>
      </c>
      <c r="CS111" s="1"/>
      <c r="CT111" s="1">
        <v>0.7168016198287458</v>
      </c>
      <c r="CU111" s="1">
        <v>2.2877519222401479</v>
      </c>
      <c r="CW111">
        <f t="shared" si="59"/>
        <v>0.7168016198287458</v>
      </c>
      <c r="CX111">
        <f t="shared" si="60"/>
        <v>2.2877519222401479</v>
      </c>
      <c r="CZ111" s="1"/>
      <c r="DA111" s="1"/>
    </row>
    <row r="112" spans="1:105" x14ac:dyDescent="0.2">
      <c r="A112">
        <v>748.2</v>
      </c>
      <c r="B112">
        <v>272.89</v>
      </c>
      <c r="C112">
        <v>2.9279999999999999</v>
      </c>
      <c r="D112">
        <v>10.28</v>
      </c>
      <c r="E112">
        <v>-8.9</v>
      </c>
      <c r="H112">
        <v>646.79999999999995</v>
      </c>
      <c r="I112">
        <v>274.7</v>
      </c>
      <c r="J112">
        <v>2.919</v>
      </c>
      <c r="K112">
        <v>10.26</v>
      </c>
      <c r="L112">
        <v>-8.92</v>
      </c>
      <c r="N112">
        <v>650.9</v>
      </c>
      <c r="O112">
        <v>274.57</v>
      </c>
      <c r="P112">
        <v>2.92</v>
      </c>
      <c r="Q112">
        <v>10.26</v>
      </c>
      <c r="R112">
        <v>-8.92</v>
      </c>
      <c r="S112">
        <f t="shared" si="63"/>
        <v>13.595366857867425</v>
      </c>
      <c r="U112">
        <f t="shared" si="47"/>
        <v>13.171411670358578</v>
      </c>
      <c r="V112" s="3">
        <f t="shared" si="48"/>
        <v>650.9</v>
      </c>
      <c r="AL112">
        <v>650.9</v>
      </c>
      <c r="AM112">
        <v>274.57</v>
      </c>
      <c r="AN112">
        <v>2.92</v>
      </c>
      <c r="AO112">
        <v>10.26</v>
      </c>
      <c r="AP112">
        <v>-8.92</v>
      </c>
      <c r="AS112">
        <v>741.4</v>
      </c>
      <c r="AX112">
        <v>655.1</v>
      </c>
      <c r="AY112">
        <v>274.52999999999997</v>
      </c>
      <c r="AZ112">
        <v>2.92</v>
      </c>
      <c r="BA112">
        <v>10.26</v>
      </c>
      <c r="BB112">
        <v>-8.92</v>
      </c>
      <c r="BC112">
        <f t="shared" si="49"/>
        <v>13.595366857867425</v>
      </c>
      <c r="BD112">
        <f t="shared" si="52"/>
        <v>12.595366857867425</v>
      </c>
      <c r="BE112">
        <f t="shared" si="53"/>
        <v>9.5053311405817098</v>
      </c>
      <c r="BF112">
        <f t="shared" si="54"/>
        <v>-8.263894130018409</v>
      </c>
      <c r="BG112">
        <f t="shared" si="55"/>
        <v>12.595366857867424</v>
      </c>
      <c r="BI112">
        <f t="shared" si="56"/>
        <v>0.715647059913883</v>
      </c>
      <c r="BJ112">
        <f t="shared" si="50"/>
        <v>2.2864433867087794</v>
      </c>
      <c r="BO112">
        <v>650.9</v>
      </c>
      <c r="BP112">
        <v>274.57</v>
      </c>
      <c r="BQ112">
        <v>2.92</v>
      </c>
      <c r="BR112" s="3">
        <f t="shared" si="57"/>
        <v>9.5053311405817098</v>
      </c>
      <c r="BS112" s="3">
        <f t="shared" si="58"/>
        <v>-8.263894130018409</v>
      </c>
      <c r="BT112">
        <f t="shared" si="51"/>
        <v>12.595366857867424</v>
      </c>
      <c r="BX112" s="1">
        <v>650.9</v>
      </c>
      <c r="BY112" s="1">
        <v>274.57</v>
      </c>
      <c r="BZ112" s="1">
        <v>2.92</v>
      </c>
      <c r="CA112" s="5">
        <v>9.51</v>
      </c>
      <c r="CB112" s="5">
        <v>-8.26</v>
      </c>
      <c r="CC112" s="1">
        <v>12.5953669</v>
      </c>
      <c r="CD112" s="1"/>
      <c r="CE112" s="1"/>
      <c r="CF112" s="1"/>
      <c r="CG112" s="1"/>
      <c r="CI112">
        <f t="shared" si="61"/>
        <v>0.71508190917974745</v>
      </c>
      <c r="CJ112">
        <f t="shared" si="62"/>
        <v>2.2860337782011295</v>
      </c>
      <c r="CM112" s="1">
        <v>650.9</v>
      </c>
      <c r="CN112" s="1">
        <v>274.57</v>
      </c>
      <c r="CO112" s="1">
        <v>2.92</v>
      </c>
      <c r="CP112" s="5">
        <v>9.51</v>
      </c>
      <c r="CQ112" s="5">
        <v>-8.26</v>
      </c>
      <c r="CR112" s="1">
        <v>12.5953669</v>
      </c>
      <c r="CS112" s="1"/>
      <c r="CT112" s="1">
        <v>0.7168016198287458</v>
      </c>
      <c r="CU112" s="1">
        <v>2.2877519222401479</v>
      </c>
      <c r="CW112">
        <f t="shared" si="59"/>
        <v>0.7168016198287458</v>
      </c>
      <c r="CX112">
        <f t="shared" si="60"/>
        <v>2.2877519222401479</v>
      </c>
      <c r="CZ112" s="1"/>
      <c r="DA112" s="1"/>
    </row>
    <row r="113" spans="1:105" x14ac:dyDescent="0.2">
      <c r="A113">
        <v>751.6</v>
      </c>
      <c r="B113">
        <v>272.86</v>
      </c>
      <c r="C113">
        <v>2.9279999999999999</v>
      </c>
      <c r="D113">
        <v>10.3</v>
      </c>
      <c r="E113">
        <v>-8.89</v>
      </c>
      <c r="H113">
        <v>650.9</v>
      </c>
      <c r="I113">
        <v>274.57</v>
      </c>
      <c r="J113">
        <v>2.92</v>
      </c>
      <c r="K113">
        <v>10.26</v>
      </c>
      <c r="L113">
        <v>-8.92</v>
      </c>
      <c r="N113">
        <v>655.1</v>
      </c>
      <c r="O113">
        <v>274.52999999999997</v>
      </c>
      <c r="P113">
        <v>2.92</v>
      </c>
      <c r="Q113">
        <v>10.26</v>
      </c>
      <c r="R113">
        <v>-8.92</v>
      </c>
      <c r="S113">
        <f t="shared" si="63"/>
        <v>13.595366857867425</v>
      </c>
      <c r="U113">
        <f t="shared" si="47"/>
        <v>13.181059483097812</v>
      </c>
      <c r="V113" s="3">
        <f t="shared" si="48"/>
        <v>655.1</v>
      </c>
      <c r="AL113">
        <v>655.1</v>
      </c>
      <c r="AM113">
        <v>274.52999999999997</v>
      </c>
      <c r="AN113">
        <v>2.92</v>
      </c>
      <c r="AO113">
        <v>10.26</v>
      </c>
      <c r="AP113">
        <v>-8.92</v>
      </c>
      <c r="AS113">
        <v>744.8</v>
      </c>
      <c r="AX113">
        <v>659.2</v>
      </c>
      <c r="AY113">
        <v>274.49</v>
      </c>
      <c r="AZ113">
        <v>2.92</v>
      </c>
      <c r="BA113">
        <v>10.26</v>
      </c>
      <c r="BB113">
        <v>-8.92</v>
      </c>
      <c r="BC113">
        <f t="shared" si="49"/>
        <v>13.595366857867425</v>
      </c>
      <c r="BD113">
        <f t="shared" si="52"/>
        <v>12.595366857867425</v>
      </c>
      <c r="BE113">
        <f t="shared" si="53"/>
        <v>9.5053311405817098</v>
      </c>
      <c r="BF113">
        <f t="shared" si="54"/>
        <v>-8.263894130018409</v>
      </c>
      <c r="BG113">
        <f t="shared" si="55"/>
        <v>12.595366857867424</v>
      </c>
      <c r="BI113">
        <f t="shared" si="56"/>
        <v>0.715647059913883</v>
      </c>
      <c r="BJ113">
        <f t="shared" si="50"/>
        <v>2.2864433867087794</v>
      </c>
      <c r="BO113">
        <v>655.1</v>
      </c>
      <c r="BP113">
        <v>274.52999999999997</v>
      </c>
      <c r="BQ113">
        <v>2.92</v>
      </c>
      <c r="BR113" s="3">
        <f t="shared" si="57"/>
        <v>9.5053311405817098</v>
      </c>
      <c r="BS113" s="3">
        <f t="shared" si="58"/>
        <v>-8.263894130018409</v>
      </c>
      <c r="BT113">
        <f t="shared" si="51"/>
        <v>12.595366857867424</v>
      </c>
      <c r="BX113" s="1">
        <v>655.1</v>
      </c>
      <c r="BY113" s="1">
        <v>274.52999999999997</v>
      </c>
      <c r="BZ113" s="1">
        <v>2.92</v>
      </c>
      <c r="CA113" s="5">
        <v>9.51</v>
      </c>
      <c r="CB113" s="5">
        <v>-8.26</v>
      </c>
      <c r="CC113" s="1">
        <v>12.5953669</v>
      </c>
      <c r="CD113" s="1"/>
      <c r="CE113" s="1"/>
      <c r="CF113" s="1"/>
      <c r="CG113" s="1"/>
      <c r="CI113">
        <f t="shared" si="61"/>
        <v>0.71508190917974745</v>
      </c>
      <c r="CJ113">
        <f t="shared" si="62"/>
        <v>2.2860337782011295</v>
      </c>
      <c r="CM113" s="1">
        <v>655.1</v>
      </c>
      <c r="CN113" s="1">
        <v>274.52999999999997</v>
      </c>
      <c r="CO113" s="1">
        <v>2.92</v>
      </c>
      <c r="CP113" s="5">
        <v>9.51</v>
      </c>
      <c r="CQ113" s="5">
        <v>-8.26</v>
      </c>
      <c r="CR113" s="1">
        <v>12.5953669</v>
      </c>
      <c r="CS113" s="1"/>
      <c r="CT113" s="1">
        <v>0.71508190917974745</v>
      </c>
      <c r="CU113" s="1">
        <v>2.2860337782011295</v>
      </c>
      <c r="CW113">
        <f t="shared" si="59"/>
        <v>0.71508190917974745</v>
      </c>
      <c r="CX113">
        <f t="shared" si="60"/>
        <v>2.2860337782011295</v>
      </c>
      <c r="CZ113" s="1"/>
      <c r="DA113" s="1"/>
    </row>
    <row r="114" spans="1:105" x14ac:dyDescent="0.2">
      <c r="A114">
        <v>755.1</v>
      </c>
      <c r="B114">
        <v>272.73</v>
      </c>
      <c r="C114">
        <v>2.9289999999999998</v>
      </c>
      <c r="D114">
        <v>10.31</v>
      </c>
      <c r="E114">
        <v>-8.8699999999999992</v>
      </c>
      <c r="H114">
        <v>655.1</v>
      </c>
      <c r="I114">
        <v>274.52999999999997</v>
      </c>
      <c r="J114">
        <v>2.92</v>
      </c>
      <c r="K114">
        <v>10.26</v>
      </c>
      <c r="L114">
        <v>-8.92</v>
      </c>
      <c r="N114">
        <v>659.2</v>
      </c>
      <c r="O114">
        <v>274.49</v>
      </c>
      <c r="P114">
        <v>2.92</v>
      </c>
      <c r="Q114">
        <v>10.26</v>
      </c>
      <c r="R114">
        <v>-8.92</v>
      </c>
      <c r="S114">
        <f t="shared" si="63"/>
        <v>13.595366857867425</v>
      </c>
      <c r="U114">
        <f t="shared" si="47"/>
        <v>13.190418107383961</v>
      </c>
      <c r="V114" s="3">
        <f t="shared" si="48"/>
        <v>659.2</v>
      </c>
      <c r="AL114">
        <v>659.2</v>
      </c>
      <c r="AM114">
        <v>274.49</v>
      </c>
      <c r="AN114">
        <v>2.92</v>
      </c>
      <c r="AO114">
        <v>10.26</v>
      </c>
      <c r="AP114">
        <v>-8.92</v>
      </c>
      <c r="AS114">
        <v>748.2</v>
      </c>
      <c r="AX114">
        <v>663.4</v>
      </c>
      <c r="AY114">
        <v>274.35000000000002</v>
      </c>
      <c r="AZ114">
        <v>2.9209999999999998</v>
      </c>
      <c r="BA114">
        <v>10.26</v>
      </c>
      <c r="BB114">
        <v>-8.92</v>
      </c>
      <c r="BC114">
        <f t="shared" si="49"/>
        <v>13.595366857867425</v>
      </c>
      <c r="BD114">
        <f t="shared" si="52"/>
        <v>12.595366857867425</v>
      </c>
      <c r="BE114">
        <f t="shared" si="53"/>
        <v>9.5053311405817098</v>
      </c>
      <c r="BF114">
        <f t="shared" si="54"/>
        <v>-8.263894130018409</v>
      </c>
      <c r="BG114">
        <f t="shared" si="55"/>
        <v>12.595366857867424</v>
      </c>
      <c r="BI114">
        <f t="shared" si="56"/>
        <v>0.715647059913883</v>
      </c>
      <c r="BJ114">
        <f t="shared" si="50"/>
        <v>2.2864433867087794</v>
      </c>
      <c r="BO114">
        <v>659.2</v>
      </c>
      <c r="BP114">
        <v>274.49</v>
      </c>
      <c r="BQ114">
        <v>2.92</v>
      </c>
      <c r="BR114" s="3">
        <f t="shared" si="57"/>
        <v>9.5053311405817098</v>
      </c>
      <c r="BS114" s="3">
        <f t="shared" si="58"/>
        <v>-8.263894130018409</v>
      </c>
      <c r="BT114">
        <f t="shared" si="51"/>
        <v>12.595366857867424</v>
      </c>
      <c r="BX114" s="1">
        <v>659.2</v>
      </c>
      <c r="BY114" s="1">
        <v>274.49</v>
      </c>
      <c r="BZ114" s="1">
        <v>2.92</v>
      </c>
      <c r="CA114" s="5">
        <v>9.51</v>
      </c>
      <c r="CB114" s="5">
        <v>-8.26</v>
      </c>
      <c r="CC114" s="1">
        <v>12.5953669</v>
      </c>
      <c r="CD114" s="1"/>
      <c r="CE114" s="1"/>
      <c r="CF114" s="1"/>
      <c r="CG114" s="1"/>
      <c r="CI114">
        <f t="shared" si="61"/>
        <v>0.71508190917974745</v>
      </c>
      <c r="CJ114">
        <f t="shared" si="62"/>
        <v>2.2860337782011295</v>
      </c>
      <c r="CM114" s="1">
        <v>659.2</v>
      </c>
      <c r="CN114" s="1">
        <v>274.49</v>
      </c>
      <c r="CO114" s="1">
        <v>2.92</v>
      </c>
      <c r="CP114" s="5">
        <v>9.51</v>
      </c>
      <c r="CQ114" s="5">
        <v>-8.26</v>
      </c>
      <c r="CR114" s="1">
        <v>12.5953669</v>
      </c>
      <c r="CS114" s="1"/>
      <c r="CT114" s="1">
        <v>0.71508190917974745</v>
      </c>
      <c r="CU114" s="1">
        <v>2.2860337782011295</v>
      </c>
      <c r="CW114">
        <f t="shared" si="59"/>
        <v>0.71508190917974745</v>
      </c>
      <c r="CX114">
        <f t="shared" si="60"/>
        <v>2.2860337782011295</v>
      </c>
      <c r="CZ114" s="1"/>
      <c r="DA114" s="1"/>
    </row>
    <row r="115" spans="1:105" x14ac:dyDescent="0.2">
      <c r="A115">
        <v>758.5</v>
      </c>
      <c r="B115">
        <v>272.69</v>
      </c>
      <c r="C115">
        <v>2.9289999999999998</v>
      </c>
      <c r="D115">
        <v>10.31</v>
      </c>
      <c r="E115">
        <v>-8.8699999999999992</v>
      </c>
      <c r="H115">
        <v>659.2</v>
      </c>
      <c r="I115">
        <v>274.49</v>
      </c>
      <c r="J115">
        <v>2.92</v>
      </c>
      <c r="K115">
        <v>10.26</v>
      </c>
      <c r="L115">
        <v>-8.92</v>
      </c>
      <c r="N115">
        <v>663.4</v>
      </c>
      <c r="O115">
        <v>274.35000000000002</v>
      </c>
      <c r="P115">
        <v>2.9209999999999998</v>
      </c>
      <c r="Q115">
        <v>10.26</v>
      </c>
      <c r="R115">
        <v>-8.92</v>
      </c>
      <c r="S115">
        <f t="shared" si="63"/>
        <v>13.595366857867425</v>
      </c>
      <c r="U115">
        <f t="shared" si="47"/>
        <v>13.199944829260494</v>
      </c>
      <c r="V115" s="3">
        <f t="shared" si="48"/>
        <v>663.4</v>
      </c>
      <c r="AL115">
        <v>663.4</v>
      </c>
      <c r="AM115">
        <v>274.35000000000002</v>
      </c>
      <c r="AN115">
        <v>2.9209999999999998</v>
      </c>
      <c r="AO115">
        <v>10.26</v>
      </c>
      <c r="AP115">
        <v>-8.92</v>
      </c>
      <c r="AS115">
        <v>751.6</v>
      </c>
      <c r="AX115">
        <v>667.5</v>
      </c>
      <c r="AY115">
        <v>274.31</v>
      </c>
      <c r="AZ115">
        <v>2.9209999999999998</v>
      </c>
      <c r="BA115">
        <v>10.26</v>
      </c>
      <c r="BB115">
        <v>-8.92</v>
      </c>
      <c r="BC115">
        <f t="shared" si="49"/>
        <v>13.595366857867425</v>
      </c>
      <c r="BD115">
        <f t="shared" si="52"/>
        <v>12.595366857867425</v>
      </c>
      <c r="BE115">
        <f t="shared" si="53"/>
        <v>9.5053311405817098</v>
      </c>
      <c r="BF115">
        <f t="shared" si="54"/>
        <v>-8.263894130018409</v>
      </c>
      <c r="BG115">
        <f t="shared" si="55"/>
        <v>12.595366857867424</v>
      </c>
      <c r="BI115">
        <f t="shared" si="56"/>
        <v>0.715647059913883</v>
      </c>
      <c r="BJ115">
        <f t="shared" si="50"/>
        <v>2.2864433867087794</v>
      </c>
      <c r="BO115">
        <v>663.4</v>
      </c>
      <c r="BP115">
        <v>274.35000000000002</v>
      </c>
      <c r="BQ115">
        <v>2.9209999999999998</v>
      </c>
      <c r="BR115" s="3">
        <f t="shared" si="57"/>
        <v>9.5053311405817098</v>
      </c>
      <c r="BS115" s="3">
        <f t="shared" si="58"/>
        <v>-8.263894130018409</v>
      </c>
      <c r="BT115">
        <f t="shared" si="51"/>
        <v>12.595366857867424</v>
      </c>
      <c r="BX115" s="1">
        <v>663.4</v>
      </c>
      <c r="BY115" s="1">
        <v>274.35000000000002</v>
      </c>
      <c r="BZ115" s="1">
        <v>2.9209999999999998</v>
      </c>
      <c r="CA115" s="5">
        <v>9.51</v>
      </c>
      <c r="CB115" s="5">
        <v>-8.26</v>
      </c>
      <c r="CC115" s="1">
        <v>12.5953669</v>
      </c>
      <c r="CD115" s="1"/>
      <c r="CE115" s="1"/>
      <c r="CF115" s="1"/>
      <c r="CG115" s="1"/>
      <c r="CI115">
        <f t="shared" si="61"/>
        <v>0.71508190917974745</v>
      </c>
      <c r="CJ115">
        <f t="shared" si="62"/>
        <v>2.2860337782011295</v>
      </c>
      <c r="CM115" s="1">
        <v>663.4</v>
      </c>
      <c r="CN115" s="1">
        <v>274.35000000000002</v>
      </c>
      <c r="CO115" s="1">
        <v>2.9209999999999998</v>
      </c>
      <c r="CP115" s="5">
        <v>9.51</v>
      </c>
      <c r="CQ115" s="5">
        <v>-8.26</v>
      </c>
      <c r="CR115" s="1">
        <v>12.5953669</v>
      </c>
      <c r="CS115" s="1"/>
      <c r="CT115" s="1">
        <v>0.71508190917974745</v>
      </c>
      <c r="CU115" s="1">
        <v>2.2860337782011295</v>
      </c>
      <c r="CW115">
        <f t="shared" si="59"/>
        <v>0.71508190917974745</v>
      </c>
      <c r="CX115">
        <f t="shared" si="60"/>
        <v>2.2860337782011295</v>
      </c>
      <c r="CZ115" s="1"/>
      <c r="DA115" s="1"/>
    </row>
    <row r="116" spans="1:105" x14ac:dyDescent="0.2">
      <c r="A116">
        <v>761.9</v>
      </c>
      <c r="B116">
        <v>272.55</v>
      </c>
      <c r="C116">
        <v>2.93</v>
      </c>
      <c r="D116">
        <v>10.33</v>
      </c>
      <c r="E116">
        <v>-8.85</v>
      </c>
      <c r="H116">
        <v>663.4</v>
      </c>
      <c r="I116">
        <v>274.35000000000002</v>
      </c>
      <c r="J116">
        <v>2.9209999999999998</v>
      </c>
      <c r="K116">
        <v>10.26</v>
      </c>
      <c r="L116">
        <v>-8.92</v>
      </c>
      <c r="N116">
        <v>667.5</v>
      </c>
      <c r="O116">
        <v>274.31</v>
      </c>
      <c r="P116">
        <v>2.9209999999999998</v>
      </c>
      <c r="Q116">
        <v>10.26</v>
      </c>
      <c r="R116">
        <v>-8.92</v>
      </c>
      <c r="S116">
        <f t="shared" si="63"/>
        <v>13.595366857867425</v>
      </c>
      <c r="U116">
        <f t="shared" si="47"/>
        <v>13.209186724902672</v>
      </c>
      <c r="V116" s="3">
        <f t="shared" si="48"/>
        <v>667.5</v>
      </c>
      <c r="AL116">
        <v>667.5</v>
      </c>
      <c r="AM116">
        <v>274.31</v>
      </c>
      <c r="AN116">
        <v>2.9209999999999998</v>
      </c>
      <c r="AO116">
        <v>10.26</v>
      </c>
      <c r="AP116">
        <v>-8.92</v>
      </c>
      <c r="AS116">
        <v>755.1</v>
      </c>
      <c r="AX116">
        <v>671.6</v>
      </c>
      <c r="AY116">
        <v>274.27999999999997</v>
      </c>
      <c r="AZ116">
        <v>2.9209999999999998</v>
      </c>
      <c r="BA116">
        <v>10.26</v>
      </c>
      <c r="BB116">
        <v>-8.92</v>
      </c>
      <c r="BC116">
        <f t="shared" si="49"/>
        <v>13.595366857867425</v>
      </c>
      <c r="BD116">
        <f t="shared" si="52"/>
        <v>12.595366857867425</v>
      </c>
      <c r="BE116">
        <f t="shared" si="53"/>
        <v>9.5053311405817098</v>
      </c>
      <c r="BF116">
        <f t="shared" si="54"/>
        <v>-8.263894130018409</v>
      </c>
      <c r="BG116">
        <f t="shared" si="55"/>
        <v>12.595366857867424</v>
      </c>
      <c r="BI116">
        <f t="shared" si="56"/>
        <v>0.715647059913883</v>
      </c>
      <c r="BJ116">
        <f t="shared" si="50"/>
        <v>2.2864433867087794</v>
      </c>
      <c r="BO116">
        <v>667.5</v>
      </c>
      <c r="BP116">
        <v>274.31</v>
      </c>
      <c r="BQ116">
        <v>2.9209999999999998</v>
      </c>
      <c r="BR116" s="3">
        <f t="shared" si="57"/>
        <v>9.5053311405817098</v>
      </c>
      <c r="BS116" s="3">
        <f t="shared" si="58"/>
        <v>-8.263894130018409</v>
      </c>
      <c r="BT116">
        <f t="shared" si="51"/>
        <v>12.595366857867424</v>
      </c>
      <c r="BX116" s="1">
        <v>667.5</v>
      </c>
      <c r="BY116" s="1">
        <v>274.31</v>
      </c>
      <c r="BZ116" s="1">
        <v>2.9209999999999998</v>
      </c>
      <c r="CA116" s="5">
        <v>9.51</v>
      </c>
      <c r="CB116" s="5">
        <v>-8.26</v>
      </c>
      <c r="CC116" s="1">
        <v>12.5953669</v>
      </c>
      <c r="CD116" s="1"/>
      <c r="CE116" s="1"/>
      <c r="CF116" s="1"/>
      <c r="CG116" s="1"/>
      <c r="CI116">
        <f t="shared" si="61"/>
        <v>0.71508190917974745</v>
      </c>
      <c r="CJ116">
        <f t="shared" si="62"/>
        <v>2.2860337782011295</v>
      </c>
      <c r="CM116" s="1">
        <v>667.5</v>
      </c>
      <c r="CN116" s="1">
        <v>274.31</v>
      </c>
      <c r="CO116" s="1">
        <v>2.9209999999999998</v>
      </c>
      <c r="CP116" s="5">
        <v>9.51</v>
      </c>
      <c r="CQ116" s="5">
        <v>-8.26</v>
      </c>
      <c r="CR116" s="1">
        <v>12.5953669</v>
      </c>
      <c r="CS116" s="1"/>
      <c r="CT116" s="1">
        <v>0.71508190917974745</v>
      </c>
      <c r="CU116" s="1">
        <v>2.2860337782011295</v>
      </c>
      <c r="CW116">
        <f t="shared" si="59"/>
        <v>0.71508190917974745</v>
      </c>
      <c r="CX116">
        <f t="shared" si="60"/>
        <v>2.2860337782011295</v>
      </c>
      <c r="CZ116" s="1"/>
      <c r="DA116" s="1"/>
    </row>
    <row r="117" spans="1:105" x14ac:dyDescent="0.2">
      <c r="A117">
        <v>765.3</v>
      </c>
      <c r="B117">
        <v>272.52</v>
      </c>
      <c r="C117">
        <v>2.93</v>
      </c>
      <c r="D117">
        <v>10.34</v>
      </c>
      <c r="E117">
        <v>-8.83</v>
      </c>
      <c r="H117">
        <v>667.5</v>
      </c>
      <c r="I117">
        <v>274.31</v>
      </c>
      <c r="J117">
        <v>2.9209999999999998</v>
      </c>
      <c r="K117">
        <v>10.26</v>
      </c>
      <c r="L117">
        <v>-8.92</v>
      </c>
      <c r="N117">
        <v>671.6</v>
      </c>
      <c r="O117">
        <v>274.27999999999997</v>
      </c>
      <c r="P117">
        <v>2.9209999999999998</v>
      </c>
      <c r="Q117">
        <v>10.26</v>
      </c>
      <c r="R117">
        <v>-8.92</v>
      </c>
      <c r="S117">
        <f t="shared" si="63"/>
        <v>13.595366857867425</v>
      </c>
      <c r="U117">
        <f t="shared" si="47"/>
        <v>13.218372027296144</v>
      </c>
      <c r="V117" s="3">
        <f t="shared" si="48"/>
        <v>671.6</v>
      </c>
      <c r="AL117">
        <v>671.6</v>
      </c>
      <c r="AM117">
        <v>274.27999999999997</v>
      </c>
      <c r="AN117">
        <v>2.9209999999999998</v>
      </c>
      <c r="AO117">
        <v>10.26</v>
      </c>
      <c r="AP117">
        <v>-8.92</v>
      </c>
      <c r="AS117">
        <v>758.5</v>
      </c>
      <c r="AX117">
        <v>675.8</v>
      </c>
      <c r="AY117">
        <v>274.14</v>
      </c>
      <c r="AZ117">
        <v>2.9220000000000002</v>
      </c>
      <c r="BA117">
        <v>10.26</v>
      </c>
      <c r="BB117">
        <v>-8.92</v>
      </c>
      <c r="BC117">
        <f t="shared" si="49"/>
        <v>13.595366857867425</v>
      </c>
      <c r="BD117">
        <f t="shared" si="52"/>
        <v>12.595366857867425</v>
      </c>
      <c r="BE117">
        <f t="shared" si="53"/>
        <v>9.5053311405817098</v>
      </c>
      <c r="BF117">
        <f t="shared" si="54"/>
        <v>-8.263894130018409</v>
      </c>
      <c r="BG117">
        <f t="shared" si="55"/>
        <v>12.595366857867424</v>
      </c>
      <c r="BI117">
        <f t="shared" si="56"/>
        <v>0.715647059913883</v>
      </c>
      <c r="BJ117">
        <f t="shared" si="50"/>
        <v>2.2864433867087794</v>
      </c>
      <c r="BO117">
        <v>671.6</v>
      </c>
      <c r="BP117">
        <v>274.27999999999997</v>
      </c>
      <c r="BQ117">
        <v>2.9209999999999998</v>
      </c>
      <c r="BR117" s="3">
        <f t="shared" si="57"/>
        <v>9.5053311405817098</v>
      </c>
      <c r="BS117" s="3">
        <f t="shared" si="58"/>
        <v>-8.263894130018409</v>
      </c>
      <c r="BT117">
        <f t="shared" si="51"/>
        <v>12.595366857867424</v>
      </c>
      <c r="BX117" s="1">
        <v>671.6</v>
      </c>
      <c r="BY117" s="1">
        <v>274.27999999999997</v>
      </c>
      <c r="BZ117" s="1">
        <v>2.9209999999999998</v>
      </c>
      <c r="CA117" s="5">
        <v>9.51</v>
      </c>
      <c r="CB117" s="5">
        <v>-8.26</v>
      </c>
      <c r="CC117" s="1">
        <v>12.5953669</v>
      </c>
      <c r="CD117" s="1"/>
      <c r="CE117" s="1"/>
      <c r="CF117" s="1"/>
      <c r="CG117" s="1"/>
      <c r="CI117">
        <f t="shared" si="61"/>
        <v>0.71508190917974745</v>
      </c>
      <c r="CJ117">
        <f t="shared" si="62"/>
        <v>2.2860337782011295</v>
      </c>
      <c r="CM117" s="1">
        <v>671.6</v>
      </c>
      <c r="CN117" s="1">
        <v>274.27999999999997</v>
      </c>
      <c r="CO117" s="1">
        <v>2.9209999999999998</v>
      </c>
      <c r="CP117" s="5">
        <v>9.51</v>
      </c>
      <c r="CQ117" s="5">
        <v>-8.26</v>
      </c>
      <c r="CR117" s="1">
        <v>12.5953669</v>
      </c>
      <c r="CS117" s="1"/>
      <c r="CT117" s="1">
        <v>0.71508190917974745</v>
      </c>
      <c r="CU117" s="1">
        <v>2.2860337782011295</v>
      </c>
      <c r="CW117">
        <f t="shared" si="59"/>
        <v>0.71508190917974745</v>
      </c>
      <c r="CX117">
        <f t="shared" si="60"/>
        <v>2.2860337782011295</v>
      </c>
      <c r="CZ117" s="1"/>
      <c r="DA117" s="1"/>
    </row>
    <row r="118" spans="1:105" x14ac:dyDescent="0.2">
      <c r="A118">
        <v>768.8</v>
      </c>
      <c r="B118">
        <v>272.49</v>
      </c>
      <c r="C118">
        <v>2.93</v>
      </c>
      <c r="D118">
        <v>10.34</v>
      </c>
      <c r="E118">
        <v>-8.83</v>
      </c>
      <c r="H118">
        <v>671.6</v>
      </c>
      <c r="I118">
        <v>274.27999999999997</v>
      </c>
      <c r="J118">
        <v>2.9209999999999998</v>
      </c>
      <c r="K118">
        <v>10.26</v>
      </c>
      <c r="L118">
        <v>-8.92</v>
      </c>
      <c r="N118">
        <v>675.8</v>
      </c>
      <c r="O118">
        <v>274.14</v>
      </c>
      <c r="P118">
        <v>2.9220000000000002</v>
      </c>
      <c r="Q118">
        <v>10.26</v>
      </c>
      <c r="R118">
        <v>-8.92</v>
      </c>
      <c r="S118">
        <f t="shared" si="63"/>
        <v>13.595366857867425</v>
      </c>
      <c r="U118">
        <f t="shared" si="47"/>
        <v>13.227723400911351</v>
      </c>
      <c r="V118" s="3">
        <f t="shared" si="48"/>
        <v>675.8</v>
      </c>
      <c r="AL118">
        <v>675.8</v>
      </c>
      <c r="AM118">
        <v>274.14</v>
      </c>
      <c r="AN118">
        <v>2.9220000000000002</v>
      </c>
      <c r="AO118">
        <v>10.26</v>
      </c>
      <c r="AP118">
        <v>-8.92</v>
      </c>
      <c r="AS118">
        <v>761.9</v>
      </c>
      <c r="AX118">
        <v>679.9</v>
      </c>
      <c r="AY118">
        <v>274.10000000000002</v>
      </c>
      <c r="AZ118">
        <v>2.9220000000000002</v>
      </c>
      <c r="BA118">
        <v>10.26</v>
      </c>
      <c r="BB118">
        <v>-8.92</v>
      </c>
      <c r="BC118">
        <f t="shared" si="49"/>
        <v>13.595366857867425</v>
      </c>
      <c r="BD118">
        <f t="shared" si="52"/>
        <v>12.595366857867425</v>
      </c>
      <c r="BE118">
        <f t="shared" si="53"/>
        <v>9.5053311405817098</v>
      </c>
      <c r="BF118">
        <f t="shared" si="54"/>
        <v>-8.263894130018409</v>
      </c>
      <c r="BG118">
        <f t="shared" si="55"/>
        <v>12.595366857867424</v>
      </c>
      <c r="BI118">
        <f t="shared" si="56"/>
        <v>0.715647059913883</v>
      </c>
      <c r="BJ118">
        <f t="shared" si="50"/>
        <v>2.2864433867087794</v>
      </c>
      <c r="BO118">
        <v>675.8</v>
      </c>
      <c r="BP118">
        <v>274.14</v>
      </c>
      <c r="BQ118">
        <v>2.9220000000000002</v>
      </c>
      <c r="BR118" s="3">
        <f t="shared" si="57"/>
        <v>9.5053311405817098</v>
      </c>
      <c r="BS118" s="3">
        <f t="shared" si="58"/>
        <v>-8.263894130018409</v>
      </c>
      <c r="BT118">
        <f t="shared" si="51"/>
        <v>12.595366857867424</v>
      </c>
      <c r="BX118" s="1">
        <v>675.8</v>
      </c>
      <c r="BY118" s="1">
        <v>274.14</v>
      </c>
      <c r="BZ118" s="1">
        <v>2.9220000000000002</v>
      </c>
      <c r="CA118" s="5">
        <v>9.51</v>
      </c>
      <c r="CB118" s="5">
        <v>-8.26</v>
      </c>
      <c r="CC118" s="1">
        <v>12.5953669</v>
      </c>
      <c r="CD118" s="1"/>
      <c r="CE118" s="1"/>
      <c r="CF118" s="1"/>
      <c r="CG118" s="1"/>
      <c r="CI118">
        <f t="shared" si="61"/>
        <v>0.71508190917974745</v>
      </c>
      <c r="CJ118">
        <f t="shared" si="62"/>
        <v>2.2860337782011295</v>
      </c>
      <c r="CM118" s="1">
        <v>675.8</v>
      </c>
      <c r="CN118" s="1">
        <v>274.14</v>
      </c>
      <c r="CO118" s="1">
        <v>2.9220000000000002</v>
      </c>
      <c r="CP118" s="5">
        <v>9.51</v>
      </c>
      <c r="CQ118" s="5">
        <v>-8.26</v>
      </c>
      <c r="CR118" s="1">
        <v>12.5953669</v>
      </c>
      <c r="CS118" s="1"/>
      <c r="CT118" s="1">
        <v>0.71508190917974745</v>
      </c>
      <c r="CU118" s="1">
        <v>2.2860337782011295</v>
      </c>
      <c r="CW118">
        <f t="shared" si="59"/>
        <v>0.71508190917974745</v>
      </c>
      <c r="CX118">
        <f t="shared" si="60"/>
        <v>2.2860337782011295</v>
      </c>
      <c r="CZ118" s="1"/>
      <c r="DA118" s="1"/>
    </row>
    <row r="119" spans="1:105" x14ac:dyDescent="0.2">
      <c r="A119">
        <v>772.2</v>
      </c>
      <c r="B119">
        <v>272.35000000000002</v>
      </c>
      <c r="C119">
        <v>2.931</v>
      </c>
      <c r="D119">
        <v>10.36</v>
      </c>
      <c r="E119">
        <v>-8.81</v>
      </c>
      <c r="H119">
        <v>675.8</v>
      </c>
      <c r="I119">
        <v>274.14</v>
      </c>
      <c r="J119">
        <v>2.9220000000000002</v>
      </c>
      <c r="K119">
        <v>10.26</v>
      </c>
      <c r="L119">
        <v>-8.92</v>
      </c>
      <c r="N119">
        <v>679.9</v>
      </c>
      <c r="O119">
        <v>274.10000000000002</v>
      </c>
      <c r="P119">
        <v>2.9220000000000002</v>
      </c>
      <c r="Q119">
        <v>10.26</v>
      </c>
      <c r="R119">
        <v>-8.92</v>
      </c>
      <c r="S119">
        <f t="shared" si="63"/>
        <v>13.595366857867425</v>
      </c>
      <c r="U119">
        <f t="shared" si="47"/>
        <v>13.236796232289686</v>
      </c>
      <c r="V119" s="3">
        <f t="shared" si="48"/>
        <v>679.9</v>
      </c>
      <c r="AL119">
        <v>679.9</v>
      </c>
      <c r="AM119">
        <v>274.10000000000002</v>
      </c>
      <c r="AN119">
        <v>2.9220000000000002</v>
      </c>
      <c r="AO119">
        <v>10.26</v>
      </c>
      <c r="AP119">
        <v>-8.92</v>
      </c>
      <c r="AS119">
        <v>765.3</v>
      </c>
      <c r="AX119">
        <v>684.1</v>
      </c>
      <c r="AY119">
        <v>274.06</v>
      </c>
      <c r="AZ119">
        <v>2.9220000000000002</v>
      </c>
      <c r="BA119">
        <v>10.26</v>
      </c>
      <c r="BB119">
        <v>-8.92</v>
      </c>
      <c r="BC119">
        <f t="shared" si="49"/>
        <v>13.595366857867425</v>
      </c>
      <c r="BD119">
        <f t="shared" si="52"/>
        <v>12.595366857867425</v>
      </c>
      <c r="BE119">
        <f t="shared" si="53"/>
        <v>9.5053311405817098</v>
      </c>
      <c r="BF119">
        <f t="shared" si="54"/>
        <v>-8.263894130018409</v>
      </c>
      <c r="BG119">
        <f t="shared" si="55"/>
        <v>12.595366857867424</v>
      </c>
      <c r="BI119">
        <f t="shared" si="56"/>
        <v>0.715647059913883</v>
      </c>
      <c r="BJ119">
        <f t="shared" si="50"/>
        <v>2.2864433867087794</v>
      </c>
      <c r="BO119">
        <v>679.9</v>
      </c>
      <c r="BP119">
        <v>274.10000000000002</v>
      </c>
      <c r="BQ119">
        <v>2.9220000000000002</v>
      </c>
      <c r="BR119" s="3">
        <f t="shared" si="57"/>
        <v>9.5053311405817098</v>
      </c>
      <c r="BS119" s="3">
        <f t="shared" si="58"/>
        <v>-8.263894130018409</v>
      </c>
      <c r="BT119">
        <f t="shared" si="51"/>
        <v>12.595366857867424</v>
      </c>
      <c r="BX119" s="1">
        <v>679.9</v>
      </c>
      <c r="BY119" s="1">
        <v>274.10000000000002</v>
      </c>
      <c r="BZ119" s="1">
        <v>2.9220000000000002</v>
      </c>
      <c r="CA119" s="5">
        <v>9.51</v>
      </c>
      <c r="CB119" s="5">
        <v>-8.26</v>
      </c>
      <c r="CC119" s="1">
        <v>12.5953669</v>
      </c>
      <c r="CD119" s="1"/>
      <c r="CE119" s="1"/>
      <c r="CF119" s="1"/>
      <c r="CG119" s="1"/>
      <c r="CI119">
        <f t="shared" si="61"/>
        <v>0.71508190917974745</v>
      </c>
      <c r="CJ119">
        <f t="shared" si="62"/>
        <v>2.2860337782011295</v>
      </c>
      <c r="CM119" s="1">
        <v>679.9</v>
      </c>
      <c r="CN119" s="1">
        <v>274.10000000000002</v>
      </c>
      <c r="CO119" s="1">
        <v>2.9220000000000002</v>
      </c>
      <c r="CP119" s="5">
        <v>9.51</v>
      </c>
      <c r="CQ119" s="5">
        <v>-8.26</v>
      </c>
      <c r="CR119" s="1">
        <v>12.5953669</v>
      </c>
      <c r="CS119" s="1"/>
      <c r="CT119" s="1">
        <v>0.71508190917974745</v>
      </c>
      <c r="CU119" s="1">
        <v>2.2860337782011295</v>
      </c>
      <c r="CW119">
        <f t="shared" si="59"/>
        <v>0.71508190917974745</v>
      </c>
      <c r="CX119">
        <f t="shared" si="60"/>
        <v>2.2860337782011295</v>
      </c>
      <c r="CZ119" s="1"/>
      <c r="DA119" s="1"/>
    </row>
    <row r="120" spans="1:105" x14ac:dyDescent="0.2">
      <c r="A120">
        <v>775.6</v>
      </c>
      <c r="B120">
        <v>272.32</v>
      </c>
      <c r="C120">
        <v>2.931</v>
      </c>
      <c r="D120">
        <v>10.37</v>
      </c>
      <c r="E120">
        <v>-8.8000000000000007</v>
      </c>
      <c r="H120">
        <v>679.9</v>
      </c>
      <c r="I120">
        <v>274.10000000000002</v>
      </c>
      <c r="J120">
        <v>2.9220000000000002</v>
      </c>
      <c r="K120">
        <v>10.26</v>
      </c>
      <c r="L120">
        <v>-8.92</v>
      </c>
      <c r="N120">
        <v>684.1</v>
      </c>
      <c r="O120">
        <v>274.06</v>
      </c>
      <c r="P120">
        <v>2.9220000000000002</v>
      </c>
      <c r="Q120">
        <v>10.26</v>
      </c>
      <c r="R120">
        <v>-8.92</v>
      </c>
      <c r="S120">
        <f t="shared" si="63"/>
        <v>13.595366857867425</v>
      </c>
      <c r="U120">
        <f t="shared" si="47"/>
        <v>13.246033798141495</v>
      </c>
      <c r="V120" s="3">
        <f t="shared" si="48"/>
        <v>684.1</v>
      </c>
      <c r="AL120">
        <v>684.1</v>
      </c>
      <c r="AM120">
        <v>274.06</v>
      </c>
      <c r="AN120">
        <v>2.9220000000000002</v>
      </c>
      <c r="AO120">
        <v>10.26</v>
      </c>
      <c r="AP120">
        <v>-8.92</v>
      </c>
      <c r="AS120">
        <v>768.8</v>
      </c>
      <c r="AX120">
        <v>688.2</v>
      </c>
      <c r="AY120">
        <v>273.92</v>
      </c>
      <c r="AZ120">
        <v>2.923</v>
      </c>
      <c r="BA120">
        <v>10.26</v>
      </c>
      <c r="BB120">
        <v>-8.92</v>
      </c>
      <c r="BC120">
        <f t="shared" si="49"/>
        <v>13.595366857867425</v>
      </c>
      <c r="BD120">
        <f t="shared" si="52"/>
        <v>12.595366857867425</v>
      </c>
      <c r="BE120">
        <f t="shared" si="53"/>
        <v>9.5053311405817098</v>
      </c>
      <c r="BF120">
        <f t="shared" si="54"/>
        <v>-8.263894130018409</v>
      </c>
      <c r="BG120">
        <f t="shared" si="55"/>
        <v>12.595366857867424</v>
      </c>
      <c r="BI120">
        <f t="shared" si="56"/>
        <v>0.715647059913883</v>
      </c>
      <c r="BJ120">
        <f t="shared" si="50"/>
        <v>2.2864433867087794</v>
      </c>
      <c r="BO120">
        <v>684.1</v>
      </c>
      <c r="BP120">
        <v>274.06</v>
      </c>
      <c r="BQ120">
        <v>2.9220000000000002</v>
      </c>
      <c r="BR120" s="3">
        <f t="shared" si="57"/>
        <v>9.5053311405817098</v>
      </c>
      <c r="BS120" s="3">
        <f t="shared" si="58"/>
        <v>-8.263894130018409</v>
      </c>
      <c r="BT120">
        <f t="shared" si="51"/>
        <v>12.595366857867424</v>
      </c>
      <c r="BX120" s="1">
        <v>684.1</v>
      </c>
      <c r="BY120" s="1">
        <v>274.06</v>
      </c>
      <c r="BZ120" s="1">
        <v>2.9220000000000002</v>
      </c>
      <c r="CA120" s="5">
        <v>9.51</v>
      </c>
      <c r="CB120" s="5">
        <v>-8.26</v>
      </c>
      <c r="CC120" s="1">
        <v>12.5953669</v>
      </c>
      <c r="CD120" s="1"/>
      <c r="CE120" s="1"/>
      <c r="CF120" s="1"/>
      <c r="CG120" s="1"/>
      <c r="CI120">
        <f t="shared" si="61"/>
        <v>0.71508190917974745</v>
      </c>
      <c r="CJ120">
        <f t="shared" si="62"/>
        <v>2.2860337782011295</v>
      </c>
      <c r="CM120" s="1">
        <v>684.1</v>
      </c>
      <c r="CN120" s="1">
        <v>274.06</v>
      </c>
      <c r="CO120" s="1">
        <v>2.9220000000000002</v>
      </c>
      <c r="CP120" s="5">
        <v>9.51</v>
      </c>
      <c r="CQ120" s="5">
        <v>-8.26</v>
      </c>
      <c r="CR120" s="1">
        <v>12.5953669</v>
      </c>
      <c r="CS120" s="1"/>
      <c r="CT120" s="1">
        <v>0.71508190917974745</v>
      </c>
      <c r="CU120" s="1">
        <v>2.2860337782011295</v>
      </c>
      <c r="CW120">
        <f t="shared" si="59"/>
        <v>0.71508190917974745</v>
      </c>
      <c r="CX120">
        <f t="shared" si="60"/>
        <v>2.2860337782011295</v>
      </c>
      <c r="CZ120" s="1"/>
      <c r="DA120" s="1"/>
    </row>
    <row r="121" spans="1:105" x14ac:dyDescent="0.2">
      <c r="A121">
        <v>779.1</v>
      </c>
      <c r="B121">
        <v>272.29000000000002</v>
      </c>
      <c r="C121">
        <v>2.931</v>
      </c>
      <c r="D121">
        <v>10.37</v>
      </c>
      <c r="E121">
        <v>-8.8000000000000007</v>
      </c>
      <c r="H121">
        <v>684.1</v>
      </c>
      <c r="I121">
        <v>274.06</v>
      </c>
      <c r="J121">
        <v>2.9220000000000002</v>
      </c>
      <c r="K121">
        <v>10.26</v>
      </c>
      <c r="L121">
        <v>-8.92</v>
      </c>
      <c r="N121">
        <v>688.2</v>
      </c>
      <c r="O121">
        <v>273.92</v>
      </c>
      <c r="P121">
        <v>2.923</v>
      </c>
      <c r="Q121">
        <v>10.26</v>
      </c>
      <c r="R121">
        <v>-8.92</v>
      </c>
      <c r="S121">
        <f t="shared" si="63"/>
        <v>13.595366857867425</v>
      </c>
      <c r="U121">
        <f t="shared" si="47"/>
        <v>13.254996879536137</v>
      </c>
      <c r="V121" s="3">
        <f t="shared" si="48"/>
        <v>688.2</v>
      </c>
      <c r="AL121">
        <v>688.2</v>
      </c>
      <c r="AM121">
        <v>273.92</v>
      </c>
      <c r="AN121">
        <v>2.923</v>
      </c>
      <c r="AO121">
        <v>10.26</v>
      </c>
      <c r="AP121">
        <v>-8.92</v>
      </c>
      <c r="AS121">
        <v>772.2</v>
      </c>
      <c r="AX121">
        <v>692.1</v>
      </c>
      <c r="AY121">
        <v>273.89</v>
      </c>
      <c r="AZ121">
        <v>2.923</v>
      </c>
      <c r="BA121">
        <v>10.26</v>
      </c>
      <c r="BB121">
        <v>-8.92</v>
      </c>
      <c r="BC121">
        <f t="shared" si="49"/>
        <v>13.595366857867425</v>
      </c>
      <c r="BD121">
        <f t="shared" si="52"/>
        <v>12.595366857867425</v>
      </c>
      <c r="BE121">
        <f t="shared" si="53"/>
        <v>9.5053311405817098</v>
      </c>
      <c r="BF121">
        <f t="shared" si="54"/>
        <v>-8.263894130018409</v>
      </c>
      <c r="BG121">
        <f t="shared" si="55"/>
        <v>12.595366857867424</v>
      </c>
      <c r="BI121">
        <f t="shared" si="56"/>
        <v>0.715647059913883</v>
      </c>
      <c r="BJ121">
        <f t="shared" si="50"/>
        <v>2.2864433867087794</v>
      </c>
      <c r="BO121">
        <v>688.2</v>
      </c>
      <c r="BP121">
        <v>273.92</v>
      </c>
      <c r="BQ121">
        <v>2.923</v>
      </c>
      <c r="BR121" s="3">
        <f t="shared" si="57"/>
        <v>9.5053311405817098</v>
      </c>
      <c r="BS121" s="3">
        <f t="shared" si="58"/>
        <v>-8.263894130018409</v>
      </c>
      <c r="BT121">
        <f t="shared" si="51"/>
        <v>12.595366857867424</v>
      </c>
      <c r="BX121" s="1">
        <v>688.2</v>
      </c>
      <c r="BY121" s="1">
        <v>273.92</v>
      </c>
      <c r="BZ121" s="1">
        <v>2.923</v>
      </c>
      <c r="CA121" s="5">
        <v>9.51</v>
      </c>
      <c r="CB121" s="5">
        <v>-8.26</v>
      </c>
      <c r="CC121" s="1">
        <v>12.5953669</v>
      </c>
      <c r="CD121" s="1"/>
      <c r="CE121" s="1"/>
      <c r="CF121" s="1"/>
      <c r="CG121" s="1"/>
      <c r="CI121">
        <f t="shared" si="61"/>
        <v>0.71508190917974745</v>
      </c>
      <c r="CJ121">
        <f t="shared" si="62"/>
        <v>2.2860337782011295</v>
      </c>
      <c r="CM121" s="1">
        <v>688.2</v>
      </c>
      <c r="CN121" s="1">
        <v>273.92</v>
      </c>
      <c r="CO121" s="1">
        <v>2.923</v>
      </c>
      <c r="CP121" s="5">
        <v>9.51</v>
      </c>
      <c r="CQ121" s="5">
        <v>-8.26</v>
      </c>
      <c r="CR121" s="1">
        <v>12.5953669</v>
      </c>
      <c r="CS121" s="1"/>
      <c r="CT121" s="1">
        <v>0.71508190917974745</v>
      </c>
      <c r="CU121" s="1">
        <v>2.2860337782011295</v>
      </c>
      <c r="CW121">
        <f t="shared" si="59"/>
        <v>0.71508190917974745</v>
      </c>
      <c r="CX121">
        <f t="shared" si="60"/>
        <v>2.2860337782011295</v>
      </c>
      <c r="CZ121" s="1"/>
      <c r="DA121" s="1"/>
    </row>
    <row r="122" spans="1:105" x14ac:dyDescent="0.2">
      <c r="A122">
        <v>782.5</v>
      </c>
      <c r="B122">
        <v>272.16000000000003</v>
      </c>
      <c r="C122">
        <v>2.9319999999999999</v>
      </c>
      <c r="D122">
        <v>10.39</v>
      </c>
      <c r="E122">
        <v>-8.7799999999999994</v>
      </c>
      <c r="H122">
        <v>688.2</v>
      </c>
      <c r="I122">
        <v>273.92</v>
      </c>
      <c r="J122">
        <v>2.923</v>
      </c>
      <c r="K122">
        <v>10.26</v>
      </c>
      <c r="L122">
        <v>-8.92</v>
      </c>
      <c r="N122">
        <v>692.1</v>
      </c>
      <c r="O122">
        <v>273.89</v>
      </c>
      <c r="P122">
        <v>2.923</v>
      </c>
      <c r="Q122">
        <v>10.26</v>
      </c>
      <c r="R122">
        <v>-8.92</v>
      </c>
      <c r="S122">
        <f t="shared" si="63"/>
        <v>13.595366857867425</v>
      </c>
      <c r="U122">
        <f t="shared" si="47"/>
        <v>13.263473320262793</v>
      </c>
      <c r="V122" s="3">
        <f t="shared" si="48"/>
        <v>692.1</v>
      </c>
      <c r="AL122">
        <v>692.1</v>
      </c>
      <c r="AM122">
        <v>273.89</v>
      </c>
      <c r="AN122">
        <v>2.923</v>
      </c>
      <c r="AO122">
        <v>10.26</v>
      </c>
      <c r="AP122">
        <v>-8.92</v>
      </c>
      <c r="AS122">
        <v>775.6</v>
      </c>
      <c r="AX122">
        <v>695.9</v>
      </c>
      <c r="AY122">
        <v>273.86</v>
      </c>
      <c r="AZ122">
        <v>2.923</v>
      </c>
      <c r="BA122">
        <v>10.26</v>
      </c>
      <c r="BB122">
        <v>-8.92</v>
      </c>
      <c r="BC122">
        <f t="shared" si="49"/>
        <v>13.595366857867425</v>
      </c>
      <c r="BD122">
        <f t="shared" si="52"/>
        <v>12.595366857867425</v>
      </c>
      <c r="BE122">
        <f t="shared" si="53"/>
        <v>9.5053311405817098</v>
      </c>
      <c r="BF122">
        <f t="shared" si="54"/>
        <v>-8.263894130018409</v>
      </c>
      <c r="BG122">
        <f t="shared" si="55"/>
        <v>12.595366857867424</v>
      </c>
      <c r="BI122">
        <f t="shared" si="56"/>
        <v>0.715647059913883</v>
      </c>
      <c r="BJ122">
        <f t="shared" si="50"/>
        <v>2.2864433867087794</v>
      </c>
      <c r="BO122">
        <v>692.1</v>
      </c>
      <c r="BP122">
        <v>273.89</v>
      </c>
      <c r="BQ122">
        <v>2.923</v>
      </c>
      <c r="BR122" s="3">
        <f t="shared" si="57"/>
        <v>9.5053311405817098</v>
      </c>
      <c r="BS122" s="3">
        <f t="shared" si="58"/>
        <v>-8.263894130018409</v>
      </c>
      <c r="BT122">
        <f t="shared" si="51"/>
        <v>12.595366857867424</v>
      </c>
      <c r="BX122" s="1">
        <v>692.1</v>
      </c>
      <c r="BY122" s="1">
        <v>273.89</v>
      </c>
      <c r="BZ122" s="1">
        <v>2.923</v>
      </c>
      <c r="CA122" s="5">
        <v>9.51</v>
      </c>
      <c r="CB122" s="5">
        <v>-8.26</v>
      </c>
      <c r="CC122" s="1">
        <v>12.5953669</v>
      </c>
      <c r="CD122" s="1"/>
      <c r="CE122" s="1"/>
      <c r="CF122" s="1"/>
      <c r="CG122" s="1"/>
      <c r="CI122">
        <f t="shared" si="61"/>
        <v>0.71508190917974745</v>
      </c>
      <c r="CJ122">
        <f t="shared" si="62"/>
        <v>2.2860337782011295</v>
      </c>
      <c r="CM122" s="1">
        <v>692.1</v>
      </c>
      <c r="CN122" s="1">
        <v>273.89</v>
      </c>
      <c r="CO122" s="1">
        <v>2.923</v>
      </c>
      <c r="CP122" s="5">
        <v>9.51</v>
      </c>
      <c r="CQ122" s="5">
        <v>-8.26</v>
      </c>
      <c r="CR122" s="1">
        <v>12.5953669</v>
      </c>
      <c r="CS122" s="1"/>
      <c r="CT122" s="1">
        <v>0.71508190917974745</v>
      </c>
      <c r="CU122" s="1">
        <v>2.2860337782011295</v>
      </c>
      <c r="CW122">
        <f t="shared" si="59"/>
        <v>0.71508190917974745</v>
      </c>
      <c r="CX122">
        <f t="shared" si="60"/>
        <v>2.2860337782011295</v>
      </c>
      <c r="CZ122" s="1"/>
      <c r="DA122" s="1"/>
    </row>
    <row r="123" spans="1:105" x14ac:dyDescent="0.2">
      <c r="A123">
        <v>786</v>
      </c>
      <c r="B123">
        <v>272.12</v>
      </c>
      <c r="C123">
        <v>2.9319999999999999</v>
      </c>
      <c r="D123">
        <v>10.4</v>
      </c>
      <c r="E123">
        <v>-8.76</v>
      </c>
      <c r="H123">
        <v>692.1</v>
      </c>
      <c r="I123">
        <v>273.89</v>
      </c>
      <c r="J123">
        <v>2.923</v>
      </c>
      <c r="K123">
        <v>10.26</v>
      </c>
      <c r="L123">
        <v>-8.92</v>
      </c>
      <c r="N123">
        <v>695.9</v>
      </c>
      <c r="O123">
        <v>273.86</v>
      </c>
      <c r="P123">
        <v>2.923</v>
      </c>
      <c r="Q123">
        <v>10.26</v>
      </c>
      <c r="R123">
        <v>-8.92</v>
      </c>
      <c r="S123">
        <f t="shared" si="63"/>
        <v>13.595366857867425</v>
      </c>
      <c r="U123">
        <f t="shared" si="47"/>
        <v>13.271686597267273</v>
      </c>
      <c r="V123" s="3">
        <f t="shared" si="48"/>
        <v>695.9</v>
      </c>
      <c r="AL123">
        <v>695.9</v>
      </c>
      <c r="AM123">
        <v>273.86</v>
      </c>
      <c r="AN123">
        <v>2.923</v>
      </c>
      <c r="AO123">
        <v>10.26</v>
      </c>
      <c r="AP123">
        <v>-8.92</v>
      </c>
      <c r="AS123">
        <v>779.1</v>
      </c>
      <c r="AX123">
        <v>699.7</v>
      </c>
      <c r="AY123">
        <v>273.73</v>
      </c>
      <c r="AZ123">
        <v>2.9239999999999999</v>
      </c>
      <c r="BA123">
        <v>10.26</v>
      </c>
      <c r="BB123">
        <v>-8.92</v>
      </c>
      <c r="BC123">
        <f t="shared" si="49"/>
        <v>13.595366857867425</v>
      </c>
      <c r="BD123">
        <f t="shared" si="52"/>
        <v>12.595366857867425</v>
      </c>
      <c r="BE123">
        <f t="shared" si="53"/>
        <v>9.5053311405817098</v>
      </c>
      <c r="BF123">
        <f t="shared" si="54"/>
        <v>-8.263894130018409</v>
      </c>
      <c r="BG123">
        <f t="shared" si="55"/>
        <v>12.595366857867424</v>
      </c>
      <c r="BI123">
        <f t="shared" si="56"/>
        <v>0.715647059913883</v>
      </c>
      <c r="BJ123">
        <f t="shared" si="50"/>
        <v>2.2864433867087794</v>
      </c>
      <c r="BO123">
        <v>695.9</v>
      </c>
      <c r="BP123">
        <v>273.86</v>
      </c>
      <c r="BQ123">
        <v>2.923</v>
      </c>
      <c r="BR123" s="3">
        <f t="shared" si="57"/>
        <v>9.5053311405817098</v>
      </c>
      <c r="BS123" s="3">
        <f t="shared" si="58"/>
        <v>-8.263894130018409</v>
      </c>
      <c r="BT123">
        <f t="shared" si="51"/>
        <v>12.595366857867424</v>
      </c>
      <c r="BX123" s="1">
        <v>695.9</v>
      </c>
      <c r="BY123" s="1">
        <v>273.86</v>
      </c>
      <c r="BZ123" s="1">
        <v>2.923</v>
      </c>
      <c r="CA123" s="5">
        <v>9.51</v>
      </c>
      <c r="CB123" s="5">
        <v>-8.26</v>
      </c>
      <c r="CC123" s="1">
        <v>12.5953669</v>
      </c>
      <c r="CD123" s="1"/>
      <c r="CE123" s="1"/>
      <c r="CF123" s="1"/>
      <c r="CG123" s="1"/>
      <c r="CI123">
        <f t="shared" si="61"/>
        <v>0.71508190917974745</v>
      </c>
      <c r="CJ123">
        <f t="shared" si="62"/>
        <v>2.2860337782011295</v>
      </c>
      <c r="CM123" s="1">
        <v>695.9</v>
      </c>
      <c r="CN123" s="1">
        <v>273.86</v>
      </c>
      <c r="CO123" s="1">
        <v>2.923</v>
      </c>
      <c r="CP123" s="5">
        <v>9.51</v>
      </c>
      <c r="CQ123" s="5">
        <v>-8.26</v>
      </c>
      <c r="CR123" s="1">
        <v>12.5953669</v>
      </c>
      <c r="CS123" s="1"/>
      <c r="CT123" s="1">
        <v>0.71508190917974745</v>
      </c>
      <c r="CU123" s="1">
        <v>2.2860337782011295</v>
      </c>
      <c r="CW123">
        <f t="shared" si="59"/>
        <v>0.71508190917974745</v>
      </c>
      <c r="CX123">
        <f t="shared" si="60"/>
        <v>2.2860337782011295</v>
      </c>
      <c r="CZ123" s="1"/>
      <c r="DA123" s="1"/>
    </row>
    <row r="124" spans="1:105" x14ac:dyDescent="0.2">
      <c r="A124">
        <v>789.7</v>
      </c>
      <c r="B124">
        <v>272.08</v>
      </c>
      <c r="C124">
        <v>2.9319999999999999</v>
      </c>
      <c r="D124">
        <v>10.4</v>
      </c>
      <c r="E124">
        <v>-8.76</v>
      </c>
      <c r="H124">
        <v>695.9</v>
      </c>
      <c r="I124">
        <v>273.86</v>
      </c>
      <c r="J124">
        <v>2.923</v>
      </c>
      <c r="K124">
        <v>10.26</v>
      </c>
      <c r="L124">
        <v>-8.92</v>
      </c>
      <c r="N124">
        <v>699.7</v>
      </c>
      <c r="O124">
        <v>273.73</v>
      </c>
      <c r="P124">
        <v>2.9239999999999999</v>
      </c>
      <c r="Q124">
        <v>10.26</v>
      </c>
      <c r="R124">
        <v>-8.92</v>
      </c>
      <c r="S124">
        <f t="shared" si="63"/>
        <v>13.595366857867425</v>
      </c>
      <c r="U124">
        <f t="shared" si="47"/>
        <v>13.279855147118845</v>
      </c>
      <c r="V124" s="3">
        <f t="shared" si="48"/>
        <v>699.7</v>
      </c>
      <c r="AL124">
        <v>699.7</v>
      </c>
      <c r="AM124">
        <v>273.73</v>
      </c>
      <c r="AN124">
        <v>2.9239999999999999</v>
      </c>
      <c r="AO124">
        <v>10.26</v>
      </c>
      <c r="AP124">
        <v>-8.92</v>
      </c>
      <c r="AS124">
        <v>782.5</v>
      </c>
      <c r="AX124">
        <v>703.5</v>
      </c>
      <c r="AY124">
        <v>273.69</v>
      </c>
      <c r="AZ124">
        <v>2.9239999999999999</v>
      </c>
      <c r="BA124">
        <v>10.26</v>
      </c>
      <c r="BB124">
        <v>-8.92</v>
      </c>
      <c r="BC124">
        <f t="shared" si="49"/>
        <v>13.595366857867425</v>
      </c>
      <c r="BD124">
        <f t="shared" si="52"/>
        <v>12.595366857867425</v>
      </c>
      <c r="BE124">
        <f t="shared" si="53"/>
        <v>9.5053311405817098</v>
      </c>
      <c r="BF124">
        <f t="shared" si="54"/>
        <v>-8.263894130018409</v>
      </c>
      <c r="BG124">
        <f t="shared" si="55"/>
        <v>12.595366857867424</v>
      </c>
      <c r="BI124">
        <f t="shared" si="56"/>
        <v>0.715647059913883</v>
      </c>
      <c r="BJ124">
        <f t="shared" si="50"/>
        <v>2.2864433867087794</v>
      </c>
      <c r="BO124">
        <v>699.7</v>
      </c>
      <c r="BP124">
        <v>273.73</v>
      </c>
      <c r="BQ124">
        <v>2.9239999999999999</v>
      </c>
      <c r="BR124" s="3">
        <f t="shared" si="57"/>
        <v>9.5053311405817098</v>
      </c>
      <c r="BS124" s="3">
        <f t="shared" si="58"/>
        <v>-8.263894130018409</v>
      </c>
      <c r="BT124">
        <f t="shared" si="51"/>
        <v>12.595366857867424</v>
      </c>
      <c r="BX124" s="1">
        <v>699.7</v>
      </c>
      <c r="BY124" s="1">
        <v>273.73</v>
      </c>
      <c r="BZ124" s="1">
        <v>2.9239999999999999</v>
      </c>
      <c r="CA124" s="5">
        <v>9.51</v>
      </c>
      <c r="CB124" s="5">
        <v>-8.26</v>
      </c>
      <c r="CC124" s="1">
        <v>12.5953669</v>
      </c>
      <c r="CD124" s="1"/>
      <c r="CE124" s="1"/>
      <c r="CF124" s="1"/>
      <c r="CG124" s="1"/>
      <c r="CI124">
        <f t="shared" si="61"/>
        <v>0.71508190917974745</v>
      </c>
      <c r="CJ124">
        <f t="shared" si="62"/>
        <v>2.2860337782011295</v>
      </c>
      <c r="CM124" s="1">
        <v>699.7</v>
      </c>
      <c r="CN124" s="1">
        <v>273.73</v>
      </c>
      <c r="CO124" s="1">
        <v>2.9239999999999999</v>
      </c>
      <c r="CP124" s="5">
        <v>9.51</v>
      </c>
      <c r="CQ124" s="5">
        <v>-8.26</v>
      </c>
      <c r="CR124" s="1">
        <v>12.5953669</v>
      </c>
      <c r="CS124" s="1"/>
      <c r="CT124" s="1">
        <v>0.71508190917974745</v>
      </c>
      <c r="CU124" s="1">
        <v>2.2860337782011295</v>
      </c>
      <c r="CW124">
        <f t="shared" si="59"/>
        <v>0.71508190917974745</v>
      </c>
      <c r="CX124">
        <f t="shared" si="60"/>
        <v>2.2860337782011295</v>
      </c>
      <c r="CZ124" s="1"/>
      <c r="DA124" s="1"/>
    </row>
    <row r="125" spans="1:105" x14ac:dyDescent="0.2">
      <c r="A125">
        <v>793.5</v>
      </c>
      <c r="B125">
        <v>271.95</v>
      </c>
      <c r="C125">
        <v>2.9329999999999998</v>
      </c>
      <c r="D125">
        <v>10.34</v>
      </c>
      <c r="E125">
        <v>-8.68</v>
      </c>
      <c r="H125">
        <v>699.7</v>
      </c>
      <c r="I125">
        <v>273.73</v>
      </c>
      <c r="J125">
        <v>2.9239999999999999</v>
      </c>
      <c r="K125">
        <v>10.26</v>
      </c>
      <c r="L125">
        <v>-8.92</v>
      </c>
      <c r="N125">
        <v>703.5</v>
      </c>
      <c r="O125">
        <v>273.69</v>
      </c>
      <c r="P125">
        <v>2.9239999999999999</v>
      </c>
      <c r="Q125">
        <v>10.26</v>
      </c>
      <c r="R125">
        <v>-8.92</v>
      </c>
      <c r="S125">
        <f t="shared" si="63"/>
        <v>13.595366857867425</v>
      </c>
      <c r="U125">
        <f t="shared" si="47"/>
        <v>13.287979454322731</v>
      </c>
      <c r="V125" s="3">
        <f t="shared" si="48"/>
        <v>703.5</v>
      </c>
      <c r="AL125">
        <v>703.5</v>
      </c>
      <c r="AM125">
        <v>273.69</v>
      </c>
      <c r="AN125">
        <v>2.9239999999999999</v>
      </c>
      <c r="AO125">
        <v>10.26</v>
      </c>
      <c r="AP125">
        <v>-8.92</v>
      </c>
      <c r="AS125">
        <v>786</v>
      </c>
      <c r="AX125">
        <v>707.3</v>
      </c>
      <c r="AY125">
        <v>273.66000000000003</v>
      </c>
      <c r="AZ125">
        <v>2.9239999999999999</v>
      </c>
      <c r="BA125">
        <v>10.28</v>
      </c>
      <c r="BB125">
        <v>-8.9</v>
      </c>
      <c r="BC125">
        <f t="shared" si="49"/>
        <v>13.597367392256487</v>
      </c>
      <c r="BD125">
        <f t="shared" si="52"/>
        <v>12.597367392256487</v>
      </c>
      <c r="BE125">
        <f t="shared" si="53"/>
        <v>9.5239712994844634</v>
      </c>
      <c r="BF125">
        <f t="shared" si="54"/>
        <v>-8.2454615336003609</v>
      </c>
      <c r="BG125">
        <f t="shared" si="55"/>
        <v>12.597367392256487</v>
      </c>
      <c r="BI125">
        <f t="shared" si="56"/>
        <v>0.71357198802511146</v>
      </c>
      <c r="BJ125">
        <f t="shared" si="50"/>
        <v>2.284368314820008</v>
      </c>
      <c r="BO125">
        <v>703.5</v>
      </c>
      <c r="BP125">
        <v>273.69</v>
      </c>
      <c r="BQ125">
        <v>2.9239999999999999</v>
      </c>
      <c r="BR125" s="3">
        <f t="shared" si="57"/>
        <v>9.5053311405817098</v>
      </c>
      <c r="BS125" s="3">
        <f t="shared" si="58"/>
        <v>-8.263894130018409</v>
      </c>
      <c r="BT125">
        <f t="shared" si="51"/>
        <v>12.595366857867424</v>
      </c>
      <c r="BX125" s="1">
        <v>703.5</v>
      </c>
      <c r="BY125" s="1">
        <v>273.69</v>
      </c>
      <c r="BZ125" s="1">
        <v>2.9239999999999999</v>
      </c>
      <c r="CA125" s="5">
        <v>9.51</v>
      </c>
      <c r="CB125" s="5">
        <v>-8.26</v>
      </c>
      <c r="CC125" s="1">
        <v>12.5953669</v>
      </c>
      <c r="CD125" s="1"/>
      <c r="CE125" s="1"/>
      <c r="CF125" s="1"/>
      <c r="CG125" s="1"/>
      <c r="CI125">
        <f t="shared" si="61"/>
        <v>0.71508190917974745</v>
      </c>
      <c r="CJ125">
        <f t="shared" si="62"/>
        <v>2.2860337782011295</v>
      </c>
      <c r="CM125" s="1">
        <v>703.5</v>
      </c>
      <c r="CN125" s="1">
        <v>273.69</v>
      </c>
      <c r="CO125" s="1">
        <v>2.9239999999999999</v>
      </c>
      <c r="CP125" s="5">
        <v>9.51</v>
      </c>
      <c r="CQ125" s="5">
        <v>-8.26</v>
      </c>
      <c r="CR125" s="1">
        <v>12.5953669</v>
      </c>
      <c r="CS125" s="1"/>
      <c r="CT125" s="1">
        <v>0.71508190917974745</v>
      </c>
      <c r="CU125" s="1">
        <v>2.2860337782011295</v>
      </c>
      <c r="CW125">
        <f t="shared" si="59"/>
        <v>0.71508190917974745</v>
      </c>
      <c r="CX125">
        <f t="shared" si="60"/>
        <v>2.2860337782011295</v>
      </c>
      <c r="CZ125" s="1"/>
      <c r="DA125" s="1"/>
    </row>
    <row r="126" spans="1:105" x14ac:dyDescent="0.2">
      <c r="A126">
        <v>797.2</v>
      </c>
      <c r="B126">
        <v>271.91000000000003</v>
      </c>
      <c r="C126">
        <v>2.9329999999999998</v>
      </c>
      <c r="D126">
        <v>10.36</v>
      </c>
      <c r="E126">
        <v>-8.66</v>
      </c>
      <c r="H126">
        <v>703.5</v>
      </c>
      <c r="I126">
        <v>273.69</v>
      </c>
      <c r="J126">
        <v>2.9239999999999999</v>
      </c>
      <c r="K126">
        <v>10.26</v>
      </c>
      <c r="L126">
        <v>-8.92</v>
      </c>
      <c r="N126">
        <v>707.3</v>
      </c>
      <c r="O126">
        <v>273.66000000000003</v>
      </c>
      <c r="P126">
        <v>2.9239999999999999</v>
      </c>
      <c r="Q126">
        <v>10.28</v>
      </c>
      <c r="R126">
        <v>-8.9</v>
      </c>
      <c r="S126">
        <f t="shared" si="63"/>
        <v>13.597367392256487</v>
      </c>
      <c r="U126">
        <f t="shared" si="47"/>
        <v>13.296059995553982</v>
      </c>
      <c r="V126" s="3">
        <f t="shared" si="48"/>
        <v>707.3</v>
      </c>
      <c r="AL126">
        <v>707.3</v>
      </c>
      <c r="AM126">
        <v>273.66000000000003</v>
      </c>
      <c r="AN126">
        <v>2.9239999999999999</v>
      </c>
      <c r="AO126">
        <v>10.28</v>
      </c>
      <c r="AP126">
        <v>-8.9</v>
      </c>
      <c r="AS126">
        <v>789.7</v>
      </c>
      <c r="AX126">
        <v>711.1</v>
      </c>
      <c r="AY126">
        <v>273.52999999999997</v>
      </c>
      <c r="AZ126">
        <v>2.9249999999999998</v>
      </c>
      <c r="BA126">
        <v>10.28</v>
      </c>
      <c r="BB126">
        <v>-8.9</v>
      </c>
      <c r="BC126">
        <f t="shared" si="49"/>
        <v>13.597367392256487</v>
      </c>
      <c r="BD126">
        <f t="shared" si="52"/>
        <v>12.597367392256487</v>
      </c>
      <c r="BE126">
        <f t="shared" si="53"/>
        <v>9.5239712994844634</v>
      </c>
      <c r="BF126">
        <f t="shared" si="54"/>
        <v>-8.2454615336003609</v>
      </c>
      <c r="BG126">
        <f t="shared" si="55"/>
        <v>12.597367392256487</v>
      </c>
      <c r="BI126">
        <f t="shared" si="56"/>
        <v>0.71357198802511146</v>
      </c>
      <c r="BJ126">
        <f t="shared" si="50"/>
        <v>2.284368314820008</v>
      </c>
      <c r="BO126">
        <v>707.3</v>
      </c>
      <c r="BP126">
        <v>273.66000000000003</v>
      </c>
      <c r="BQ126">
        <v>2.9239999999999999</v>
      </c>
      <c r="BR126" s="3">
        <f t="shared" si="57"/>
        <v>9.5239712994844634</v>
      </c>
      <c r="BS126" s="3">
        <f t="shared" si="58"/>
        <v>-8.2454615336003609</v>
      </c>
      <c r="BT126">
        <f t="shared" si="51"/>
        <v>12.597367392256487</v>
      </c>
      <c r="BX126" s="1">
        <v>707.3</v>
      </c>
      <c r="BY126" s="1">
        <v>273.66000000000003</v>
      </c>
      <c r="BZ126" s="1">
        <v>2.9239999999999999</v>
      </c>
      <c r="CA126" s="5">
        <v>9.52</v>
      </c>
      <c r="CB126" s="5">
        <v>-8.25</v>
      </c>
      <c r="CC126" s="1">
        <v>12.5973674</v>
      </c>
      <c r="CD126" s="1"/>
      <c r="CE126" s="1"/>
      <c r="CF126" s="1"/>
      <c r="CG126" s="1"/>
      <c r="CI126">
        <f t="shared" si="61"/>
        <v>0.71405348944714897</v>
      </c>
      <c r="CJ126">
        <f t="shared" si="62"/>
        <v>2.2848449435223177</v>
      </c>
      <c r="CM126" s="1">
        <v>707.3</v>
      </c>
      <c r="CN126" s="1">
        <v>273.66000000000003</v>
      </c>
      <c r="CO126" s="1">
        <v>2.9239999999999999</v>
      </c>
      <c r="CP126" s="5">
        <v>9.52</v>
      </c>
      <c r="CQ126" s="5">
        <v>-8.25</v>
      </c>
      <c r="CR126" s="1">
        <v>12.5973674</v>
      </c>
      <c r="CS126" s="1"/>
      <c r="CT126" s="1">
        <v>0.71508190917974745</v>
      </c>
      <c r="CU126" s="1">
        <v>2.2860337782011295</v>
      </c>
      <c r="CW126">
        <f t="shared" si="59"/>
        <v>0.71508190917974745</v>
      </c>
      <c r="CX126">
        <f t="shared" si="60"/>
        <v>2.2860337782011295</v>
      </c>
      <c r="CZ126" s="1"/>
      <c r="DA126" s="1"/>
    </row>
    <row r="127" spans="1:105" x14ac:dyDescent="0.2">
      <c r="A127">
        <v>800.9</v>
      </c>
      <c r="B127">
        <v>271.87</v>
      </c>
      <c r="C127">
        <v>2.9329999999999998</v>
      </c>
      <c r="D127">
        <v>10.36</v>
      </c>
      <c r="E127">
        <v>-8.66</v>
      </c>
      <c r="H127">
        <v>707.3</v>
      </c>
      <c r="I127">
        <v>273.66000000000003</v>
      </c>
      <c r="J127">
        <v>2.9239999999999999</v>
      </c>
      <c r="K127">
        <v>10.28</v>
      </c>
      <c r="L127">
        <v>-8.9</v>
      </c>
      <c r="N127">
        <v>711.1</v>
      </c>
      <c r="O127">
        <v>273.52999999999997</v>
      </c>
      <c r="P127">
        <v>2.9249999999999998</v>
      </c>
      <c r="Q127">
        <v>10.28</v>
      </c>
      <c r="R127">
        <v>-8.9</v>
      </c>
      <c r="S127">
        <f t="shared" si="63"/>
        <v>13.597367392256487</v>
      </c>
      <c r="U127">
        <f t="shared" si="47"/>
        <v>13.304097239825275</v>
      </c>
      <c r="V127" s="3">
        <f t="shared" si="48"/>
        <v>711.1</v>
      </c>
      <c r="AL127">
        <v>711.1</v>
      </c>
      <c r="AM127">
        <v>273.52999999999997</v>
      </c>
      <c r="AN127">
        <v>2.9249999999999998</v>
      </c>
      <c r="AO127">
        <v>10.28</v>
      </c>
      <c r="AP127">
        <v>-8.9</v>
      </c>
      <c r="AS127">
        <v>793.5</v>
      </c>
      <c r="AX127">
        <v>714.9</v>
      </c>
      <c r="AY127">
        <v>273.49</v>
      </c>
      <c r="AZ127">
        <v>2.9249999999999998</v>
      </c>
      <c r="BA127">
        <v>10.28</v>
      </c>
      <c r="BB127">
        <v>-8.9</v>
      </c>
      <c r="BC127">
        <f t="shared" si="49"/>
        <v>13.597367392256487</v>
      </c>
      <c r="BD127">
        <f t="shared" si="52"/>
        <v>12.597367392256487</v>
      </c>
      <c r="BE127">
        <f t="shared" si="53"/>
        <v>9.5239712994844634</v>
      </c>
      <c r="BF127">
        <f t="shared" si="54"/>
        <v>-8.2454615336003609</v>
      </c>
      <c r="BG127">
        <f t="shared" si="55"/>
        <v>12.597367392256487</v>
      </c>
      <c r="BI127">
        <f t="shared" si="56"/>
        <v>0.71357198802511146</v>
      </c>
      <c r="BJ127">
        <f t="shared" si="50"/>
        <v>2.284368314820008</v>
      </c>
      <c r="BO127">
        <v>711.1</v>
      </c>
      <c r="BP127">
        <v>273.52999999999997</v>
      </c>
      <c r="BQ127">
        <v>2.9249999999999998</v>
      </c>
      <c r="BR127" s="3">
        <f t="shared" si="57"/>
        <v>9.5239712994844634</v>
      </c>
      <c r="BS127" s="3">
        <f t="shared" si="58"/>
        <v>-8.2454615336003609</v>
      </c>
      <c r="BT127">
        <f t="shared" si="51"/>
        <v>12.597367392256487</v>
      </c>
      <c r="BX127" s="1">
        <v>711.1</v>
      </c>
      <c r="BY127" s="1">
        <v>273.52999999999997</v>
      </c>
      <c r="BZ127" s="1">
        <v>2.9249999999999998</v>
      </c>
      <c r="CA127" s="5">
        <v>9.52</v>
      </c>
      <c r="CB127" s="5">
        <v>-8.25</v>
      </c>
      <c r="CC127" s="1">
        <v>12.5973674</v>
      </c>
      <c r="CD127" s="1"/>
      <c r="CE127" s="1"/>
      <c r="CF127" s="1"/>
      <c r="CG127" s="1"/>
      <c r="CI127">
        <f t="shared" si="61"/>
        <v>0.71405348944714897</v>
      </c>
      <c r="CJ127">
        <f t="shared" si="62"/>
        <v>2.2848449435223177</v>
      </c>
      <c r="CM127" s="1">
        <v>711.1</v>
      </c>
      <c r="CN127" s="1">
        <v>273.52999999999997</v>
      </c>
      <c r="CO127" s="1">
        <v>2.9249999999999998</v>
      </c>
      <c r="CP127" s="5">
        <v>9.52</v>
      </c>
      <c r="CQ127" s="5">
        <v>-8.25</v>
      </c>
      <c r="CR127" s="1">
        <v>12.5973674</v>
      </c>
      <c r="CS127" s="1"/>
      <c r="CT127" s="1">
        <v>0.71508190917974745</v>
      </c>
      <c r="CU127" s="1">
        <v>2.2860337782011295</v>
      </c>
      <c r="CW127">
        <f t="shared" si="59"/>
        <v>0.71508190917974745</v>
      </c>
      <c r="CX127">
        <f t="shared" si="60"/>
        <v>2.2860337782011295</v>
      </c>
      <c r="CZ127" s="1"/>
      <c r="DA127" s="1"/>
    </row>
    <row r="128" spans="1:105" x14ac:dyDescent="0.2">
      <c r="A128">
        <v>804.6</v>
      </c>
      <c r="B128">
        <v>271.73</v>
      </c>
      <c r="C128">
        <v>2.9340000000000002</v>
      </c>
      <c r="D128">
        <v>10.37</v>
      </c>
      <c r="E128">
        <v>-8.64</v>
      </c>
      <c r="H128">
        <v>711.1</v>
      </c>
      <c r="I128">
        <v>273.52999999999997</v>
      </c>
      <c r="J128">
        <v>2.9249999999999998</v>
      </c>
      <c r="K128">
        <v>10.28</v>
      </c>
      <c r="L128">
        <v>-8.9</v>
      </c>
      <c r="N128">
        <v>714.9</v>
      </c>
      <c r="O128">
        <v>273.49</v>
      </c>
      <c r="P128">
        <v>2.9249999999999998</v>
      </c>
      <c r="Q128">
        <v>10.28</v>
      </c>
      <c r="R128">
        <v>-8.9</v>
      </c>
      <c r="S128">
        <f t="shared" si="63"/>
        <v>13.597367392256487</v>
      </c>
      <c r="U128">
        <f t="shared" si="47"/>
        <v>13.312091648650274</v>
      </c>
      <c r="V128" s="3">
        <f t="shared" si="48"/>
        <v>714.9</v>
      </c>
      <c r="AL128">
        <v>714.9</v>
      </c>
      <c r="AM128">
        <v>273.49</v>
      </c>
      <c r="AN128">
        <v>2.9249999999999998</v>
      </c>
      <c r="AO128">
        <v>10.28</v>
      </c>
      <c r="AP128">
        <v>-8.9</v>
      </c>
      <c r="AS128">
        <v>797.2</v>
      </c>
      <c r="AX128">
        <v>718.7</v>
      </c>
      <c r="AY128">
        <v>273.45</v>
      </c>
      <c r="AZ128">
        <v>2.9249999999999998</v>
      </c>
      <c r="BA128">
        <v>10.28</v>
      </c>
      <c r="BB128">
        <v>-8.9</v>
      </c>
      <c r="BC128">
        <f t="shared" si="49"/>
        <v>13.597367392256487</v>
      </c>
      <c r="BD128">
        <f t="shared" si="52"/>
        <v>12.597367392256487</v>
      </c>
      <c r="BE128">
        <f t="shared" si="53"/>
        <v>9.5239712994844634</v>
      </c>
      <c r="BF128">
        <f t="shared" si="54"/>
        <v>-8.2454615336003609</v>
      </c>
      <c r="BG128">
        <f t="shared" si="55"/>
        <v>12.597367392256487</v>
      </c>
      <c r="BI128">
        <f t="shared" si="56"/>
        <v>0.71357198802511146</v>
      </c>
      <c r="BJ128">
        <f t="shared" si="50"/>
        <v>2.284368314820008</v>
      </c>
      <c r="BO128">
        <v>714.9</v>
      </c>
      <c r="BP128">
        <v>273.49</v>
      </c>
      <c r="BQ128">
        <v>2.9249999999999998</v>
      </c>
      <c r="BR128" s="3">
        <f t="shared" si="57"/>
        <v>9.5239712994844634</v>
      </c>
      <c r="BS128" s="3">
        <f t="shared" si="58"/>
        <v>-8.2454615336003609</v>
      </c>
      <c r="BT128">
        <f t="shared" si="51"/>
        <v>12.597367392256487</v>
      </c>
      <c r="BX128" s="1">
        <v>714.9</v>
      </c>
      <c r="BY128" s="1">
        <v>273.49</v>
      </c>
      <c r="BZ128" s="1">
        <v>2.9249999999999998</v>
      </c>
      <c r="CA128" s="5">
        <v>9.52</v>
      </c>
      <c r="CB128" s="5">
        <v>-8.25</v>
      </c>
      <c r="CC128" s="1">
        <v>12.5973674</v>
      </c>
      <c r="CD128" s="1"/>
      <c r="CE128" s="1"/>
      <c r="CF128" s="1"/>
      <c r="CG128" s="1"/>
      <c r="CI128">
        <f t="shared" si="61"/>
        <v>0.71405348944714897</v>
      </c>
      <c r="CJ128">
        <f t="shared" si="62"/>
        <v>2.2848449435223177</v>
      </c>
      <c r="CM128" s="1">
        <v>714.9</v>
      </c>
      <c r="CN128" s="1">
        <v>273.49</v>
      </c>
      <c r="CO128" s="1">
        <v>2.9249999999999998</v>
      </c>
      <c r="CP128" s="5">
        <v>9.52</v>
      </c>
      <c r="CQ128" s="5">
        <v>-8.25</v>
      </c>
      <c r="CR128" s="1">
        <v>12.5973674</v>
      </c>
      <c r="CS128" s="1"/>
      <c r="CT128" s="1">
        <v>0.71405348944714897</v>
      </c>
      <c r="CU128" s="1">
        <v>2.2848449435223177</v>
      </c>
      <c r="CW128">
        <f t="shared" si="59"/>
        <v>0.71405348944714897</v>
      </c>
      <c r="CX128">
        <f t="shared" si="60"/>
        <v>2.2848449435223177</v>
      </c>
      <c r="CZ128" s="1"/>
      <c r="DA128" s="1"/>
    </row>
    <row r="129" spans="1:105" x14ac:dyDescent="0.2">
      <c r="A129">
        <v>808.3</v>
      </c>
      <c r="B129">
        <v>271.7</v>
      </c>
      <c r="C129">
        <v>2.9340000000000002</v>
      </c>
      <c r="D129">
        <v>10.39</v>
      </c>
      <c r="E129">
        <v>-8.6199999999999992</v>
      </c>
      <c r="H129">
        <v>714.9</v>
      </c>
      <c r="I129">
        <v>273.49</v>
      </c>
      <c r="J129">
        <v>2.9249999999999998</v>
      </c>
      <c r="K129">
        <v>10.28</v>
      </c>
      <c r="L129">
        <v>-8.9</v>
      </c>
      <c r="N129">
        <v>718.7</v>
      </c>
      <c r="O129">
        <v>273.45</v>
      </c>
      <c r="P129">
        <v>2.9249999999999998</v>
      </c>
      <c r="Q129">
        <v>10.28</v>
      </c>
      <c r="R129">
        <v>-8.9</v>
      </c>
      <c r="S129">
        <f t="shared" si="63"/>
        <v>13.597367392256487</v>
      </c>
      <c r="U129">
        <f t="shared" si="47"/>
        <v>13.320043676202662</v>
      </c>
      <c r="V129" s="3">
        <f t="shared" si="48"/>
        <v>718.7</v>
      </c>
      <c r="AL129">
        <v>718.7</v>
      </c>
      <c r="AM129">
        <v>273.45</v>
      </c>
      <c r="AN129">
        <v>2.9249999999999998</v>
      </c>
      <c r="AO129">
        <v>10.28</v>
      </c>
      <c r="AP129">
        <v>-8.9</v>
      </c>
      <c r="AS129">
        <v>800.9</v>
      </c>
      <c r="AX129">
        <v>722.5</v>
      </c>
      <c r="AY129">
        <v>273.32</v>
      </c>
      <c r="AZ129">
        <v>2.9260000000000002</v>
      </c>
      <c r="BA129">
        <v>10.28</v>
      </c>
      <c r="BB129">
        <v>-8.9</v>
      </c>
      <c r="BC129">
        <f t="shared" si="49"/>
        <v>13.597367392256487</v>
      </c>
      <c r="BD129">
        <f t="shared" si="52"/>
        <v>12.597367392256487</v>
      </c>
      <c r="BE129">
        <f t="shared" si="53"/>
        <v>9.5239712994844634</v>
      </c>
      <c r="BF129">
        <f t="shared" si="54"/>
        <v>-8.2454615336003609</v>
      </c>
      <c r="BG129">
        <f t="shared" si="55"/>
        <v>12.597367392256487</v>
      </c>
      <c r="BI129">
        <f t="shared" si="56"/>
        <v>0.71357198802511146</v>
      </c>
      <c r="BJ129">
        <f t="shared" si="50"/>
        <v>2.284368314820008</v>
      </c>
      <c r="BO129">
        <v>718.7</v>
      </c>
      <c r="BP129">
        <v>273.45</v>
      </c>
      <c r="BQ129">
        <v>2.9249999999999998</v>
      </c>
      <c r="BR129" s="3">
        <f t="shared" si="57"/>
        <v>9.5239712994844634</v>
      </c>
      <c r="BS129" s="3">
        <f t="shared" si="58"/>
        <v>-8.2454615336003609</v>
      </c>
      <c r="BT129">
        <f t="shared" si="51"/>
        <v>12.597367392256487</v>
      </c>
      <c r="BX129" s="1">
        <v>718.7</v>
      </c>
      <c r="BY129" s="1">
        <v>273.45</v>
      </c>
      <c r="BZ129" s="1">
        <v>2.9249999999999998</v>
      </c>
      <c r="CA129" s="5">
        <v>9.52</v>
      </c>
      <c r="CB129" s="5">
        <v>-8.25</v>
      </c>
      <c r="CC129" s="1">
        <v>12.5973674</v>
      </c>
      <c r="CD129" s="1"/>
      <c r="CE129" s="1"/>
      <c r="CF129" s="1"/>
      <c r="CG129" s="1"/>
      <c r="CI129">
        <f t="shared" si="61"/>
        <v>0.71405348944714897</v>
      </c>
      <c r="CJ129">
        <f t="shared" si="62"/>
        <v>2.2848449435223177</v>
      </c>
      <c r="CM129" s="1">
        <v>718.7</v>
      </c>
      <c r="CN129" s="1">
        <v>273.45</v>
      </c>
      <c r="CO129" s="1">
        <v>2.9249999999999998</v>
      </c>
      <c r="CP129" s="5">
        <v>9.52</v>
      </c>
      <c r="CQ129" s="5">
        <v>-8.25</v>
      </c>
      <c r="CR129" s="1">
        <v>12.5973674</v>
      </c>
      <c r="CS129" s="1"/>
      <c r="CT129" s="1">
        <v>0.71405348944714897</v>
      </c>
      <c r="CU129" s="1">
        <v>2.2848449435223177</v>
      </c>
      <c r="CW129">
        <f t="shared" si="59"/>
        <v>0.71405348944714897</v>
      </c>
      <c r="CX129">
        <f t="shared" si="60"/>
        <v>2.2848449435223177</v>
      </c>
      <c r="CZ129" s="1"/>
      <c r="DA129" s="1"/>
    </row>
    <row r="130" spans="1:105" x14ac:dyDescent="0.2">
      <c r="A130">
        <v>812</v>
      </c>
      <c r="B130">
        <v>271.66000000000003</v>
      </c>
      <c r="C130">
        <v>2.9340000000000002</v>
      </c>
      <c r="D130">
        <v>10.4</v>
      </c>
      <c r="E130">
        <v>-8.61</v>
      </c>
      <c r="H130">
        <v>718.7</v>
      </c>
      <c r="I130">
        <v>273.45</v>
      </c>
      <c r="J130">
        <v>2.9249999999999998</v>
      </c>
      <c r="K130">
        <v>10.28</v>
      </c>
      <c r="L130">
        <v>-8.9</v>
      </c>
      <c r="N130">
        <v>722.5</v>
      </c>
      <c r="O130">
        <v>273.32</v>
      </c>
      <c r="P130">
        <v>2.9260000000000002</v>
      </c>
      <c r="Q130">
        <v>10.28</v>
      </c>
      <c r="R130">
        <v>-8.9</v>
      </c>
      <c r="S130">
        <f t="shared" si="63"/>
        <v>13.597367392256487</v>
      </c>
      <c r="U130">
        <f t="shared" ref="U130:U193" si="64">(0.6/0.4) * LN(V130/$X$2)</f>
        <v>13.327953769470948</v>
      </c>
      <c r="V130" s="3">
        <f t="shared" si="48"/>
        <v>722.5</v>
      </c>
      <c r="AL130">
        <v>722.5</v>
      </c>
      <c r="AM130">
        <v>273.32</v>
      </c>
      <c r="AN130">
        <v>2.9260000000000002</v>
      </c>
      <c r="AO130">
        <v>10.28</v>
      </c>
      <c r="AP130">
        <v>-8.9</v>
      </c>
      <c r="AS130">
        <v>804.6</v>
      </c>
      <c r="AX130">
        <v>726.3</v>
      </c>
      <c r="AY130">
        <v>273.29000000000002</v>
      </c>
      <c r="AZ130">
        <v>2.9260000000000002</v>
      </c>
      <c r="BA130">
        <v>10.28</v>
      </c>
      <c r="BB130">
        <v>-8.9</v>
      </c>
      <c r="BC130">
        <f t="shared" si="49"/>
        <v>13.597367392256487</v>
      </c>
      <c r="BD130">
        <f t="shared" si="52"/>
        <v>12.597367392256487</v>
      </c>
      <c r="BE130">
        <f t="shared" si="53"/>
        <v>9.5239712994844634</v>
      </c>
      <c r="BF130">
        <f t="shared" si="54"/>
        <v>-8.2454615336003609</v>
      </c>
      <c r="BG130">
        <f t="shared" si="55"/>
        <v>12.597367392256487</v>
      </c>
      <c r="BI130">
        <f t="shared" si="56"/>
        <v>0.71357198802511146</v>
      </c>
      <c r="BJ130">
        <f t="shared" si="50"/>
        <v>2.284368314820008</v>
      </c>
      <c r="BO130">
        <v>722.5</v>
      </c>
      <c r="BP130">
        <v>273.32</v>
      </c>
      <c r="BQ130">
        <v>2.9260000000000002</v>
      </c>
      <c r="BR130" s="3">
        <f t="shared" si="57"/>
        <v>9.5239712994844634</v>
      </c>
      <c r="BS130" s="3">
        <f t="shared" si="58"/>
        <v>-8.2454615336003609</v>
      </c>
      <c r="BT130">
        <f t="shared" si="51"/>
        <v>12.597367392256487</v>
      </c>
      <c r="BX130" s="1">
        <v>722.5</v>
      </c>
      <c r="BY130" s="1">
        <v>273.32</v>
      </c>
      <c r="BZ130" s="1">
        <v>2.9260000000000002</v>
      </c>
      <c r="CA130" s="5">
        <v>9.52</v>
      </c>
      <c r="CB130" s="5">
        <v>-8.25</v>
      </c>
      <c r="CC130" s="1">
        <v>12.5973674</v>
      </c>
      <c r="CD130" s="1"/>
      <c r="CE130" s="1"/>
      <c r="CF130" s="1"/>
      <c r="CG130" s="1"/>
      <c r="CI130">
        <f t="shared" si="61"/>
        <v>0.71405348944714897</v>
      </c>
      <c r="CJ130">
        <f t="shared" si="62"/>
        <v>2.2848449435223177</v>
      </c>
      <c r="CM130" s="1">
        <v>722.5</v>
      </c>
      <c r="CN130" s="1">
        <v>273.32</v>
      </c>
      <c r="CO130" s="1">
        <v>2.9260000000000002</v>
      </c>
      <c r="CP130" s="5">
        <v>9.52</v>
      </c>
      <c r="CQ130" s="5">
        <v>-8.25</v>
      </c>
      <c r="CR130" s="1">
        <v>12.5973674</v>
      </c>
      <c r="CS130" s="1"/>
      <c r="CT130" s="1">
        <v>0.71405348944714897</v>
      </c>
      <c r="CU130" s="1">
        <v>2.2848449435223177</v>
      </c>
      <c r="CW130">
        <f t="shared" si="59"/>
        <v>0.71405348944714897</v>
      </c>
      <c r="CX130">
        <f t="shared" si="60"/>
        <v>2.2848449435223177</v>
      </c>
      <c r="CZ130" s="1"/>
      <c r="DA130" s="1"/>
    </row>
    <row r="131" spans="1:105" x14ac:dyDescent="0.2">
      <c r="A131">
        <v>815.7</v>
      </c>
      <c r="B131">
        <v>271.52</v>
      </c>
      <c r="C131">
        <v>2.9350000000000001</v>
      </c>
      <c r="D131">
        <v>10.4</v>
      </c>
      <c r="E131">
        <v>-8.61</v>
      </c>
      <c r="H131">
        <v>722.5</v>
      </c>
      <c r="I131">
        <v>273.32</v>
      </c>
      <c r="J131">
        <v>2.9260000000000002</v>
      </c>
      <c r="K131">
        <v>10.28</v>
      </c>
      <c r="L131">
        <v>-8.9</v>
      </c>
      <c r="N131">
        <v>726.3</v>
      </c>
      <c r="O131">
        <v>273.29000000000002</v>
      </c>
      <c r="P131">
        <v>2.9260000000000002</v>
      </c>
      <c r="Q131">
        <v>10.28</v>
      </c>
      <c r="R131">
        <v>-8.9</v>
      </c>
      <c r="S131">
        <f t="shared" si="63"/>
        <v>13.597367392256487</v>
      </c>
      <c r="U131">
        <f t="shared" si="64"/>
        <v>13.335822368409248</v>
      </c>
      <c r="V131" s="3">
        <f t="shared" ref="V131:V194" si="65">N131</f>
        <v>726.3</v>
      </c>
      <c r="AL131">
        <v>726.3</v>
      </c>
      <c r="AM131">
        <v>273.29000000000002</v>
      </c>
      <c r="AN131">
        <v>2.9260000000000002</v>
      </c>
      <c r="AO131">
        <v>10.28</v>
      </c>
      <c r="AP131">
        <v>-8.9</v>
      </c>
      <c r="AS131">
        <v>808.3</v>
      </c>
      <c r="AX131">
        <v>730.1</v>
      </c>
      <c r="AY131">
        <v>273.25</v>
      </c>
      <c r="AZ131">
        <v>2.9260000000000002</v>
      </c>
      <c r="BA131">
        <v>10.28</v>
      </c>
      <c r="BB131">
        <v>-8.9</v>
      </c>
      <c r="BC131">
        <f t="shared" ref="BC131:BC194" si="66">SQRT(POWER(BA131,2) + POWER(BB131,2))</f>
        <v>13.597367392256487</v>
      </c>
      <c r="BD131">
        <f t="shared" si="52"/>
        <v>12.597367392256487</v>
      </c>
      <c r="BE131">
        <f t="shared" si="53"/>
        <v>9.5239712994844634</v>
      </c>
      <c r="BF131">
        <f t="shared" si="54"/>
        <v>-8.2454615336003609</v>
      </c>
      <c r="BG131">
        <f t="shared" si="55"/>
        <v>12.597367392256487</v>
      </c>
      <c r="BI131">
        <f t="shared" si="56"/>
        <v>0.71357198802511146</v>
      </c>
      <c r="BJ131">
        <f t="shared" ref="BJ131:BJ194" si="67">ACOS(BB131/BC131)</f>
        <v>2.284368314820008</v>
      </c>
      <c r="BO131">
        <v>726.3</v>
      </c>
      <c r="BP131">
        <v>273.29000000000002</v>
      </c>
      <c r="BQ131">
        <v>2.9260000000000002</v>
      </c>
      <c r="BR131" s="3">
        <f t="shared" si="57"/>
        <v>9.5239712994844634</v>
      </c>
      <c r="BS131" s="3">
        <f t="shared" si="58"/>
        <v>-8.2454615336003609</v>
      </c>
      <c r="BT131">
        <f t="shared" si="51"/>
        <v>12.597367392256487</v>
      </c>
      <c r="BX131" s="1">
        <v>726.3</v>
      </c>
      <c r="BY131" s="1">
        <v>273.29000000000002</v>
      </c>
      <c r="BZ131" s="1">
        <v>2.9260000000000002</v>
      </c>
      <c r="CA131" s="5">
        <v>9.52</v>
      </c>
      <c r="CB131" s="5">
        <v>-8.25</v>
      </c>
      <c r="CC131" s="1">
        <v>12.5973674</v>
      </c>
      <c r="CD131" s="1"/>
      <c r="CE131" s="1"/>
      <c r="CF131" s="1"/>
      <c r="CG131" s="1"/>
      <c r="CI131">
        <f t="shared" si="61"/>
        <v>0.71405348944714897</v>
      </c>
      <c r="CJ131">
        <f t="shared" si="62"/>
        <v>2.2848449435223177</v>
      </c>
      <c r="CM131" s="1">
        <v>726.3</v>
      </c>
      <c r="CN131" s="1">
        <v>273.29000000000002</v>
      </c>
      <c r="CO131" s="1">
        <v>2.9260000000000002</v>
      </c>
      <c r="CP131" s="5">
        <v>9.52</v>
      </c>
      <c r="CQ131" s="5">
        <v>-8.25</v>
      </c>
      <c r="CR131" s="1">
        <v>12.5973674</v>
      </c>
      <c r="CS131" s="1"/>
      <c r="CT131" s="1">
        <v>0.71405348944714897</v>
      </c>
      <c r="CU131" s="1">
        <v>2.2848449435223177</v>
      </c>
      <c r="CW131">
        <f t="shared" si="59"/>
        <v>0.71405348944714897</v>
      </c>
      <c r="CX131">
        <f t="shared" si="60"/>
        <v>2.2848449435223177</v>
      </c>
      <c r="CZ131" s="1"/>
      <c r="DA131" s="1"/>
    </row>
    <row r="132" spans="1:105" x14ac:dyDescent="0.2">
      <c r="A132">
        <v>819.5</v>
      </c>
      <c r="B132">
        <v>271.49</v>
      </c>
      <c r="C132">
        <v>2.9350000000000001</v>
      </c>
      <c r="D132">
        <v>10.42</v>
      </c>
      <c r="E132">
        <v>-8.59</v>
      </c>
      <c r="H132">
        <v>726.3</v>
      </c>
      <c r="I132">
        <v>273.29000000000002</v>
      </c>
      <c r="J132">
        <v>2.9260000000000002</v>
      </c>
      <c r="K132">
        <v>10.28</v>
      </c>
      <c r="L132">
        <v>-8.9</v>
      </c>
      <c r="N132">
        <v>730.1</v>
      </c>
      <c r="O132">
        <v>273.25</v>
      </c>
      <c r="P132">
        <v>2.9260000000000002</v>
      </c>
      <c r="Q132">
        <v>10.28</v>
      </c>
      <c r="R132">
        <v>-8.9</v>
      </c>
      <c r="S132">
        <f t="shared" si="63"/>
        <v>13.597367392256487</v>
      </c>
      <c r="U132">
        <f t="shared" si="64"/>
        <v>13.343649906084126</v>
      </c>
      <c r="V132" s="3">
        <f t="shared" si="65"/>
        <v>730.1</v>
      </c>
      <c r="AL132">
        <v>730.1</v>
      </c>
      <c r="AM132">
        <v>273.25</v>
      </c>
      <c r="AN132">
        <v>2.9260000000000002</v>
      </c>
      <c r="AO132">
        <v>10.28</v>
      </c>
      <c r="AP132">
        <v>-8.9</v>
      </c>
      <c r="AS132">
        <v>812</v>
      </c>
      <c r="AX132">
        <v>733.9</v>
      </c>
      <c r="AY132">
        <v>273.12</v>
      </c>
      <c r="AZ132">
        <v>2.927</v>
      </c>
      <c r="BA132">
        <v>10.28</v>
      </c>
      <c r="BB132">
        <v>-8.9</v>
      </c>
      <c r="BC132">
        <f t="shared" si="66"/>
        <v>13.597367392256487</v>
      </c>
      <c r="BD132">
        <f t="shared" si="52"/>
        <v>12.597367392256487</v>
      </c>
      <c r="BE132">
        <f t="shared" si="53"/>
        <v>9.5239712994844634</v>
      </c>
      <c r="BF132">
        <f t="shared" si="54"/>
        <v>-8.2454615336003609</v>
      </c>
      <c r="BG132">
        <f t="shared" si="55"/>
        <v>12.597367392256487</v>
      </c>
      <c r="BI132">
        <f t="shared" si="56"/>
        <v>0.71357198802511146</v>
      </c>
      <c r="BJ132">
        <f t="shared" si="67"/>
        <v>2.284368314820008</v>
      </c>
      <c r="BO132">
        <v>730.1</v>
      </c>
      <c r="BP132">
        <v>273.25</v>
      </c>
      <c r="BQ132">
        <v>2.9260000000000002</v>
      </c>
      <c r="BR132" s="3">
        <f t="shared" si="57"/>
        <v>9.5239712994844634</v>
      </c>
      <c r="BS132" s="3">
        <f t="shared" si="58"/>
        <v>-8.2454615336003609</v>
      </c>
      <c r="BT132">
        <f t="shared" ref="BT132:BT195" si="68">SQRT(POWER(BR132,2) + POWER(BS132,2))</f>
        <v>12.597367392256487</v>
      </c>
      <c r="BX132" s="1">
        <v>730.1</v>
      </c>
      <c r="BY132" s="1">
        <v>273.25</v>
      </c>
      <c r="BZ132" s="1">
        <v>2.9260000000000002</v>
      </c>
      <c r="CA132" s="5">
        <v>9.52</v>
      </c>
      <c r="CB132" s="5">
        <v>-8.25</v>
      </c>
      <c r="CC132" s="1">
        <v>12.5973674</v>
      </c>
      <c r="CD132" s="1"/>
      <c r="CE132" s="1"/>
      <c r="CF132" s="1"/>
      <c r="CG132" s="1"/>
      <c r="CI132">
        <f t="shared" si="61"/>
        <v>0.71405348944714897</v>
      </c>
      <c r="CJ132">
        <f t="shared" si="62"/>
        <v>2.2848449435223177</v>
      </c>
      <c r="CM132" s="1">
        <v>730.1</v>
      </c>
      <c r="CN132" s="1">
        <v>273.25</v>
      </c>
      <c r="CO132" s="1">
        <v>2.9260000000000002</v>
      </c>
      <c r="CP132" s="5">
        <v>9.52</v>
      </c>
      <c r="CQ132" s="5">
        <v>-8.25</v>
      </c>
      <c r="CR132" s="1">
        <v>12.5973674</v>
      </c>
      <c r="CS132" s="1"/>
      <c r="CT132" s="1">
        <v>0.71405348944714897</v>
      </c>
      <c r="CU132" s="1">
        <v>2.2848449435223177</v>
      </c>
      <c r="CW132">
        <f t="shared" si="59"/>
        <v>0.71405348944714897</v>
      </c>
      <c r="CX132">
        <f t="shared" si="60"/>
        <v>2.2848449435223177</v>
      </c>
      <c r="CZ132" s="1"/>
      <c r="DA132" s="1"/>
    </row>
    <row r="133" spans="1:105" x14ac:dyDescent="0.2">
      <c r="A133">
        <v>823.2</v>
      </c>
      <c r="B133">
        <v>271.44</v>
      </c>
      <c r="C133">
        <v>2.9350000000000001</v>
      </c>
      <c r="D133">
        <v>10.43</v>
      </c>
      <c r="E133">
        <v>-8.57</v>
      </c>
      <c r="H133">
        <v>730.1</v>
      </c>
      <c r="I133">
        <v>273.25</v>
      </c>
      <c r="J133">
        <v>2.9260000000000002</v>
      </c>
      <c r="K133">
        <v>10.28</v>
      </c>
      <c r="L133">
        <v>-8.9</v>
      </c>
      <c r="N133">
        <v>733.9</v>
      </c>
      <c r="O133">
        <v>273.12</v>
      </c>
      <c r="P133">
        <v>2.927</v>
      </c>
      <c r="Q133">
        <v>10.28</v>
      </c>
      <c r="R133">
        <v>-8.9</v>
      </c>
      <c r="S133">
        <f t="shared" si="63"/>
        <v>13.597367392256487</v>
      </c>
      <c r="U133">
        <f t="shared" si="64"/>
        <v>13.35143680881759</v>
      </c>
      <c r="V133" s="3">
        <f t="shared" si="65"/>
        <v>733.9</v>
      </c>
      <c r="AL133">
        <v>733.9</v>
      </c>
      <c r="AM133">
        <v>273.12</v>
      </c>
      <c r="AN133">
        <v>2.927</v>
      </c>
      <c r="AO133">
        <v>10.28</v>
      </c>
      <c r="AP133">
        <v>-8.9</v>
      </c>
      <c r="AS133">
        <v>815.7</v>
      </c>
      <c r="AX133">
        <v>737.7</v>
      </c>
      <c r="AY133">
        <v>273.08999999999997</v>
      </c>
      <c r="AZ133">
        <v>2.927</v>
      </c>
      <c r="BA133">
        <v>10.28</v>
      </c>
      <c r="BB133">
        <v>-8.9</v>
      </c>
      <c r="BC133">
        <f t="shared" si="66"/>
        <v>13.597367392256487</v>
      </c>
      <c r="BD133">
        <f t="shared" si="52"/>
        <v>12.597367392256487</v>
      </c>
      <c r="BE133">
        <f t="shared" si="53"/>
        <v>9.5239712994844634</v>
      </c>
      <c r="BF133">
        <f t="shared" si="54"/>
        <v>-8.2454615336003609</v>
      </c>
      <c r="BG133">
        <f t="shared" si="55"/>
        <v>12.597367392256487</v>
      </c>
      <c r="BI133">
        <f t="shared" si="56"/>
        <v>0.71357198802511146</v>
      </c>
      <c r="BJ133">
        <f t="shared" si="67"/>
        <v>2.284368314820008</v>
      </c>
      <c r="BO133">
        <v>733.9</v>
      </c>
      <c r="BP133">
        <v>273.12</v>
      </c>
      <c r="BQ133">
        <v>2.927</v>
      </c>
      <c r="BR133" s="3">
        <f t="shared" si="57"/>
        <v>9.5239712994844634</v>
      </c>
      <c r="BS133" s="3">
        <f t="shared" si="58"/>
        <v>-8.2454615336003609</v>
      </c>
      <c r="BT133">
        <f t="shared" si="68"/>
        <v>12.597367392256487</v>
      </c>
      <c r="BX133" s="1">
        <v>733.9</v>
      </c>
      <c r="BY133" s="1">
        <v>273.12</v>
      </c>
      <c r="BZ133" s="1">
        <v>2.927</v>
      </c>
      <c r="CA133" s="5">
        <v>9.52</v>
      </c>
      <c r="CB133" s="5">
        <v>-8.25</v>
      </c>
      <c r="CC133" s="1">
        <v>12.5973674</v>
      </c>
      <c r="CD133" s="1"/>
      <c r="CE133" s="1"/>
      <c r="CF133" s="1"/>
      <c r="CG133" s="1"/>
      <c r="CI133">
        <f t="shared" si="61"/>
        <v>0.71405348944714897</v>
      </c>
      <c r="CJ133">
        <f t="shared" si="62"/>
        <v>2.2848449435223177</v>
      </c>
      <c r="CM133" s="1">
        <v>733.9</v>
      </c>
      <c r="CN133" s="1">
        <v>273.12</v>
      </c>
      <c r="CO133" s="1">
        <v>2.927</v>
      </c>
      <c r="CP133" s="5">
        <v>9.52</v>
      </c>
      <c r="CQ133" s="5">
        <v>-8.25</v>
      </c>
      <c r="CR133" s="1">
        <v>12.5973674</v>
      </c>
      <c r="CS133" s="1"/>
      <c r="CT133" s="1">
        <v>0.71405348944714897</v>
      </c>
      <c r="CU133" s="1">
        <v>2.2848449435223177</v>
      </c>
      <c r="CW133">
        <f t="shared" si="59"/>
        <v>0.71405348944714897</v>
      </c>
      <c r="CX133">
        <f t="shared" si="60"/>
        <v>2.2848449435223177</v>
      </c>
      <c r="CZ133" s="1"/>
      <c r="DA133" s="1"/>
    </row>
    <row r="134" spans="1:105" x14ac:dyDescent="0.2">
      <c r="A134">
        <v>826.9</v>
      </c>
      <c r="B134">
        <v>271.41000000000003</v>
      </c>
      <c r="C134">
        <v>2.9350000000000001</v>
      </c>
      <c r="D134">
        <v>10.43</v>
      </c>
      <c r="E134">
        <v>-8.57</v>
      </c>
      <c r="H134">
        <v>733.9</v>
      </c>
      <c r="I134">
        <v>273.12</v>
      </c>
      <c r="J134">
        <v>2.927</v>
      </c>
      <c r="K134">
        <v>10.28</v>
      </c>
      <c r="L134">
        <v>-8.9</v>
      </c>
      <c r="N134">
        <v>737.7</v>
      </c>
      <c r="O134">
        <v>273.08999999999997</v>
      </c>
      <c r="P134">
        <v>2.927</v>
      </c>
      <c r="Q134">
        <v>10.28</v>
      </c>
      <c r="R134">
        <v>-8.9</v>
      </c>
      <c r="S134">
        <f t="shared" si="63"/>
        <v>13.597367392256487</v>
      </c>
      <c r="U134">
        <f t="shared" si="64"/>
        <v>13.359183496326452</v>
      </c>
      <c r="V134" s="3">
        <f t="shared" si="65"/>
        <v>737.7</v>
      </c>
      <c r="AL134">
        <v>737.7</v>
      </c>
      <c r="AM134">
        <v>273.08999999999997</v>
      </c>
      <c r="AN134">
        <v>2.927</v>
      </c>
      <c r="AO134">
        <v>10.28</v>
      </c>
      <c r="AP134">
        <v>-8.9</v>
      </c>
      <c r="AS134">
        <v>819.5</v>
      </c>
      <c r="AX134">
        <v>741.4</v>
      </c>
      <c r="AY134">
        <v>273.05</v>
      </c>
      <c r="AZ134">
        <v>2.927</v>
      </c>
      <c r="BA134">
        <v>10.28</v>
      </c>
      <c r="BB134">
        <v>-8.9</v>
      </c>
      <c r="BC134">
        <f t="shared" si="66"/>
        <v>13.597367392256487</v>
      </c>
      <c r="BD134">
        <f t="shared" ref="BD134:BD197" si="69">BC134-1</f>
        <v>12.597367392256487</v>
      </c>
      <c r="BE134">
        <f t="shared" ref="BE134:BE197" si="70">COS(BI134) * BD134</f>
        <v>9.5239712994844634</v>
      </c>
      <c r="BF134">
        <f t="shared" ref="BF134:BF197" si="71">COS(BJ134) * BD134</f>
        <v>-8.2454615336003609</v>
      </c>
      <c r="BG134">
        <f t="shared" ref="BG134:BG197" si="72">SQRT(POWER(BE134,2) + POWER(BF134,2))</f>
        <v>12.597367392256487</v>
      </c>
      <c r="BI134">
        <f t="shared" ref="BI134:BI197" si="73">ACOS(BA134/$BC134)</f>
        <v>0.71357198802511146</v>
      </c>
      <c r="BJ134">
        <f t="shared" si="67"/>
        <v>2.284368314820008</v>
      </c>
      <c r="BO134">
        <v>737.7</v>
      </c>
      <c r="BP134">
        <v>273.08999999999997</v>
      </c>
      <c r="BQ134">
        <v>2.927</v>
      </c>
      <c r="BR134" s="3">
        <f t="shared" si="57"/>
        <v>9.5239712994844634</v>
      </c>
      <c r="BS134" s="3">
        <f t="shared" si="58"/>
        <v>-8.2454615336003609</v>
      </c>
      <c r="BT134">
        <f t="shared" si="68"/>
        <v>12.597367392256487</v>
      </c>
      <c r="BX134" s="1">
        <v>737.7</v>
      </c>
      <c r="BY134" s="1">
        <v>273.08999999999997</v>
      </c>
      <c r="BZ134" s="1">
        <v>2.927</v>
      </c>
      <c r="CA134" s="5">
        <v>9.52</v>
      </c>
      <c r="CB134" s="5">
        <v>-8.25</v>
      </c>
      <c r="CC134" s="1">
        <v>12.5973674</v>
      </c>
      <c r="CD134" s="1"/>
      <c r="CE134" s="1"/>
      <c r="CF134" s="1"/>
      <c r="CG134" s="1"/>
      <c r="CI134">
        <f t="shared" si="61"/>
        <v>0.71405348944714897</v>
      </c>
      <c r="CJ134">
        <f t="shared" si="62"/>
        <v>2.2848449435223177</v>
      </c>
      <c r="CM134" s="1">
        <v>737.7</v>
      </c>
      <c r="CN134" s="1">
        <v>273.08999999999997</v>
      </c>
      <c r="CO134" s="1">
        <v>2.927</v>
      </c>
      <c r="CP134" s="5">
        <v>9.52</v>
      </c>
      <c r="CQ134" s="5">
        <v>-8.25</v>
      </c>
      <c r="CR134" s="1">
        <v>12.5973674</v>
      </c>
      <c r="CS134" s="1"/>
      <c r="CT134" s="1">
        <v>0.71405348944714897</v>
      </c>
      <c r="CU134" s="1">
        <v>2.2848449435223177</v>
      </c>
      <c r="CW134">
        <f t="shared" si="59"/>
        <v>0.71405348944714897</v>
      </c>
      <c r="CX134">
        <f t="shared" si="60"/>
        <v>2.2848449435223177</v>
      </c>
      <c r="CZ134" s="1"/>
      <c r="DA134" s="1"/>
    </row>
    <row r="135" spans="1:105" x14ac:dyDescent="0.2">
      <c r="A135">
        <v>830.6</v>
      </c>
      <c r="B135">
        <v>271.27</v>
      </c>
      <c r="C135">
        <v>2.9359999999999999</v>
      </c>
      <c r="D135">
        <v>10.45</v>
      </c>
      <c r="E135">
        <v>-8.5500000000000007</v>
      </c>
      <c r="H135">
        <v>737.7</v>
      </c>
      <c r="I135">
        <v>273.08999999999997</v>
      </c>
      <c r="J135">
        <v>2.927</v>
      </c>
      <c r="K135">
        <v>10.28</v>
      </c>
      <c r="L135">
        <v>-8.9</v>
      </c>
      <c r="N135">
        <v>741.4</v>
      </c>
      <c r="O135">
        <v>273.05</v>
      </c>
      <c r="P135">
        <v>2.927</v>
      </c>
      <c r="Q135">
        <v>10.28</v>
      </c>
      <c r="R135">
        <v>-8.9</v>
      </c>
      <c r="S135">
        <f t="shared" si="63"/>
        <v>13.597367392256487</v>
      </c>
      <c r="U135">
        <f t="shared" si="64"/>
        <v>13.366688075566014</v>
      </c>
      <c r="V135" s="3">
        <f t="shared" si="65"/>
        <v>741.4</v>
      </c>
      <c r="AL135">
        <v>741.4</v>
      </c>
      <c r="AM135">
        <v>273.05</v>
      </c>
      <c r="AN135">
        <v>2.927</v>
      </c>
      <c r="AO135">
        <v>10.28</v>
      </c>
      <c r="AP135">
        <v>-8.9</v>
      </c>
      <c r="AS135">
        <v>823.2</v>
      </c>
      <c r="AX135">
        <v>744.8</v>
      </c>
      <c r="AY135">
        <v>272.92</v>
      </c>
      <c r="AZ135">
        <v>2.9279999999999999</v>
      </c>
      <c r="BA135">
        <v>10.28</v>
      </c>
      <c r="BB135">
        <v>-8.9</v>
      </c>
      <c r="BC135">
        <f t="shared" si="66"/>
        <v>13.597367392256487</v>
      </c>
      <c r="BD135">
        <f t="shared" si="69"/>
        <v>12.597367392256487</v>
      </c>
      <c r="BE135">
        <f t="shared" si="70"/>
        <v>9.5239712994844634</v>
      </c>
      <c r="BF135">
        <f t="shared" si="71"/>
        <v>-8.2454615336003609</v>
      </c>
      <c r="BG135">
        <f t="shared" si="72"/>
        <v>12.597367392256487</v>
      </c>
      <c r="BI135">
        <f t="shared" si="73"/>
        <v>0.71357198802511146</v>
      </c>
      <c r="BJ135">
        <f t="shared" si="67"/>
        <v>2.284368314820008</v>
      </c>
      <c r="BO135">
        <v>741.4</v>
      </c>
      <c r="BP135">
        <v>273.05</v>
      </c>
      <c r="BQ135">
        <v>2.927</v>
      </c>
      <c r="BR135" s="3">
        <f t="shared" ref="BR135:BR198" si="74">BE134</f>
        <v>9.5239712994844634</v>
      </c>
      <c r="BS135" s="3">
        <f t="shared" ref="BS135:BS198" si="75">BF134</f>
        <v>-8.2454615336003609</v>
      </c>
      <c r="BT135">
        <f t="shared" si="68"/>
        <v>12.597367392256487</v>
      </c>
      <c r="BX135" s="1">
        <v>741.4</v>
      </c>
      <c r="BY135" s="1">
        <v>273.05</v>
      </c>
      <c r="BZ135" s="1">
        <v>2.927</v>
      </c>
      <c r="CA135" s="5">
        <v>9.52</v>
      </c>
      <c r="CB135" s="5">
        <v>-8.25</v>
      </c>
      <c r="CC135" s="1">
        <v>12.5973674</v>
      </c>
      <c r="CD135" s="1"/>
      <c r="CE135" s="1"/>
      <c r="CF135" s="1"/>
      <c r="CG135" s="1"/>
      <c r="CI135">
        <f t="shared" si="61"/>
        <v>0.71405348944714897</v>
      </c>
      <c r="CJ135">
        <f t="shared" si="62"/>
        <v>2.2848449435223177</v>
      </c>
      <c r="CM135" s="1">
        <v>741.4</v>
      </c>
      <c r="CN135" s="1">
        <v>273.05</v>
      </c>
      <c r="CO135" s="1">
        <v>2.927</v>
      </c>
      <c r="CP135" s="5">
        <v>9.52</v>
      </c>
      <c r="CQ135" s="5">
        <v>-8.25</v>
      </c>
      <c r="CR135" s="1">
        <v>12.5973674</v>
      </c>
      <c r="CS135" s="1"/>
      <c r="CT135" s="1">
        <v>0.71405348944714897</v>
      </c>
      <c r="CU135" s="1">
        <v>2.2848449435223177</v>
      </c>
      <c r="CW135">
        <f t="shared" si="59"/>
        <v>0.71405348944714897</v>
      </c>
      <c r="CX135">
        <f t="shared" si="60"/>
        <v>2.2848449435223177</v>
      </c>
      <c r="CZ135" s="1"/>
      <c r="DA135" s="1"/>
    </row>
    <row r="136" spans="1:105" x14ac:dyDescent="0.2">
      <c r="A136">
        <v>834.4</v>
      </c>
      <c r="B136">
        <v>271.24</v>
      </c>
      <c r="C136">
        <v>2.9359999999999999</v>
      </c>
      <c r="D136">
        <v>10.46</v>
      </c>
      <c r="E136">
        <v>-8.5299999999999994</v>
      </c>
      <c r="H136">
        <v>741.4</v>
      </c>
      <c r="I136">
        <v>273.05</v>
      </c>
      <c r="J136">
        <v>2.927</v>
      </c>
      <c r="K136">
        <v>10.28</v>
      </c>
      <c r="L136">
        <v>-8.9</v>
      </c>
      <c r="N136">
        <v>744.8</v>
      </c>
      <c r="O136">
        <v>272.92</v>
      </c>
      <c r="P136">
        <v>2.9279999999999999</v>
      </c>
      <c r="Q136">
        <v>10.28</v>
      </c>
      <c r="R136">
        <v>-8.9</v>
      </c>
      <c r="S136">
        <f t="shared" si="63"/>
        <v>13.597367392256487</v>
      </c>
      <c r="U136">
        <f t="shared" si="64"/>
        <v>13.373551228435353</v>
      </c>
      <c r="V136" s="3">
        <f t="shared" si="65"/>
        <v>744.8</v>
      </c>
      <c r="AL136">
        <v>744.8</v>
      </c>
      <c r="AM136">
        <v>272.92</v>
      </c>
      <c r="AN136">
        <v>2.9279999999999999</v>
      </c>
      <c r="AO136">
        <v>10.28</v>
      </c>
      <c r="AP136">
        <v>-8.9</v>
      </c>
      <c r="AS136">
        <v>826.9</v>
      </c>
      <c r="AX136">
        <v>748.2</v>
      </c>
      <c r="AY136">
        <v>272.89</v>
      </c>
      <c r="AZ136">
        <v>2.9279999999999999</v>
      </c>
      <c r="BA136">
        <v>10.28</v>
      </c>
      <c r="BB136">
        <v>-8.9</v>
      </c>
      <c r="BC136">
        <f t="shared" si="66"/>
        <v>13.597367392256487</v>
      </c>
      <c r="BD136">
        <f t="shared" si="69"/>
        <v>12.597367392256487</v>
      </c>
      <c r="BE136">
        <f t="shared" si="70"/>
        <v>9.5239712994844634</v>
      </c>
      <c r="BF136">
        <f t="shared" si="71"/>
        <v>-8.2454615336003609</v>
      </c>
      <c r="BG136">
        <f t="shared" si="72"/>
        <v>12.597367392256487</v>
      </c>
      <c r="BI136">
        <f t="shared" si="73"/>
        <v>0.71357198802511146</v>
      </c>
      <c r="BJ136">
        <f t="shared" si="67"/>
        <v>2.284368314820008</v>
      </c>
      <c r="BO136">
        <v>744.8</v>
      </c>
      <c r="BP136">
        <v>272.92</v>
      </c>
      <c r="BQ136">
        <v>2.9279999999999999</v>
      </c>
      <c r="BR136" s="3">
        <f t="shared" si="74"/>
        <v>9.5239712994844634</v>
      </c>
      <c r="BS136" s="3">
        <f t="shared" si="75"/>
        <v>-8.2454615336003609</v>
      </c>
      <c r="BT136">
        <f t="shared" si="68"/>
        <v>12.597367392256487</v>
      </c>
      <c r="BX136" s="1">
        <v>744.8</v>
      </c>
      <c r="BY136" s="1">
        <v>272.92</v>
      </c>
      <c r="BZ136" s="1">
        <v>2.9279999999999999</v>
      </c>
      <c r="CA136" s="5">
        <v>9.52</v>
      </c>
      <c r="CB136" s="5">
        <v>-8.25</v>
      </c>
      <c r="CC136" s="1">
        <v>12.5973674</v>
      </c>
      <c r="CD136" s="1"/>
      <c r="CE136" s="1"/>
      <c r="CF136" s="1"/>
      <c r="CG136" s="1"/>
      <c r="CI136">
        <f t="shared" si="61"/>
        <v>0.71405348944714897</v>
      </c>
      <c r="CJ136">
        <f t="shared" si="62"/>
        <v>2.2848449435223177</v>
      </c>
      <c r="CM136" s="1">
        <v>744.8</v>
      </c>
      <c r="CN136" s="1">
        <v>272.92</v>
      </c>
      <c r="CO136" s="1">
        <v>2.9279999999999999</v>
      </c>
      <c r="CP136" s="5">
        <v>9.52</v>
      </c>
      <c r="CQ136" s="5">
        <v>-8.25</v>
      </c>
      <c r="CR136" s="1">
        <v>12.5973674</v>
      </c>
      <c r="CS136" s="1"/>
      <c r="CT136" s="1">
        <v>0.71405348944714897</v>
      </c>
      <c r="CU136" s="1">
        <v>2.2848449435223177</v>
      </c>
      <c r="CW136">
        <f t="shared" ref="CW136:CW199" si="76">ACOS(CP134/$CR134)</f>
        <v>0.71405348944714897</v>
      </c>
      <c r="CX136">
        <f t="shared" ref="CX136:CX199" si="77">ACOS(CQ134/$CR134)</f>
        <v>2.2848449435223177</v>
      </c>
      <c r="CZ136" s="1"/>
      <c r="DA136" s="1"/>
    </row>
    <row r="137" spans="1:105" x14ac:dyDescent="0.2">
      <c r="A137">
        <v>838.8</v>
      </c>
      <c r="B137">
        <v>271.19</v>
      </c>
      <c r="C137">
        <v>2.9359999999999999</v>
      </c>
      <c r="D137">
        <v>10.46</v>
      </c>
      <c r="E137">
        <v>-8.5299999999999994</v>
      </c>
      <c r="H137">
        <v>744.8</v>
      </c>
      <c r="I137">
        <v>272.92</v>
      </c>
      <c r="J137">
        <v>2.9279999999999999</v>
      </c>
      <c r="K137">
        <v>10.28</v>
      </c>
      <c r="L137">
        <v>-8.9</v>
      </c>
      <c r="N137">
        <v>748.2</v>
      </c>
      <c r="O137">
        <v>272.89</v>
      </c>
      <c r="P137">
        <v>2.9279999999999999</v>
      </c>
      <c r="Q137">
        <v>10.28</v>
      </c>
      <c r="R137">
        <v>-8.9</v>
      </c>
      <c r="S137">
        <f t="shared" si="63"/>
        <v>13.597367392256487</v>
      </c>
      <c r="U137">
        <f t="shared" si="64"/>
        <v>13.380383122362135</v>
      </c>
      <c r="V137" s="3">
        <f t="shared" si="65"/>
        <v>748.2</v>
      </c>
      <c r="AL137">
        <v>748.2</v>
      </c>
      <c r="AM137">
        <v>272.89</v>
      </c>
      <c r="AN137">
        <v>2.9279999999999999</v>
      </c>
      <c r="AO137">
        <v>10.28</v>
      </c>
      <c r="AP137">
        <v>-8.9</v>
      </c>
      <c r="AS137">
        <v>830.6</v>
      </c>
      <c r="AX137">
        <v>751.6</v>
      </c>
      <c r="AY137">
        <v>272.86</v>
      </c>
      <c r="AZ137">
        <v>2.9279999999999999</v>
      </c>
      <c r="BA137">
        <v>10.3</v>
      </c>
      <c r="BB137">
        <v>-8.89</v>
      </c>
      <c r="BC137">
        <f t="shared" si="66"/>
        <v>13.605958253647556</v>
      </c>
      <c r="BD137">
        <f t="shared" si="69"/>
        <v>12.605958253647556</v>
      </c>
      <c r="BE137">
        <f t="shared" si="70"/>
        <v>9.5429787150611958</v>
      </c>
      <c r="BF137">
        <f t="shared" si="71"/>
        <v>-8.2366097841644734</v>
      </c>
      <c r="BG137">
        <f t="shared" si="72"/>
        <v>12.605958253647557</v>
      </c>
      <c r="BI137">
        <f t="shared" si="73"/>
        <v>0.71205419237432743</v>
      </c>
      <c r="BJ137">
        <f t="shared" si="67"/>
        <v>2.2828505191692243</v>
      </c>
      <c r="BO137">
        <v>748.2</v>
      </c>
      <c r="BP137">
        <v>272.89</v>
      </c>
      <c r="BQ137">
        <v>2.9279999999999999</v>
      </c>
      <c r="BR137" s="3">
        <f t="shared" si="74"/>
        <v>9.5239712994844634</v>
      </c>
      <c r="BS137" s="3">
        <f t="shared" si="75"/>
        <v>-8.2454615336003609</v>
      </c>
      <c r="BT137">
        <f t="shared" si="68"/>
        <v>12.597367392256487</v>
      </c>
      <c r="BX137" s="1">
        <v>748.2</v>
      </c>
      <c r="BY137" s="1">
        <v>272.89</v>
      </c>
      <c r="BZ137" s="1">
        <v>2.9279999999999999</v>
      </c>
      <c r="CA137" s="5">
        <v>9.52</v>
      </c>
      <c r="CB137" s="5">
        <v>-8.25</v>
      </c>
      <c r="CC137" s="1">
        <v>12.5973674</v>
      </c>
      <c r="CD137" s="1"/>
      <c r="CE137" s="1"/>
      <c r="CF137" s="1"/>
      <c r="CG137" s="1"/>
      <c r="CI137">
        <f t="shared" si="61"/>
        <v>0.71405348944714897</v>
      </c>
      <c r="CJ137">
        <f t="shared" si="62"/>
        <v>2.2848449435223177</v>
      </c>
      <c r="CM137" s="1">
        <v>748.2</v>
      </c>
      <c r="CN137" s="1">
        <v>272.89</v>
      </c>
      <c r="CO137" s="1">
        <v>2.9279999999999999</v>
      </c>
      <c r="CP137" s="5">
        <v>9.52</v>
      </c>
      <c r="CQ137" s="5">
        <v>-8.25</v>
      </c>
      <c r="CR137" s="1">
        <v>12.5973674</v>
      </c>
      <c r="CS137" s="1"/>
      <c r="CT137" s="1">
        <v>0.71405348944714897</v>
      </c>
      <c r="CU137" s="1">
        <v>2.2848449435223177</v>
      </c>
      <c r="CW137">
        <f t="shared" si="76"/>
        <v>0.71405348944714897</v>
      </c>
      <c r="CX137">
        <f t="shared" si="77"/>
        <v>2.2848449435223177</v>
      </c>
      <c r="CZ137" s="1"/>
      <c r="DA137" s="1"/>
    </row>
    <row r="138" spans="1:105" x14ac:dyDescent="0.2">
      <c r="A138">
        <v>843.2</v>
      </c>
      <c r="B138">
        <v>271.06</v>
      </c>
      <c r="C138">
        <v>2.9369999999999998</v>
      </c>
      <c r="D138">
        <v>10.48</v>
      </c>
      <c r="E138">
        <v>-8.51</v>
      </c>
      <c r="H138">
        <v>748.2</v>
      </c>
      <c r="I138">
        <v>272.89</v>
      </c>
      <c r="J138">
        <v>2.9279999999999999</v>
      </c>
      <c r="K138">
        <v>10.28</v>
      </c>
      <c r="L138">
        <v>-8.9</v>
      </c>
      <c r="N138">
        <v>751.6</v>
      </c>
      <c r="O138">
        <v>272.86</v>
      </c>
      <c r="P138">
        <v>2.9279999999999999</v>
      </c>
      <c r="Q138">
        <v>10.3</v>
      </c>
      <c r="R138">
        <v>-8.89</v>
      </c>
      <c r="S138">
        <f t="shared" si="63"/>
        <v>13.605958253647556</v>
      </c>
      <c r="U138">
        <f t="shared" si="64"/>
        <v>13.387184040800033</v>
      </c>
      <c r="V138" s="3">
        <f t="shared" si="65"/>
        <v>751.6</v>
      </c>
      <c r="AL138">
        <v>751.6</v>
      </c>
      <c r="AM138">
        <v>272.86</v>
      </c>
      <c r="AN138">
        <v>2.9279999999999999</v>
      </c>
      <c r="AO138">
        <v>10.3</v>
      </c>
      <c r="AP138">
        <v>-8.89</v>
      </c>
      <c r="AS138">
        <v>834.4</v>
      </c>
      <c r="AX138">
        <v>755.1</v>
      </c>
      <c r="AY138">
        <v>272.73</v>
      </c>
      <c r="AZ138">
        <v>2.9289999999999998</v>
      </c>
      <c r="BA138">
        <v>10.31</v>
      </c>
      <c r="BB138">
        <v>-8.8699999999999992</v>
      </c>
      <c r="BC138">
        <f t="shared" si="66"/>
        <v>13.600477932778686</v>
      </c>
      <c r="BD138">
        <f t="shared" si="69"/>
        <v>12.600477932778686</v>
      </c>
      <c r="BE138">
        <f t="shared" si="70"/>
        <v>9.5519384045944644</v>
      </c>
      <c r="BF138">
        <f t="shared" si="71"/>
        <v>-8.2178170367364576</v>
      </c>
      <c r="BG138">
        <f t="shared" si="72"/>
        <v>12.600477932778686</v>
      </c>
      <c r="BI138">
        <f t="shared" si="73"/>
        <v>0.71046054712607487</v>
      </c>
      <c r="BJ138">
        <f t="shared" si="67"/>
        <v>2.2812568739209715</v>
      </c>
      <c r="BO138">
        <v>751.6</v>
      </c>
      <c r="BP138">
        <v>272.86</v>
      </c>
      <c r="BQ138">
        <v>2.9279999999999999</v>
      </c>
      <c r="BR138" s="3">
        <f t="shared" si="74"/>
        <v>9.5429787150611958</v>
      </c>
      <c r="BS138" s="3">
        <f t="shared" si="75"/>
        <v>-8.2366097841644734</v>
      </c>
      <c r="BT138">
        <f t="shared" si="68"/>
        <v>12.605958253647557</v>
      </c>
      <c r="BX138" s="1">
        <v>751.6</v>
      </c>
      <c r="BY138" s="1">
        <v>272.86</v>
      </c>
      <c r="BZ138" s="1">
        <v>2.9279999999999999</v>
      </c>
      <c r="CA138" s="5">
        <v>9.5399999999999991</v>
      </c>
      <c r="CB138" s="5">
        <v>-8.24</v>
      </c>
      <c r="CC138" s="1">
        <v>12.605958299999999</v>
      </c>
      <c r="CD138" s="1"/>
      <c r="CE138" s="1"/>
      <c r="CF138" s="1"/>
      <c r="CG138" s="1"/>
      <c r="CI138">
        <f t="shared" si="61"/>
        <v>0.71241576424504116</v>
      </c>
      <c r="CJ138">
        <f t="shared" si="62"/>
        <v>2.2832058280955536</v>
      </c>
      <c r="CM138" s="1">
        <v>751.6</v>
      </c>
      <c r="CN138" s="1">
        <v>272.86</v>
      </c>
      <c r="CO138" s="1">
        <v>2.9279999999999999</v>
      </c>
      <c r="CP138" s="5">
        <v>9.5399999999999991</v>
      </c>
      <c r="CQ138" s="5">
        <v>-8.24</v>
      </c>
      <c r="CR138" s="1">
        <v>12.605958299999999</v>
      </c>
      <c r="CS138" s="1"/>
      <c r="CT138" s="1">
        <v>0.71405348944714897</v>
      </c>
      <c r="CU138" s="1">
        <v>2.2848449435223177</v>
      </c>
      <c r="CW138">
        <f t="shared" si="76"/>
        <v>0.71405348944714897</v>
      </c>
      <c r="CX138">
        <f t="shared" si="77"/>
        <v>2.2848449435223177</v>
      </c>
      <c r="CZ138" s="1"/>
      <c r="DA138" s="1"/>
    </row>
    <row r="139" spans="1:105" x14ac:dyDescent="0.2">
      <c r="A139">
        <v>847.6</v>
      </c>
      <c r="B139">
        <v>271.02</v>
      </c>
      <c r="C139">
        <v>2.9369999999999998</v>
      </c>
      <c r="D139">
        <v>10.41</v>
      </c>
      <c r="E139">
        <v>-8.43</v>
      </c>
      <c r="H139">
        <v>751.6</v>
      </c>
      <c r="I139">
        <v>272.86</v>
      </c>
      <c r="J139">
        <v>2.9279999999999999</v>
      </c>
      <c r="K139">
        <v>10.3</v>
      </c>
      <c r="L139">
        <v>-8.89</v>
      </c>
      <c r="N139">
        <v>755.1</v>
      </c>
      <c r="O139">
        <v>272.73</v>
      </c>
      <c r="P139">
        <v>2.9289999999999998</v>
      </c>
      <c r="Q139">
        <v>10.31</v>
      </c>
      <c r="R139">
        <v>-8.8699999999999992</v>
      </c>
      <c r="S139">
        <f t="shared" si="63"/>
        <v>13.600477932778686</v>
      </c>
      <c r="U139">
        <f t="shared" si="64"/>
        <v>13.394152925705136</v>
      </c>
      <c r="V139" s="3">
        <f t="shared" si="65"/>
        <v>755.1</v>
      </c>
      <c r="AL139">
        <v>755.1</v>
      </c>
      <c r="AM139">
        <v>272.73</v>
      </c>
      <c r="AN139">
        <v>2.9289999999999998</v>
      </c>
      <c r="AO139">
        <v>10.31</v>
      </c>
      <c r="AP139">
        <v>-8.8699999999999992</v>
      </c>
      <c r="AS139">
        <v>838.8</v>
      </c>
      <c r="AX139">
        <v>758.5</v>
      </c>
      <c r="AY139">
        <v>272.69</v>
      </c>
      <c r="AZ139">
        <v>2.9289999999999998</v>
      </c>
      <c r="BA139">
        <v>10.31</v>
      </c>
      <c r="BB139">
        <v>-8.8699999999999992</v>
      </c>
      <c r="BC139">
        <f t="shared" si="66"/>
        <v>13.600477932778686</v>
      </c>
      <c r="BD139">
        <f t="shared" si="69"/>
        <v>12.600477932778686</v>
      </c>
      <c r="BE139">
        <f t="shared" si="70"/>
        <v>9.5519384045944644</v>
      </c>
      <c r="BF139">
        <f t="shared" si="71"/>
        <v>-8.2178170367364576</v>
      </c>
      <c r="BG139">
        <f t="shared" si="72"/>
        <v>12.600477932778686</v>
      </c>
      <c r="BI139">
        <f t="shared" si="73"/>
        <v>0.71046054712607487</v>
      </c>
      <c r="BJ139">
        <f t="shared" si="67"/>
        <v>2.2812568739209715</v>
      </c>
      <c r="BO139">
        <v>755.1</v>
      </c>
      <c r="BP139">
        <v>272.73</v>
      </c>
      <c r="BQ139">
        <v>2.9289999999999998</v>
      </c>
      <c r="BR139" s="3">
        <f t="shared" si="74"/>
        <v>9.5519384045944644</v>
      </c>
      <c r="BS139" s="3">
        <f t="shared" si="75"/>
        <v>-8.2178170367364576</v>
      </c>
      <c r="BT139">
        <f t="shared" si="68"/>
        <v>12.600477932778686</v>
      </c>
      <c r="BX139" s="1">
        <v>755.1</v>
      </c>
      <c r="BY139" s="1">
        <v>272.73</v>
      </c>
      <c r="BZ139" s="1">
        <v>2.9289999999999998</v>
      </c>
      <c r="CA139" s="5">
        <v>9.5500000000000007</v>
      </c>
      <c r="CB139" s="5">
        <v>-8.2200000000000006</v>
      </c>
      <c r="CC139" s="1">
        <v>12.6004779</v>
      </c>
      <c r="CD139" s="1"/>
      <c r="CE139" s="1"/>
      <c r="CF139" s="1"/>
      <c r="CG139" s="1"/>
      <c r="CI139">
        <f t="shared" si="61"/>
        <v>0.71069639006491181</v>
      </c>
      <c r="CJ139">
        <f t="shared" si="62"/>
        <v>2.2814854347871667</v>
      </c>
      <c r="CM139" s="1">
        <v>755.1</v>
      </c>
      <c r="CN139" s="1">
        <v>272.73</v>
      </c>
      <c r="CO139" s="1">
        <v>2.9289999999999998</v>
      </c>
      <c r="CP139" s="5">
        <v>9.5500000000000007</v>
      </c>
      <c r="CQ139" s="5">
        <v>-8.2200000000000006</v>
      </c>
      <c r="CR139" s="1">
        <v>12.6004779</v>
      </c>
      <c r="CS139" s="1"/>
      <c r="CT139" s="1">
        <v>0.71405348944714897</v>
      </c>
      <c r="CU139" s="1">
        <v>2.2848449435223177</v>
      </c>
      <c r="CW139">
        <f t="shared" si="76"/>
        <v>0.71405348944714897</v>
      </c>
      <c r="CX139">
        <f t="shared" si="77"/>
        <v>2.2848449435223177</v>
      </c>
      <c r="CZ139" s="1"/>
      <c r="DA139" s="1"/>
    </row>
    <row r="140" spans="1:105" x14ac:dyDescent="0.2">
      <c r="A140">
        <v>851.9</v>
      </c>
      <c r="B140">
        <v>270.99</v>
      </c>
      <c r="C140">
        <v>2.9369999999999998</v>
      </c>
      <c r="D140">
        <v>10.41</v>
      </c>
      <c r="E140">
        <v>-8.43</v>
      </c>
      <c r="H140">
        <v>755.1</v>
      </c>
      <c r="I140">
        <v>272.73</v>
      </c>
      <c r="J140">
        <v>2.9289999999999998</v>
      </c>
      <c r="K140">
        <v>10.31</v>
      </c>
      <c r="L140">
        <v>-8.8699999999999992</v>
      </c>
      <c r="N140">
        <v>758.5</v>
      </c>
      <c r="O140">
        <v>272.69</v>
      </c>
      <c r="P140">
        <v>2.9289999999999998</v>
      </c>
      <c r="Q140">
        <v>10.31</v>
      </c>
      <c r="R140">
        <v>-8.8699999999999992</v>
      </c>
      <c r="S140">
        <f t="shared" si="63"/>
        <v>13.600477932778686</v>
      </c>
      <c r="U140">
        <f t="shared" si="64"/>
        <v>13.400891837673946</v>
      </c>
      <c r="V140" s="3">
        <f t="shared" si="65"/>
        <v>758.5</v>
      </c>
      <c r="AL140">
        <v>758.5</v>
      </c>
      <c r="AM140">
        <v>272.69</v>
      </c>
      <c r="AN140">
        <v>2.9289999999999998</v>
      </c>
      <c r="AO140">
        <v>10.31</v>
      </c>
      <c r="AP140">
        <v>-8.8699999999999992</v>
      </c>
      <c r="AS140">
        <v>843.2</v>
      </c>
      <c r="AX140">
        <v>761.9</v>
      </c>
      <c r="AY140">
        <v>272.55</v>
      </c>
      <c r="AZ140">
        <v>2.93</v>
      </c>
      <c r="BA140">
        <v>10.33</v>
      </c>
      <c r="BB140">
        <v>-8.85</v>
      </c>
      <c r="BC140">
        <f t="shared" si="66"/>
        <v>13.602624746717083</v>
      </c>
      <c r="BD140">
        <f t="shared" si="69"/>
        <v>12.602624746717083</v>
      </c>
      <c r="BE140">
        <f t="shared" si="70"/>
        <v>9.5705877400614856</v>
      </c>
      <c r="BF140">
        <f t="shared" si="71"/>
        <v>-8.1993902710110458</v>
      </c>
      <c r="BG140">
        <f t="shared" si="72"/>
        <v>12.602624746717082</v>
      </c>
      <c r="BI140">
        <f t="shared" si="73"/>
        <v>0.70838705675865843</v>
      </c>
      <c r="BJ140">
        <f t="shared" si="67"/>
        <v>2.2791833835535549</v>
      </c>
      <c r="BO140">
        <v>758.5</v>
      </c>
      <c r="BP140">
        <v>272.69</v>
      </c>
      <c r="BQ140">
        <v>2.9289999999999998</v>
      </c>
      <c r="BR140" s="3">
        <f t="shared" si="74"/>
        <v>9.5519384045944644</v>
      </c>
      <c r="BS140" s="3">
        <f t="shared" si="75"/>
        <v>-8.2178170367364576</v>
      </c>
      <c r="BT140">
        <f t="shared" si="68"/>
        <v>12.600477932778686</v>
      </c>
      <c r="BX140" s="1">
        <v>758.5</v>
      </c>
      <c r="BY140" s="1">
        <v>272.69</v>
      </c>
      <c r="BZ140" s="1">
        <v>2.9289999999999998</v>
      </c>
      <c r="CA140" s="5">
        <v>9.5500000000000007</v>
      </c>
      <c r="CB140" s="5">
        <v>-8.2200000000000006</v>
      </c>
      <c r="CC140" s="1">
        <v>12.6004779</v>
      </c>
      <c r="CD140" s="1"/>
      <c r="CE140" s="1"/>
      <c r="CF140" s="1"/>
      <c r="CG140" s="1"/>
      <c r="CI140">
        <f t="shared" si="61"/>
        <v>0.71069639006491181</v>
      </c>
      <c r="CJ140">
        <f t="shared" si="62"/>
        <v>2.2814854347871667</v>
      </c>
      <c r="CM140" s="1">
        <v>758.5</v>
      </c>
      <c r="CN140" s="1">
        <v>272.69</v>
      </c>
      <c r="CO140" s="1">
        <v>2.9289999999999998</v>
      </c>
      <c r="CP140" s="5">
        <v>9.5500000000000007</v>
      </c>
      <c r="CQ140" s="5">
        <v>-8.2200000000000006</v>
      </c>
      <c r="CR140" s="1">
        <v>12.6004779</v>
      </c>
      <c r="CS140" s="1"/>
      <c r="CT140" s="1">
        <v>0.71241576424504116</v>
      </c>
      <c r="CU140" s="1">
        <v>2.2832058280955536</v>
      </c>
      <c r="CW140">
        <f t="shared" si="76"/>
        <v>0.71241576424504116</v>
      </c>
      <c r="CX140">
        <f t="shared" si="77"/>
        <v>2.2832058280955536</v>
      </c>
      <c r="CZ140" s="1"/>
      <c r="DA140" s="1"/>
    </row>
    <row r="141" spans="1:105" x14ac:dyDescent="0.2">
      <c r="A141">
        <v>856.3</v>
      </c>
      <c r="B141">
        <v>270.94</v>
      </c>
      <c r="C141">
        <v>2.9369999999999998</v>
      </c>
      <c r="D141">
        <v>10.43</v>
      </c>
      <c r="E141">
        <v>-8.41</v>
      </c>
      <c r="H141">
        <v>758.5</v>
      </c>
      <c r="I141">
        <v>272.69</v>
      </c>
      <c r="J141">
        <v>2.9289999999999998</v>
      </c>
      <c r="K141">
        <v>10.31</v>
      </c>
      <c r="L141">
        <v>-8.8699999999999992</v>
      </c>
      <c r="N141">
        <v>761.9</v>
      </c>
      <c r="O141">
        <v>272.55</v>
      </c>
      <c r="P141">
        <v>2.93</v>
      </c>
      <c r="Q141">
        <v>10.33</v>
      </c>
      <c r="R141">
        <v>-8.85</v>
      </c>
      <c r="S141">
        <f t="shared" si="63"/>
        <v>13.602624746717083</v>
      </c>
      <c r="U141">
        <f t="shared" si="64"/>
        <v>13.407600609709512</v>
      </c>
      <c r="V141" s="3">
        <f t="shared" si="65"/>
        <v>761.9</v>
      </c>
      <c r="AL141">
        <v>761.9</v>
      </c>
      <c r="AM141">
        <v>272.55</v>
      </c>
      <c r="AN141">
        <v>2.93</v>
      </c>
      <c r="AO141">
        <v>10.33</v>
      </c>
      <c r="AP141">
        <v>-8.85</v>
      </c>
      <c r="AS141">
        <v>847.6</v>
      </c>
      <c r="AX141">
        <v>765.3</v>
      </c>
      <c r="AY141">
        <v>272.52</v>
      </c>
      <c r="AZ141">
        <v>2.93</v>
      </c>
      <c r="BA141">
        <v>10.34</v>
      </c>
      <c r="BB141">
        <v>-8.83</v>
      </c>
      <c r="BC141">
        <f t="shared" si="66"/>
        <v>13.597223981386788</v>
      </c>
      <c r="BD141">
        <f t="shared" si="69"/>
        <v>12.597223981386788</v>
      </c>
      <c r="BE141">
        <f t="shared" si="70"/>
        <v>9.5795506601822265</v>
      </c>
      <c r="BF141">
        <f t="shared" si="71"/>
        <v>-8.1806027397881067</v>
      </c>
      <c r="BG141">
        <f t="shared" si="72"/>
        <v>12.597223981386788</v>
      </c>
      <c r="BI141">
        <f t="shared" si="73"/>
        <v>0.70679155816846073</v>
      </c>
      <c r="BJ141">
        <f t="shared" si="67"/>
        <v>2.2775878849633573</v>
      </c>
      <c r="BO141">
        <v>761.9</v>
      </c>
      <c r="BP141">
        <v>272.55</v>
      </c>
      <c r="BQ141">
        <v>2.93</v>
      </c>
      <c r="BR141" s="3">
        <f t="shared" si="74"/>
        <v>9.5705877400614856</v>
      </c>
      <c r="BS141" s="3">
        <f t="shared" si="75"/>
        <v>-8.1993902710110458</v>
      </c>
      <c r="BT141">
        <f t="shared" si="68"/>
        <v>12.602624746717082</v>
      </c>
      <c r="BX141" s="1">
        <v>761.9</v>
      </c>
      <c r="BY141" s="1">
        <v>272.55</v>
      </c>
      <c r="BZ141" s="1">
        <v>2.93</v>
      </c>
      <c r="CA141" s="5">
        <v>9.57</v>
      </c>
      <c r="CB141" s="5">
        <v>-8.1999999999999993</v>
      </c>
      <c r="CC141" s="1">
        <v>12.6026247</v>
      </c>
      <c r="CD141" s="1"/>
      <c r="CE141" s="1"/>
      <c r="CF141" s="1"/>
      <c r="CG141" s="1"/>
      <c r="CI141">
        <f t="shared" si="61"/>
        <v>0.70845873038128704</v>
      </c>
      <c r="CJ141">
        <f t="shared" si="62"/>
        <v>2.2792470970939496</v>
      </c>
      <c r="CM141" s="1">
        <v>761.9</v>
      </c>
      <c r="CN141" s="1">
        <v>272.55</v>
      </c>
      <c r="CO141" s="1">
        <v>2.93</v>
      </c>
      <c r="CP141" s="5">
        <v>9.57</v>
      </c>
      <c r="CQ141" s="5">
        <v>-8.1999999999999993</v>
      </c>
      <c r="CR141" s="1">
        <v>12.6026247</v>
      </c>
      <c r="CS141" s="1"/>
      <c r="CT141" s="1">
        <v>0.71069639006491181</v>
      </c>
      <c r="CU141" s="1">
        <v>2.2814854347871667</v>
      </c>
      <c r="CW141">
        <f t="shared" si="76"/>
        <v>0.71069639006491181</v>
      </c>
      <c r="CX141">
        <f t="shared" si="77"/>
        <v>2.2814854347871667</v>
      </c>
      <c r="CZ141" s="1"/>
      <c r="DA141" s="1"/>
    </row>
    <row r="142" spans="1:105" x14ac:dyDescent="0.2">
      <c r="A142">
        <v>860.7</v>
      </c>
      <c r="B142">
        <v>270.81</v>
      </c>
      <c r="C142">
        <v>2.9380000000000002</v>
      </c>
      <c r="D142">
        <v>10.44</v>
      </c>
      <c r="E142">
        <v>-8.4</v>
      </c>
      <c r="H142">
        <v>761.9</v>
      </c>
      <c r="I142">
        <v>272.55</v>
      </c>
      <c r="J142">
        <v>2.93</v>
      </c>
      <c r="K142">
        <v>10.33</v>
      </c>
      <c r="L142">
        <v>-8.85</v>
      </c>
      <c r="N142">
        <v>765.3</v>
      </c>
      <c r="O142">
        <v>272.52</v>
      </c>
      <c r="P142">
        <v>2.93</v>
      </c>
      <c r="Q142">
        <v>10.34</v>
      </c>
      <c r="R142">
        <v>-8.83</v>
      </c>
      <c r="S142">
        <f t="shared" si="63"/>
        <v>13.597223981386788</v>
      </c>
      <c r="U142">
        <f t="shared" si="64"/>
        <v>13.414279510214879</v>
      </c>
      <c r="V142" s="3">
        <f t="shared" si="65"/>
        <v>765.3</v>
      </c>
      <c r="AL142">
        <v>765.3</v>
      </c>
      <c r="AM142">
        <v>272.52</v>
      </c>
      <c r="AN142">
        <v>2.93</v>
      </c>
      <c r="AO142">
        <v>10.34</v>
      </c>
      <c r="AP142">
        <v>-8.83</v>
      </c>
      <c r="AS142">
        <v>851.9</v>
      </c>
      <c r="AX142">
        <v>768.8</v>
      </c>
      <c r="AY142">
        <v>272.49</v>
      </c>
      <c r="AZ142">
        <v>2.93</v>
      </c>
      <c r="BA142">
        <v>10.34</v>
      </c>
      <c r="BB142">
        <v>-8.83</v>
      </c>
      <c r="BC142">
        <f t="shared" si="66"/>
        <v>13.597223981386788</v>
      </c>
      <c r="BD142">
        <f t="shared" si="69"/>
        <v>12.597223981386788</v>
      </c>
      <c r="BE142">
        <f t="shared" si="70"/>
        <v>9.5795506601822265</v>
      </c>
      <c r="BF142">
        <f t="shared" si="71"/>
        <v>-8.1806027397881067</v>
      </c>
      <c r="BG142">
        <f t="shared" si="72"/>
        <v>12.597223981386788</v>
      </c>
      <c r="BI142">
        <f t="shared" si="73"/>
        <v>0.70679155816846073</v>
      </c>
      <c r="BJ142">
        <f t="shared" si="67"/>
        <v>2.2775878849633573</v>
      </c>
      <c r="BO142">
        <v>765.3</v>
      </c>
      <c r="BP142">
        <v>272.52</v>
      </c>
      <c r="BQ142">
        <v>2.93</v>
      </c>
      <c r="BR142" s="3">
        <f t="shared" si="74"/>
        <v>9.5795506601822265</v>
      </c>
      <c r="BS142" s="3">
        <f t="shared" si="75"/>
        <v>-8.1806027397881067</v>
      </c>
      <c r="BT142">
        <f t="shared" si="68"/>
        <v>12.597223981386788</v>
      </c>
      <c r="BX142" s="1">
        <v>765.3</v>
      </c>
      <c r="BY142" s="1">
        <v>272.52</v>
      </c>
      <c r="BZ142" s="1">
        <v>2.93</v>
      </c>
      <c r="CA142" s="5">
        <v>9.58</v>
      </c>
      <c r="CB142" s="5">
        <v>-8.18</v>
      </c>
      <c r="CC142" s="1">
        <v>12.597224000000001</v>
      </c>
      <c r="CD142" s="1"/>
      <c r="CE142" s="1"/>
      <c r="CF142" s="1"/>
      <c r="CG142" s="1"/>
      <c r="CI142">
        <f t="shared" si="61"/>
        <v>0.70673663066151227</v>
      </c>
      <c r="CJ142">
        <f t="shared" si="62"/>
        <v>2.2775249659702146</v>
      </c>
      <c r="CM142" s="1">
        <v>765.3</v>
      </c>
      <c r="CN142" s="1">
        <v>272.52</v>
      </c>
      <c r="CO142" s="1">
        <v>2.93</v>
      </c>
      <c r="CP142" s="5">
        <v>9.58</v>
      </c>
      <c r="CQ142" s="5">
        <v>-8.18</v>
      </c>
      <c r="CR142" s="1">
        <v>12.597224000000001</v>
      </c>
      <c r="CS142" s="1"/>
      <c r="CT142" s="1">
        <v>0.71069639006491181</v>
      </c>
      <c r="CU142" s="1">
        <v>2.2814854347871667</v>
      </c>
      <c r="CW142">
        <f t="shared" si="76"/>
        <v>0.71069639006491181</v>
      </c>
      <c r="CX142">
        <f t="shared" si="77"/>
        <v>2.2814854347871667</v>
      </c>
      <c r="CZ142" s="1"/>
      <c r="DA142" s="1"/>
    </row>
    <row r="143" spans="1:105" x14ac:dyDescent="0.2">
      <c r="A143">
        <v>865.1</v>
      </c>
      <c r="B143">
        <v>270.77</v>
      </c>
      <c r="C143">
        <v>2.9380000000000002</v>
      </c>
      <c r="D143">
        <v>10.44</v>
      </c>
      <c r="E143">
        <v>-8.4</v>
      </c>
      <c r="H143">
        <v>765.3</v>
      </c>
      <c r="I143">
        <v>272.52</v>
      </c>
      <c r="J143">
        <v>2.93</v>
      </c>
      <c r="K143">
        <v>10.34</v>
      </c>
      <c r="L143">
        <v>-8.83</v>
      </c>
      <c r="N143">
        <v>768.8</v>
      </c>
      <c r="O143">
        <v>272.49</v>
      </c>
      <c r="P143">
        <v>2.93</v>
      </c>
      <c r="Q143">
        <v>10.34</v>
      </c>
      <c r="R143">
        <v>-8.83</v>
      </c>
      <c r="S143">
        <f t="shared" si="63"/>
        <v>13.597223981386788</v>
      </c>
      <c r="U143">
        <f t="shared" si="64"/>
        <v>13.421123925975191</v>
      </c>
      <c r="V143" s="3">
        <f t="shared" si="65"/>
        <v>768.8</v>
      </c>
      <c r="AL143">
        <v>768.8</v>
      </c>
      <c r="AM143">
        <v>272.49</v>
      </c>
      <c r="AN143">
        <v>2.93</v>
      </c>
      <c r="AO143">
        <v>10.34</v>
      </c>
      <c r="AP143">
        <v>-8.83</v>
      </c>
      <c r="AS143">
        <v>856.3</v>
      </c>
      <c r="AX143">
        <v>772.2</v>
      </c>
      <c r="AY143">
        <v>272.35000000000002</v>
      </c>
      <c r="AZ143">
        <v>2.931</v>
      </c>
      <c r="BA143">
        <v>10.36</v>
      </c>
      <c r="BB143">
        <v>-8.81</v>
      </c>
      <c r="BC143">
        <f t="shared" si="66"/>
        <v>13.599474254543813</v>
      </c>
      <c r="BD143">
        <f t="shared" si="69"/>
        <v>12.599474254543813</v>
      </c>
      <c r="BE143">
        <f t="shared" si="70"/>
        <v>9.5982058448665004</v>
      </c>
      <c r="BF143">
        <f t="shared" si="71"/>
        <v>-8.1621808391191006</v>
      </c>
      <c r="BG143">
        <f t="shared" si="72"/>
        <v>12.599474254543816</v>
      </c>
      <c r="BI143">
        <f t="shared" si="73"/>
        <v>0.70471817270696446</v>
      </c>
      <c r="BJ143">
        <f t="shared" si="67"/>
        <v>2.2755144995018615</v>
      </c>
      <c r="BO143">
        <v>768.8</v>
      </c>
      <c r="BP143">
        <v>272.49</v>
      </c>
      <c r="BQ143">
        <v>2.93</v>
      </c>
      <c r="BR143" s="3">
        <f t="shared" si="74"/>
        <v>9.5795506601822265</v>
      </c>
      <c r="BS143" s="3">
        <f t="shared" si="75"/>
        <v>-8.1806027397881067</v>
      </c>
      <c r="BT143">
        <f t="shared" si="68"/>
        <v>12.597223981386788</v>
      </c>
      <c r="BX143" s="1">
        <v>768.8</v>
      </c>
      <c r="BY143" s="1">
        <v>272.49</v>
      </c>
      <c r="BZ143" s="1">
        <v>2.93</v>
      </c>
      <c r="CA143" s="5">
        <v>9.58</v>
      </c>
      <c r="CB143" s="5">
        <v>-8.18</v>
      </c>
      <c r="CC143" s="1">
        <v>12.597224000000001</v>
      </c>
      <c r="CD143" s="1"/>
      <c r="CE143" s="1"/>
      <c r="CF143" s="1"/>
      <c r="CG143" s="1"/>
      <c r="CI143">
        <f t="shared" si="61"/>
        <v>0.70673663066151227</v>
      </c>
      <c r="CJ143">
        <f t="shared" si="62"/>
        <v>2.2775249659702146</v>
      </c>
      <c r="CM143" s="1">
        <v>768.8</v>
      </c>
      <c r="CN143" s="1">
        <v>272.49</v>
      </c>
      <c r="CO143" s="1">
        <v>2.93</v>
      </c>
      <c r="CP143" s="5">
        <v>9.58</v>
      </c>
      <c r="CQ143" s="5">
        <v>-8.18</v>
      </c>
      <c r="CR143" s="1">
        <v>12.597224000000001</v>
      </c>
      <c r="CS143" s="1"/>
      <c r="CT143" s="1">
        <v>0.70845873038128704</v>
      </c>
      <c r="CU143" s="1">
        <v>2.2792470970939496</v>
      </c>
      <c r="CW143">
        <f t="shared" si="76"/>
        <v>0.70845873038128704</v>
      </c>
      <c r="CX143">
        <f t="shared" si="77"/>
        <v>2.2792470970939496</v>
      </c>
      <c r="CZ143" s="1"/>
      <c r="DA143" s="1"/>
    </row>
    <row r="144" spans="1:105" x14ac:dyDescent="0.2">
      <c r="A144">
        <v>869.5</v>
      </c>
      <c r="B144">
        <v>270.74</v>
      </c>
      <c r="C144">
        <v>2.9380000000000002</v>
      </c>
      <c r="D144">
        <v>10.44</v>
      </c>
      <c r="E144">
        <v>-8.4</v>
      </c>
      <c r="H144">
        <v>768.8</v>
      </c>
      <c r="I144">
        <v>272.49</v>
      </c>
      <c r="J144">
        <v>2.93</v>
      </c>
      <c r="K144">
        <v>10.34</v>
      </c>
      <c r="L144">
        <v>-8.83</v>
      </c>
      <c r="N144">
        <v>772.2</v>
      </c>
      <c r="O144">
        <v>272.35000000000002</v>
      </c>
      <c r="P144">
        <v>2.931</v>
      </c>
      <c r="Q144">
        <v>10.36</v>
      </c>
      <c r="R144">
        <v>-8.81</v>
      </c>
      <c r="S144">
        <f t="shared" si="63"/>
        <v>13.599474254543813</v>
      </c>
      <c r="U144">
        <f t="shared" si="64"/>
        <v>13.42774301523627</v>
      </c>
      <c r="V144" s="3">
        <f t="shared" si="65"/>
        <v>772.2</v>
      </c>
      <c r="AL144">
        <v>772.2</v>
      </c>
      <c r="AM144">
        <v>272.35000000000002</v>
      </c>
      <c r="AN144">
        <v>2.931</v>
      </c>
      <c r="AO144">
        <v>10.36</v>
      </c>
      <c r="AP144">
        <v>-8.81</v>
      </c>
      <c r="AS144">
        <v>860.7</v>
      </c>
      <c r="AX144">
        <v>775.6</v>
      </c>
      <c r="AY144">
        <v>272.32</v>
      </c>
      <c r="AZ144">
        <v>2.931</v>
      </c>
      <c r="BA144">
        <v>10.37</v>
      </c>
      <c r="BB144">
        <v>-8.8000000000000007</v>
      </c>
      <c r="BC144">
        <f t="shared" si="66"/>
        <v>13.600621309337306</v>
      </c>
      <c r="BD144">
        <f t="shared" si="69"/>
        <v>12.600621309337306</v>
      </c>
      <c r="BE144">
        <f t="shared" si="70"/>
        <v>9.6075348328476284</v>
      </c>
      <c r="BF144">
        <f t="shared" si="71"/>
        <v>-8.1529707356855443</v>
      </c>
      <c r="BG144">
        <f t="shared" si="72"/>
        <v>12.600621309337306</v>
      </c>
      <c r="BI144">
        <f t="shared" si="73"/>
        <v>0.70368173949092239</v>
      </c>
      <c r="BJ144">
        <f t="shared" si="67"/>
        <v>2.2744780662858188</v>
      </c>
      <c r="BO144">
        <v>772.2</v>
      </c>
      <c r="BP144">
        <v>272.35000000000002</v>
      </c>
      <c r="BQ144">
        <v>2.931</v>
      </c>
      <c r="BR144" s="3">
        <f t="shared" si="74"/>
        <v>9.5982058448665004</v>
      </c>
      <c r="BS144" s="3">
        <f t="shared" si="75"/>
        <v>-8.1621808391191006</v>
      </c>
      <c r="BT144">
        <f t="shared" si="68"/>
        <v>12.599474254543816</v>
      </c>
      <c r="BX144" s="1">
        <v>772.2</v>
      </c>
      <c r="BY144" s="1">
        <v>272.35000000000002</v>
      </c>
      <c r="BZ144" s="1">
        <v>2.931</v>
      </c>
      <c r="CA144" s="5">
        <v>9.6</v>
      </c>
      <c r="CB144" s="5">
        <v>-8.16</v>
      </c>
      <c r="CC144" s="1">
        <v>12.599474300000001</v>
      </c>
      <c r="CD144" s="1"/>
      <c r="CE144" s="1"/>
      <c r="CF144" s="1"/>
      <c r="CG144" s="1"/>
      <c r="CI144">
        <f t="shared" si="61"/>
        <v>0.70449833532748118</v>
      </c>
      <c r="CJ144">
        <f t="shared" si="62"/>
        <v>2.2752873051743054</v>
      </c>
      <c r="CM144" s="1">
        <v>772.2</v>
      </c>
      <c r="CN144" s="1">
        <v>272.35000000000002</v>
      </c>
      <c r="CO144" s="1">
        <v>2.931</v>
      </c>
      <c r="CP144" s="5">
        <v>9.6</v>
      </c>
      <c r="CQ144" s="5">
        <v>-8.16</v>
      </c>
      <c r="CR144" s="1">
        <v>12.599474300000001</v>
      </c>
      <c r="CS144" s="1"/>
      <c r="CT144" s="1">
        <v>0.70673663066151227</v>
      </c>
      <c r="CU144" s="1">
        <v>2.2775249659702146</v>
      </c>
      <c r="CW144">
        <f t="shared" si="76"/>
        <v>0.70673663066151227</v>
      </c>
      <c r="CX144">
        <f t="shared" si="77"/>
        <v>2.2775249659702146</v>
      </c>
      <c r="CZ144" s="1"/>
      <c r="DA144" s="1"/>
    </row>
    <row r="145" spans="1:105" x14ac:dyDescent="0.2">
      <c r="A145">
        <v>873.9</v>
      </c>
      <c r="B145">
        <v>270.60000000000002</v>
      </c>
      <c r="C145">
        <v>2.9390000000000001</v>
      </c>
      <c r="D145">
        <v>10.46</v>
      </c>
      <c r="E145">
        <v>-8.3800000000000008</v>
      </c>
      <c r="H145">
        <v>772.2</v>
      </c>
      <c r="I145">
        <v>272.35000000000002</v>
      </c>
      <c r="J145">
        <v>2.931</v>
      </c>
      <c r="K145">
        <v>10.36</v>
      </c>
      <c r="L145">
        <v>-8.81</v>
      </c>
      <c r="N145">
        <v>775.6</v>
      </c>
      <c r="O145">
        <v>272.32</v>
      </c>
      <c r="P145">
        <v>2.931</v>
      </c>
      <c r="Q145">
        <v>10.37</v>
      </c>
      <c r="R145">
        <v>-8.8000000000000007</v>
      </c>
      <c r="S145">
        <f t="shared" si="63"/>
        <v>13.600621309337306</v>
      </c>
      <c r="U145">
        <f t="shared" si="64"/>
        <v>13.434333024543811</v>
      </c>
      <c r="V145" s="3">
        <f t="shared" si="65"/>
        <v>775.6</v>
      </c>
      <c r="AL145">
        <v>775.6</v>
      </c>
      <c r="AM145">
        <v>272.32</v>
      </c>
      <c r="AN145">
        <v>2.931</v>
      </c>
      <c r="AO145">
        <v>10.37</v>
      </c>
      <c r="AP145">
        <v>-8.8000000000000007</v>
      </c>
      <c r="AS145">
        <v>865.1</v>
      </c>
      <c r="AX145">
        <v>779.1</v>
      </c>
      <c r="AY145">
        <v>272.29000000000002</v>
      </c>
      <c r="AZ145">
        <v>2.931</v>
      </c>
      <c r="BA145">
        <v>10.37</v>
      </c>
      <c r="BB145">
        <v>-8.8000000000000007</v>
      </c>
      <c r="BC145">
        <f t="shared" si="66"/>
        <v>13.600621309337306</v>
      </c>
      <c r="BD145">
        <f t="shared" si="69"/>
        <v>12.600621309337306</v>
      </c>
      <c r="BE145">
        <f t="shared" si="70"/>
        <v>9.6075348328476284</v>
      </c>
      <c r="BF145">
        <f t="shared" si="71"/>
        <v>-8.1529707356855443</v>
      </c>
      <c r="BG145">
        <f t="shared" si="72"/>
        <v>12.600621309337306</v>
      </c>
      <c r="BI145">
        <f t="shared" si="73"/>
        <v>0.70368173949092239</v>
      </c>
      <c r="BJ145">
        <f t="shared" si="67"/>
        <v>2.2744780662858188</v>
      </c>
      <c r="BO145">
        <v>775.6</v>
      </c>
      <c r="BP145">
        <v>272.32</v>
      </c>
      <c r="BQ145">
        <v>2.931</v>
      </c>
      <c r="BR145" s="3">
        <f t="shared" si="74"/>
        <v>9.6075348328476284</v>
      </c>
      <c r="BS145" s="3">
        <f t="shared" si="75"/>
        <v>-8.1529707356855443</v>
      </c>
      <c r="BT145">
        <f t="shared" si="68"/>
        <v>12.600621309337306</v>
      </c>
      <c r="BX145" s="1">
        <v>775.6</v>
      </c>
      <c r="BY145" s="1">
        <v>272.32</v>
      </c>
      <c r="BZ145" s="1">
        <v>2.931</v>
      </c>
      <c r="CA145" s="5">
        <v>9.61</v>
      </c>
      <c r="CB145" s="5">
        <v>-8.15</v>
      </c>
      <c r="CC145" s="1">
        <v>12.6006213</v>
      </c>
      <c r="CD145" s="1"/>
      <c r="CE145" s="1"/>
      <c r="CF145" s="1"/>
      <c r="CG145" s="1"/>
      <c r="CI145">
        <f t="shared" si="61"/>
        <v>0.70337932044262852</v>
      </c>
      <c r="CJ145">
        <f t="shared" si="62"/>
        <v>2.2741688985236834</v>
      </c>
      <c r="CM145" s="1">
        <v>775.6</v>
      </c>
      <c r="CN145" s="1">
        <v>272.32</v>
      </c>
      <c r="CO145" s="1">
        <v>2.931</v>
      </c>
      <c r="CP145" s="5">
        <v>9.61</v>
      </c>
      <c r="CQ145" s="5">
        <v>-8.15</v>
      </c>
      <c r="CR145" s="1">
        <v>12.6006213</v>
      </c>
      <c r="CS145" s="1"/>
      <c r="CT145" s="1">
        <v>0.70673663066151227</v>
      </c>
      <c r="CU145" s="1">
        <v>2.2775249659702146</v>
      </c>
      <c r="CW145">
        <f t="shared" si="76"/>
        <v>0.70673663066151227</v>
      </c>
      <c r="CX145">
        <f t="shared" si="77"/>
        <v>2.2775249659702146</v>
      </c>
      <c r="CZ145" s="1"/>
      <c r="DA145" s="1"/>
    </row>
    <row r="146" spans="1:105" x14ac:dyDescent="0.2">
      <c r="A146">
        <v>878.2</v>
      </c>
      <c r="B146">
        <v>270.56</v>
      </c>
      <c r="C146">
        <v>2.9390000000000001</v>
      </c>
      <c r="D146">
        <v>10.46</v>
      </c>
      <c r="E146">
        <v>-8.3800000000000008</v>
      </c>
      <c r="H146">
        <v>775.6</v>
      </c>
      <c r="I146">
        <v>272.32</v>
      </c>
      <c r="J146">
        <v>2.931</v>
      </c>
      <c r="K146">
        <v>10.37</v>
      </c>
      <c r="L146">
        <v>-8.8000000000000007</v>
      </c>
      <c r="N146">
        <v>779.1</v>
      </c>
      <c r="O146">
        <v>272.29000000000002</v>
      </c>
      <c r="P146">
        <v>2.931</v>
      </c>
      <c r="Q146">
        <v>10.37</v>
      </c>
      <c r="R146">
        <v>-8.8000000000000007</v>
      </c>
      <c r="S146">
        <f t="shared" si="63"/>
        <v>13.600621309337306</v>
      </c>
      <c r="U146">
        <f t="shared" si="64"/>
        <v>13.441086750496286</v>
      </c>
      <c r="V146" s="3">
        <f t="shared" si="65"/>
        <v>779.1</v>
      </c>
      <c r="AL146">
        <v>779.1</v>
      </c>
      <c r="AM146">
        <v>272.29000000000002</v>
      </c>
      <c r="AN146">
        <v>2.931</v>
      </c>
      <c r="AO146">
        <v>10.37</v>
      </c>
      <c r="AP146">
        <v>-8.8000000000000007</v>
      </c>
      <c r="AS146">
        <v>869.5</v>
      </c>
      <c r="AX146">
        <v>782.5</v>
      </c>
      <c r="AY146">
        <v>272.16000000000003</v>
      </c>
      <c r="AZ146">
        <v>2.9319999999999999</v>
      </c>
      <c r="BA146">
        <v>10.39</v>
      </c>
      <c r="BB146">
        <v>-8.7799999999999994</v>
      </c>
      <c r="BC146">
        <f t="shared" si="66"/>
        <v>13.602959236871953</v>
      </c>
      <c r="BD146">
        <f t="shared" si="69"/>
        <v>12.602959236871953</v>
      </c>
      <c r="BE146">
        <f t="shared" si="70"/>
        <v>9.6261956086851299</v>
      </c>
      <c r="BF146">
        <f t="shared" si="71"/>
        <v>-8.1345522083017716</v>
      </c>
      <c r="BG146">
        <f t="shared" si="72"/>
        <v>12.602959236871953</v>
      </c>
      <c r="BI146">
        <f t="shared" si="73"/>
        <v>0.70160940300032848</v>
      </c>
      <c r="BJ146">
        <f t="shared" si="67"/>
        <v>2.2724057297952251</v>
      </c>
      <c r="BO146">
        <v>779.1</v>
      </c>
      <c r="BP146">
        <v>272.29000000000002</v>
      </c>
      <c r="BQ146">
        <v>2.931</v>
      </c>
      <c r="BR146" s="3">
        <f t="shared" si="74"/>
        <v>9.6075348328476284</v>
      </c>
      <c r="BS146" s="3">
        <f t="shared" si="75"/>
        <v>-8.1529707356855443</v>
      </c>
      <c r="BT146">
        <f t="shared" si="68"/>
        <v>12.600621309337306</v>
      </c>
      <c r="BX146" s="1">
        <v>779.1</v>
      </c>
      <c r="BY146" s="1">
        <v>272.29000000000002</v>
      </c>
      <c r="BZ146" s="1">
        <v>2.931</v>
      </c>
      <c r="CA146" s="5">
        <v>9.61</v>
      </c>
      <c r="CB146" s="5">
        <v>-8.15</v>
      </c>
      <c r="CC146" s="1">
        <v>12.6006213</v>
      </c>
      <c r="CD146" s="1"/>
      <c r="CE146" s="1"/>
      <c r="CF146" s="1"/>
      <c r="CG146" s="1"/>
      <c r="CI146">
        <f t="shared" si="61"/>
        <v>0.70337932044262852</v>
      </c>
      <c r="CJ146">
        <f t="shared" si="62"/>
        <v>2.2741688985236834</v>
      </c>
      <c r="CM146" s="1">
        <v>779.1</v>
      </c>
      <c r="CN146" s="1">
        <v>272.29000000000002</v>
      </c>
      <c r="CO146" s="1">
        <v>2.931</v>
      </c>
      <c r="CP146" s="5">
        <v>9.61</v>
      </c>
      <c r="CQ146" s="5">
        <v>-8.15</v>
      </c>
      <c r="CR146" s="1">
        <v>12.6006213</v>
      </c>
      <c r="CS146" s="1"/>
      <c r="CT146" s="1">
        <v>0.70449833532748118</v>
      </c>
      <c r="CU146" s="1">
        <v>2.2752873051743054</v>
      </c>
      <c r="CW146">
        <f t="shared" si="76"/>
        <v>0.70449833532748118</v>
      </c>
      <c r="CX146">
        <f t="shared" si="77"/>
        <v>2.2752873051743054</v>
      </c>
      <c r="CZ146" s="1"/>
      <c r="DA146" s="1"/>
    </row>
    <row r="147" spans="1:105" x14ac:dyDescent="0.2">
      <c r="A147">
        <v>882.6</v>
      </c>
      <c r="B147">
        <v>270.52</v>
      </c>
      <c r="C147">
        <v>2.9390000000000001</v>
      </c>
      <c r="D147">
        <v>10.46</v>
      </c>
      <c r="E147">
        <v>-8.3800000000000008</v>
      </c>
      <c r="H147">
        <v>779.1</v>
      </c>
      <c r="I147">
        <v>272.29000000000002</v>
      </c>
      <c r="J147">
        <v>2.931</v>
      </c>
      <c r="K147">
        <v>10.37</v>
      </c>
      <c r="L147">
        <v>-8.8000000000000007</v>
      </c>
      <c r="N147">
        <v>782.5</v>
      </c>
      <c r="O147">
        <v>272.16000000000003</v>
      </c>
      <c r="P147">
        <v>2.9319999999999999</v>
      </c>
      <c r="Q147">
        <v>10.39</v>
      </c>
      <c r="R147">
        <v>-8.7799999999999994</v>
      </c>
      <c r="S147">
        <f t="shared" si="63"/>
        <v>13.602959236871953</v>
      </c>
      <c r="U147">
        <f t="shared" si="64"/>
        <v>13.44761852311253</v>
      </c>
      <c r="V147" s="3">
        <f t="shared" si="65"/>
        <v>782.5</v>
      </c>
      <c r="AL147">
        <v>782.5</v>
      </c>
      <c r="AM147">
        <v>272.16000000000003</v>
      </c>
      <c r="AN147">
        <v>2.9319999999999999</v>
      </c>
      <c r="AO147">
        <v>10.39</v>
      </c>
      <c r="AP147">
        <v>-8.7799999999999994</v>
      </c>
      <c r="AS147">
        <v>873.9</v>
      </c>
      <c r="AX147">
        <v>786</v>
      </c>
      <c r="AY147">
        <v>272.12</v>
      </c>
      <c r="AZ147">
        <v>2.9319999999999999</v>
      </c>
      <c r="BA147">
        <v>10.4</v>
      </c>
      <c r="BB147">
        <v>-8.76</v>
      </c>
      <c r="BC147">
        <f t="shared" si="66"/>
        <v>13.597705688828539</v>
      </c>
      <c r="BD147">
        <f t="shared" si="69"/>
        <v>12.597705688828539</v>
      </c>
      <c r="BE147">
        <f t="shared" si="70"/>
        <v>9.6351650904943238</v>
      </c>
      <c r="BF147">
        <f t="shared" si="71"/>
        <v>-8.1157736723779106</v>
      </c>
      <c r="BG147">
        <f t="shared" si="72"/>
        <v>12.597705688828539</v>
      </c>
      <c r="BI147">
        <f t="shared" si="73"/>
        <v>0.70001129700433662</v>
      </c>
      <c r="BJ147">
        <f t="shared" si="67"/>
        <v>2.2708076237992332</v>
      </c>
      <c r="BO147">
        <v>782.5</v>
      </c>
      <c r="BP147">
        <v>272.16000000000003</v>
      </c>
      <c r="BQ147">
        <v>2.9319999999999999</v>
      </c>
      <c r="BR147" s="3">
        <f t="shared" si="74"/>
        <v>9.6261956086851299</v>
      </c>
      <c r="BS147" s="3">
        <f t="shared" si="75"/>
        <v>-8.1345522083017716</v>
      </c>
      <c r="BT147">
        <f t="shared" si="68"/>
        <v>12.602959236871953</v>
      </c>
      <c r="BX147" s="1">
        <v>782.5</v>
      </c>
      <c r="BY147" s="1">
        <v>272.16000000000003</v>
      </c>
      <c r="BZ147" s="1">
        <v>2.9319999999999999</v>
      </c>
      <c r="CA147" s="5">
        <v>9.6300000000000008</v>
      </c>
      <c r="CB147" s="5">
        <v>-8.1300000000000008</v>
      </c>
      <c r="CC147" s="1">
        <v>12.602959200000001</v>
      </c>
      <c r="CD147" s="1"/>
      <c r="CE147" s="1"/>
      <c r="CF147" s="1"/>
      <c r="CG147" s="1"/>
      <c r="CI147">
        <f t="shared" si="61"/>
        <v>0.70114158708556351</v>
      </c>
      <c r="CJ147">
        <f t="shared" si="62"/>
        <v>2.2719329287356538</v>
      </c>
      <c r="CM147" s="1">
        <v>782.5</v>
      </c>
      <c r="CN147" s="1">
        <v>272.16000000000003</v>
      </c>
      <c r="CO147" s="1">
        <v>2.9319999999999999</v>
      </c>
      <c r="CP147" s="5">
        <v>9.6300000000000008</v>
      </c>
      <c r="CQ147" s="5">
        <v>-8.1300000000000008</v>
      </c>
      <c r="CR147" s="1">
        <v>12.602959200000001</v>
      </c>
      <c r="CS147" s="1"/>
      <c r="CT147" s="1">
        <v>0.70337932044262852</v>
      </c>
      <c r="CU147" s="1">
        <v>2.2741688985236834</v>
      </c>
      <c r="CW147">
        <f t="shared" si="76"/>
        <v>0.70337932044262852</v>
      </c>
      <c r="CX147">
        <f t="shared" si="77"/>
        <v>2.2741688985236834</v>
      </c>
      <c r="CZ147" s="1"/>
      <c r="DA147" s="1"/>
    </row>
    <row r="148" spans="1:105" x14ac:dyDescent="0.2">
      <c r="A148">
        <v>887</v>
      </c>
      <c r="B148">
        <v>270.39</v>
      </c>
      <c r="C148">
        <v>2.9409999999999998</v>
      </c>
      <c r="D148">
        <v>10.39</v>
      </c>
      <c r="E148">
        <v>-8.3000000000000007</v>
      </c>
      <c r="H148">
        <v>782.5</v>
      </c>
      <c r="I148">
        <v>272.16000000000003</v>
      </c>
      <c r="J148">
        <v>2.9319999999999999</v>
      </c>
      <c r="K148">
        <v>10.39</v>
      </c>
      <c r="L148">
        <v>-8.7799999999999994</v>
      </c>
      <c r="N148">
        <v>786</v>
      </c>
      <c r="O148">
        <v>272.12</v>
      </c>
      <c r="P148">
        <v>2.9319999999999999</v>
      </c>
      <c r="Q148">
        <v>10.4</v>
      </c>
      <c r="R148">
        <v>-8.76</v>
      </c>
      <c r="S148">
        <f t="shared" si="63"/>
        <v>13.597705688828539</v>
      </c>
      <c r="U148">
        <f t="shared" si="64"/>
        <v>13.454312828134876</v>
      </c>
      <c r="V148" s="3">
        <f t="shared" si="65"/>
        <v>786</v>
      </c>
      <c r="AL148">
        <v>786</v>
      </c>
      <c r="AM148">
        <v>272.12</v>
      </c>
      <c r="AN148">
        <v>2.9319999999999999</v>
      </c>
      <c r="AO148">
        <v>10.4</v>
      </c>
      <c r="AP148">
        <v>-8.76</v>
      </c>
      <c r="AS148">
        <v>878.2</v>
      </c>
      <c r="AX148">
        <v>789.7</v>
      </c>
      <c r="AY148">
        <v>272.08</v>
      </c>
      <c r="AZ148">
        <v>2.9319999999999999</v>
      </c>
      <c r="BA148">
        <v>10.4</v>
      </c>
      <c r="BB148">
        <v>-8.76</v>
      </c>
      <c r="BC148">
        <f t="shared" si="66"/>
        <v>13.597705688828539</v>
      </c>
      <c r="BD148">
        <f t="shared" si="69"/>
        <v>12.597705688828539</v>
      </c>
      <c r="BE148">
        <f t="shared" si="70"/>
        <v>9.6351650904943238</v>
      </c>
      <c r="BF148">
        <f t="shared" si="71"/>
        <v>-8.1157736723779106</v>
      </c>
      <c r="BG148">
        <f t="shared" si="72"/>
        <v>12.597705688828539</v>
      </c>
      <c r="BI148">
        <f t="shared" si="73"/>
        <v>0.70001129700433662</v>
      </c>
      <c r="BJ148">
        <f t="shared" si="67"/>
        <v>2.2708076237992332</v>
      </c>
      <c r="BO148">
        <v>786</v>
      </c>
      <c r="BP148">
        <v>272.12</v>
      </c>
      <c r="BQ148">
        <v>2.9319999999999999</v>
      </c>
      <c r="BR148" s="3">
        <f t="shared" si="74"/>
        <v>9.6351650904943238</v>
      </c>
      <c r="BS148" s="3">
        <f t="shared" si="75"/>
        <v>-8.1157736723779106</v>
      </c>
      <c r="BT148">
        <f t="shared" si="68"/>
        <v>12.597705688828539</v>
      </c>
      <c r="BX148" s="1">
        <v>786</v>
      </c>
      <c r="BY148" s="1">
        <v>272.12</v>
      </c>
      <c r="BZ148" s="1">
        <v>2.9319999999999999</v>
      </c>
      <c r="CA148" s="5">
        <v>9.64</v>
      </c>
      <c r="CB148" s="5">
        <v>-8.1199999999999992</v>
      </c>
      <c r="CC148" s="1">
        <v>12.597705700000001</v>
      </c>
      <c r="CD148" s="1"/>
      <c r="CE148" s="1"/>
      <c r="CF148" s="1"/>
      <c r="CG148" s="1"/>
      <c r="CI148">
        <f t="shared" si="61"/>
        <v>0.69941534491821145</v>
      </c>
      <c r="CJ148">
        <f t="shared" si="62"/>
        <v>2.2712463398508995</v>
      </c>
      <c r="CM148" s="1">
        <v>786</v>
      </c>
      <c r="CN148" s="1">
        <v>272.12</v>
      </c>
      <c r="CO148" s="1">
        <v>2.9319999999999999</v>
      </c>
      <c r="CP148" s="5">
        <v>9.64</v>
      </c>
      <c r="CQ148" s="5">
        <v>-8.1199999999999992</v>
      </c>
      <c r="CR148" s="1">
        <v>12.597705700000001</v>
      </c>
      <c r="CS148" s="1"/>
      <c r="CT148" s="1">
        <v>0.70337932044262852</v>
      </c>
      <c r="CU148" s="1">
        <v>2.2741688985236834</v>
      </c>
      <c r="CW148">
        <f t="shared" si="76"/>
        <v>0.70337932044262852</v>
      </c>
      <c r="CX148">
        <f t="shared" si="77"/>
        <v>2.2741688985236834</v>
      </c>
      <c r="CZ148" s="1"/>
      <c r="DA148" s="1"/>
    </row>
    <row r="149" spans="1:105" x14ac:dyDescent="0.2">
      <c r="A149">
        <v>891.1</v>
      </c>
      <c r="B149">
        <v>270.35000000000002</v>
      </c>
      <c r="C149">
        <v>2.9409999999999998</v>
      </c>
      <c r="D149">
        <v>10.39</v>
      </c>
      <c r="E149">
        <v>-8.3000000000000007</v>
      </c>
      <c r="H149">
        <v>786</v>
      </c>
      <c r="I149">
        <v>272.12</v>
      </c>
      <c r="J149">
        <v>2.9319999999999999</v>
      </c>
      <c r="K149">
        <v>10.4</v>
      </c>
      <c r="L149">
        <v>-8.76</v>
      </c>
      <c r="N149">
        <v>789.7</v>
      </c>
      <c r="O149">
        <v>272.08</v>
      </c>
      <c r="P149">
        <v>2.9319999999999999</v>
      </c>
      <c r="Q149">
        <v>10.4</v>
      </c>
      <c r="R149">
        <v>-8.76</v>
      </c>
      <c r="S149">
        <f t="shared" si="63"/>
        <v>13.597705688828539</v>
      </c>
      <c r="U149">
        <f t="shared" si="64"/>
        <v>13.461357329246368</v>
      </c>
      <c r="V149" s="3">
        <f t="shared" si="65"/>
        <v>789.7</v>
      </c>
      <c r="AL149">
        <v>789.7</v>
      </c>
      <c r="AM149">
        <v>272.08</v>
      </c>
      <c r="AN149">
        <v>2.9319999999999999</v>
      </c>
      <c r="AO149">
        <v>10.4</v>
      </c>
      <c r="AP149">
        <v>-8.76</v>
      </c>
      <c r="AS149">
        <v>882.6</v>
      </c>
      <c r="AX149">
        <v>793.5</v>
      </c>
      <c r="AY149">
        <v>271.95</v>
      </c>
      <c r="AZ149">
        <v>2.9329999999999998</v>
      </c>
      <c r="BA149">
        <v>10.34</v>
      </c>
      <c r="BB149">
        <v>-8.68</v>
      </c>
      <c r="BC149">
        <f t="shared" si="66"/>
        <v>13.50029629304483</v>
      </c>
      <c r="BD149">
        <f t="shared" si="69"/>
        <v>12.50029629304483</v>
      </c>
      <c r="BE149">
        <f t="shared" si="70"/>
        <v>9.5740908839662264</v>
      </c>
      <c r="BF149">
        <f t="shared" si="71"/>
        <v>-8.0370511482424387</v>
      </c>
      <c r="BG149">
        <f t="shared" si="72"/>
        <v>12.50029629304483</v>
      </c>
      <c r="BI149">
        <f t="shared" si="73"/>
        <v>0.69834220596541208</v>
      </c>
      <c r="BJ149">
        <f t="shared" si="67"/>
        <v>2.2691385327603086</v>
      </c>
      <c r="BO149">
        <v>789.7</v>
      </c>
      <c r="BP149">
        <v>272.08</v>
      </c>
      <c r="BQ149">
        <v>2.9319999999999999</v>
      </c>
      <c r="BR149" s="3">
        <f t="shared" si="74"/>
        <v>9.6351650904943238</v>
      </c>
      <c r="BS149" s="3">
        <f t="shared" si="75"/>
        <v>-8.1157736723779106</v>
      </c>
      <c r="BT149">
        <f t="shared" si="68"/>
        <v>12.597705688828539</v>
      </c>
      <c r="BX149" s="1">
        <v>789.7</v>
      </c>
      <c r="BY149" s="1">
        <v>272.08</v>
      </c>
      <c r="BZ149" s="1">
        <v>2.9319999999999999</v>
      </c>
      <c r="CA149" s="5">
        <v>9.64</v>
      </c>
      <c r="CB149" s="5">
        <v>-8.1199999999999992</v>
      </c>
      <c r="CC149" s="1">
        <v>12.597705700000001</v>
      </c>
      <c r="CD149" s="1"/>
      <c r="CE149" s="1"/>
      <c r="CF149" s="1"/>
      <c r="CG149" s="1"/>
      <c r="CI149">
        <f t="shared" si="61"/>
        <v>0.69941534491821145</v>
      </c>
      <c r="CJ149">
        <f t="shared" si="62"/>
        <v>2.2712463398508995</v>
      </c>
      <c r="CM149" s="1">
        <v>789.7</v>
      </c>
      <c r="CN149" s="1">
        <v>272.08</v>
      </c>
      <c r="CO149" s="1">
        <v>2.9319999999999999</v>
      </c>
      <c r="CP149" s="5">
        <v>9.64</v>
      </c>
      <c r="CQ149" s="5">
        <v>-8.1199999999999992</v>
      </c>
      <c r="CR149" s="1">
        <v>12.597705700000001</v>
      </c>
      <c r="CS149" s="1"/>
      <c r="CT149" s="1">
        <v>0.70114158708556351</v>
      </c>
      <c r="CU149" s="1">
        <v>2.2719329287356538</v>
      </c>
      <c r="CW149">
        <f t="shared" si="76"/>
        <v>0.70114158708556351</v>
      </c>
      <c r="CX149">
        <f t="shared" si="77"/>
        <v>2.2719329287356538</v>
      </c>
      <c r="CZ149" s="1"/>
      <c r="DA149" s="1"/>
    </row>
    <row r="150" spans="1:105" x14ac:dyDescent="0.2">
      <c r="A150">
        <v>894.8</v>
      </c>
      <c r="B150">
        <v>270.32</v>
      </c>
      <c r="C150">
        <v>2.9409999999999998</v>
      </c>
      <c r="D150">
        <v>10.39</v>
      </c>
      <c r="E150">
        <v>-8.3000000000000007</v>
      </c>
      <c r="H150">
        <v>789.7</v>
      </c>
      <c r="I150">
        <v>272.08</v>
      </c>
      <c r="J150">
        <v>2.9319999999999999</v>
      </c>
      <c r="K150">
        <v>10.4</v>
      </c>
      <c r="L150">
        <v>-8.76</v>
      </c>
      <c r="N150">
        <v>793.5</v>
      </c>
      <c r="O150">
        <v>271.95</v>
      </c>
      <c r="P150">
        <v>2.9329999999999998</v>
      </c>
      <c r="Q150">
        <v>10.34</v>
      </c>
      <c r="R150">
        <v>-8.68</v>
      </c>
      <c r="S150">
        <f t="shared" si="63"/>
        <v>13.50029629304483</v>
      </c>
      <c r="U150">
        <f t="shared" si="64"/>
        <v>13.468557949440763</v>
      </c>
      <c r="V150" s="3">
        <f t="shared" si="65"/>
        <v>793.5</v>
      </c>
      <c r="AL150">
        <v>793.5</v>
      </c>
      <c r="AM150">
        <v>271.95</v>
      </c>
      <c r="AN150">
        <v>2.9329999999999998</v>
      </c>
      <c r="AO150">
        <v>10.34</v>
      </c>
      <c r="AP150">
        <v>-8.68</v>
      </c>
      <c r="AS150">
        <v>887</v>
      </c>
      <c r="AX150">
        <v>797.2</v>
      </c>
      <c r="AY150">
        <v>271.91000000000003</v>
      </c>
      <c r="AZ150">
        <v>2.9329999999999998</v>
      </c>
      <c r="BA150">
        <v>10.36</v>
      </c>
      <c r="BB150">
        <v>-8.66</v>
      </c>
      <c r="BC150">
        <f t="shared" si="66"/>
        <v>13.502784897938646</v>
      </c>
      <c r="BD150">
        <f t="shared" si="69"/>
        <v>12.502784897938646</v>
      </c>
      <c r="BE150">
        <f t="shared" si="70"/>
        <v>9.5927508674464939</v>
      </c>
      <c r="BF150">
        <f t="shared" si="71"/>
        <v>-8.0186508216299863</v>
      </c>
      <c r="BG150">
        <f t="shared" si="72"/>
        <v>12.502784897938648</v>
      </c>
      <c r="BI150">
        <f t="shared" si="73"/>
        <v>0.69625543793801159</v>
      </c>
      <c r="BJ150">
        <f t="shared" si="67"/>
        <v>2.2670517647329085</v>
      </c>
      <c r="BO150">
        <v>793.5</v>
      </c>
      <c r="BP150">
        <v>271.95</v>
      </c>
      <c r="BQ150">
        <v>2.9329999999999998</v>
      </c>
      <c r="BR150" s="3">
        <f t="shared" si="74"/>
        <v>9.5740908839662264</v>
      </c>
      <c r="BS150" s="3">
        <f t="shared" si="75"/>
        <v>-8.0370511482424387</v>
      </c>
      <c r="BT150">
        <f t="shared" si="68"/>
        <v>12.50029629304483</v>
      </c>
      <c r="BX150" s="1">
        <v>793.5</v>
      </c>
      <c r="BY150" s="1">
        <v>271.95</v>
      </c>
      <c r="BZ150" s="1">
        <v>2.9329999999999998</v>
      </c>
      <c r="CA150" s="5">
        <v>9.57</v>
      </c>
      <c r="CB150" s="5">
        <v>-8.0399999999999991</v>
      </c>
      <c r="CC150" s="1">
        <v>12.5002963</v>
      </c>
      <c r="CD150" s="1"/>
      <c r="CE150" s="1"/>
      <c r="CF150" s="1"/>
      <c r="CG150" s="1"/>
      <c r="CI150">
        <f t="shared" si="61"/>
        <v>0.69885105552883275</v>
      </c>
      <c r="CJ150">
        <f t="shared" si="62"/>
        <v>2.2694465754440012</v>
      </c>
      <c r="CM150" s="1">
        <v>793.5</v>
      </c>
      <c r="CN150" s="1">
        <v>271.95</v>
      </c>
      <c r="CO150" s="1">
        <v>2.9329999999999998</v>
      </c>
      <c r="CP150" s="5">
        <v>9.57</v>
      </c>
      <c r="CQ150" s="5">
        <v>-8.0399999999999991</v>
      </c>
      <c r="CR150" s="1">
        <v>12.5002963</v>
      </c>
      <c r="CS150" s="1"/>
      <c r="CT150" s="1">
        <v>0.69941534491821145</v>
      </c>
      <c r="CU150" s="1">
        <v>2.2712463398508995</v>
      </c>
      <c r="CW150">
        <f t="shared" si="76"/>
        <v>0.69941534491821145</v>
      </c>
      <c r="CX150">
        <f t="shared" si="77"/>
        <v>2.2712463398508995</v>
      </c>
      <c r="CZ150" s="1"/>
      <c r="DA150" s="1"/>
    </row>
    <row r="151" spans="1:105" x14ac:dyDescent="0.2">
      <c r="A151">
        <v>898.6</v>
      </c>
      <c r="B151">
        <v>270.29000000000002</v>
      </c>
      <c r="C151">
        <v>2.9409999999999998</v>
      </c>
      <c r="D151">
        <v>10.39</v>
      </c>
      <c r="E151">
        <v>-8.3000000000000007</v>
      </c>
      <c r="H151">
        <v>793.5</v>
      </c>
      <c r="I151">
        <v>271.95</v>
      </c>
      <c r="J151">
        <v>2.9329999999999998</v>
      </c>
      <c r="K151">
        <v>10.34</v>
      </c>
      <c r="L151">
        <v>-8.68</v>
      </c>
      <c r="N151">
        <v>797.2</v>
      </c>
      <c r="O151">
        <v>271.91000000000003</v>
      </c>
      <c r="P151">
        <v>2.9329999999999998</v>
      </c>
      <c r="Q151">
        <v>10.36</v>
      </c>
      <c r="R151">
        <v>-8.66</v>
      </c>
      <c r="S151">
        <f t="shared" si="63"/>
        <v>13.502784897938646</v>
      </c>
      <c r="U151">
        <f t="shared" si="64"/>
        <v>13.475536021999027</v>
      </c>
      <c r="V151" s="3">
        <f t="shared" si="65"/>
        <v>797.2</v>
      </c>
      <c r="AL151">
        <v>797.2</v>
      </c>
      <c r="AM151">
        <v>271.91000000000003</v>
      </c>
      <c r="AN151">
        <v>2.9329999999999998</v>
      </c>
      <c r="AO151">
        <v>10.36</v>
      </c>
      <c r="AP151">
        <v>-8.66</v>
      </c>
      <c r="AS151">
        <v>891.1</v>
      </c>
      <c r="AX151">
        <v>800.9</v>
      </c>
      <c r="AY151">
        <v>271.87</v>
      </c>
      <c r="AZ151">
        <v>2.9329999999999998</v>
      </c>
      <c r="BA151">
        <v>10.36</v>
      </c>
      <c r="BB151">
        <v>-8.66</v>
      </c>
      <c r="BC151">
        <f t="shared" si="66"/>
        <v>13.502784897938646</v>
      </c>
      <c r="BD151">
        <f t="shared" si="69"/>
        <v>12.502784897938646</v>
      </c>
      <c r="BE151">
        <f t="shared" si="70"/>
        <v>9.5927508674464939</v>
      </c>
      <c r="BF151">
        <f t="shared" si="71"/>
        <v>-8.0186508216299863</v>
      </c>
      <c r="BG151">
        <f t="shared" si="72"/>
        <v>12.502784897938648</v>
      </c>
      <c r="BI151">
        <f t="shared" si="73"/>
        <v>0.69625543793801159</v>
      </c>
      <c r="BJ151">
        <f t="shared" si="67"/>
        <v>2.2670517647329085</v>
      </c>
      <c r="BO151">
        <v>797.2</v>
      </c>
      <c r="BP151">
        <v>271.91000000000003</v>
      </c>
      <c r="BQ151">
        <v>2.9329999999999998</v>
      </c>
      <c r="BR151" s="3">
        <f t="shared" si="74"/>
        <v>9.5927508674464939</v>
      </c>
      <c r="BS151" s="3">
        <f t="shared" si="75"/>
        <v>-8.0186508216299863</v>
      </c>
      <c r="BT151">
        <f t="shared" si="68"/>
        <v>12.502784897938648</v>
      </c>
      <c r="BX151" s="1">
        <v>797.2</v>
      </c>
      <c r="BY151" s="1">
        <v>271.91000000000003</v>
      </c>
      <c r="BZ151" s="1">
        <v>2.9329999999999998</v>
      </c>
      <c r="CA151" s="5">
        <v>9.59</v>
      </c>
      <c r="CB151" s="5">
        <v>-8.02</v>
      </c>
      <c r="CC151" s="1">
        <v>12.5027849</v>
      </c>
      <c r="CD151" s="1"/>
      <c r="CE151" s="1"/>
      <c r="CF151" s="1"/>
      <c r="CG151" s="1"/>
      <c r="CI151">
        <f t="shared" si="61"/>
        <v>0.69659842641473446</v>
      </c>
      <c r="CJ151">
        <f t="shared" si="62"/>
        <v>2.2671924184816854</v>
      </c>
      <c r="CM151" s="1">
        <v>797.2</v>
      </c>
      <c r="CN151" s="1">
        <v>271.91000000000003</v>
      </c>
      <c r="CO151" s="1">
        <v>2.9329999999999998</v>
      </c>
      <c r="CP151" s="5">
        <v>9.59</v>
      </c>
      <c r="CQ151" s="5">
        <v>-8.02</v>
      </c>
      <c r="CR151" s="1">
        <v>12.5027849</v>
      </c>
      <c r="CS151" s="1"/>
      <c r="CT151" s="1">
        <v>0.69941534491821145</v>
      </c>
      <c r="CU151" s="1">
        <v>2.2712463398508995</v>
      </c>
      <c r="CW151">
        <f t="shared" si="76"/>
        <v>0.69941534491821145</v>
      </c>
      <c r="CX151">
        <f t="shared" si="77"/>
        <v>2.2712463398508995</v>
      </c>
      <c r="CZ151" s="1"/>
      <c r="DA151" s="1"/>
    </row>
    <row r="152" spans="1:105" x14ac:dyDescent="0.2">
      <c r="A152">
        <v>902.3</v>
      </c>
      <c r="B152">
        <v>270.16000000000003</v>
      </c>
      <c r="C152">
        <v>2.9420000000000002</v>
      </c>
      <c r="D152">
        <v>10.41</v>
      </c>
      <c r="E152">
        <v>-8.2799999999999994</v>
      </c>
      <c r="H152">
        <v>797.2</v>
      </c>
      <c r="I152">
        <v>271.91000000000003</v>
      </c>
      <c r="J152">
        <v>2.9329999999999998</v>
      </c>
      <c r="K152">
        <v>10.36</v>
      </c>
      <c r="L152">
        <v>-8.66</v>
      </c>
      <c r="N152">
        <v>800.9</v>
      </c>
      <c r="O152">
        <v>271.87</v>
      </c>
      <c r="P152">
        <v>2.9329999999999998</v>
      </c>
      <c r="Q152">
        <v>10.36</v>
      </c>
      <c r="R152">
        <v>-8.66</v>
      </c>
      <c r="S152">
        <f t="shared" si="63"/>
        <v>13.502784897938646</v>
      </c>
      <c r="U152">
        <f t="shared" si="64"/>
        <v>13.482481782485522</v>
      </c>
      <c r="V152" s="3">
        <f t="shared" si="65"/>
        <v>800.9</v>
      </c>
      <c r="AL152">
        <v>800.9</v>
      </c>
      <c r="AM152">
        <v>271.87</v>
      </c>
      <c r="AN152">
        <v>2.9329999999999998</v>
      </c>
      <c r="AO152">
        <v>10.36</v>
      </c>
      <c r="AP152">
        <v>-8.66</v>
      </c>
      <c r="AS152">
        <v>894.8</v>
      </c>
      <c r="AX152">
        <v>804.6</v>
      </c>
      <c r="AY152">
        <v>271.73</v>
      </c>
      <c r="AZ152">
        <v>2.9340000000000002</v>
      </c>
      <c r="BA152">
        <v>10.37</v>
      </c>
      <c r="BB152">
        <v>-8.64</v>
      </c>
      <c r="BC152">
        <f t="shared" si="66"/>
        <v>13.497647943252927</v>
      </c>
      <c r="BD152">
        <f t="shared" si="69"/>
        <v>12.497647943252927</v>
      </c>
      <c r="BE152">
        <f t="shared" si="70"/>
        <v>9.6017179968245028</v>
      </c>
      <c r="BF152">
        <f t="shared" si="71"/>
        <v>-7.9998884756570598</v>
      </c>
      <c r="BG152">
        <f t="shared" si="72"/>
        <v>12.497647943252929</v>
      </c>
      <c r="BI152">
        <f t="shared" si="73"/>
        <v>0.69464341753639192</v>
      </c>
      <c r="BJ152">
        <f t="shared" si="67"/>
        <v>2.2654397443312888</v>
      </c>
      <c r="BO152">
        <v>800.9</v>
      </c>
      <c r="BP152">
        <v>271.87</v>
      </c>
      <c r="BQ152">
        <v>2.9329999999999998</v>
      </c>
      <c r="BR152" s="3">
        <f t="shared" si="74"/>
        <v>9.5927508674464939</v>
      </c>
      <c r="BS152" s="3">
        <f t="shared" si="75"/>
        <v>-8.0186508216299863</v>
      </c>
      <c r="BT152">
        <f t="shared" si="68"/>
        <v>12.502784897938648</v>
      </c>
      <c r="BX152" s="1">
        <v>800.9</v>
      </c>
      <c r="BY152" s="1">
        <v>271.87</v>
      </c>
      <c r="BZ152" s="1">
        <v>2.9329999999999998</v>
      </c>
      <c r="CA152" s="5">
        <v>9.59</v>
      </c>
      <c r="CB152" s="5">
        <v>-8.02</v>
      </c>
      <c r="CC152" s="1">
        <v>12.5027849</v>
      </c>
      <c r="CD152" s="1"/>
      <c r="CE152" s="1"/>
      <c r="CF152" s="1"/>
      <c r="CG152" s="1"/>
      <c r="CI152">
        <f t="shared" si="61"/>
        <v>0.69659842641473446</v>
      </c>
      <c r="CJ152">
        <f t="shared" si="62"/>
        <v>2.2671924184816854</v>
      </c>
      <c r="CM152" s="1">
        <v>800.9</v>
      </c>
      <c r="CN152" s="1">
        <v>271.87</v>
      </c>
      <c r="CO152" s="1">
        <v>2.9329999999999998</v>
      </c>
      <c r="CP152" s="5">
        <v>9.59</v>
      </c>
      <c r="CQ152" s="5">
        <v>-8.02</v>
      </c>
      <c r="CR152" s="1">
        <v>12.5027849</v>
      </c>
      <c r="CS152" s="1"/>
      <c r="CT152" s="1">
        <v>0.69885105552883275</v>
      </c>
      <c r="CU152" s="1">
        <v>2.2694465754440012</v>
      </c>
      <c r="CW152">
        <f t="shared" si="76"/>
        <v>0.69885105552883275</v>
      </c>
      <c r="CX152">
        <f t="shared" si="77"/>
        <v>2.2694465754440012</v>
      </c>
      <c r="CZ152" s="1"/>
      <c r="DA152" s="1"/>
    </row>
    <row r="153" spans="1:105" x14ac:dyDescent="0.2">
      <c r="A153">
        <v>906</v>
      </c>
      <c r="B153">
        <v>270.12</v>
      </c>
      <c r="C153">
        <v>2.9420000000000002</v>
      </c>
      <c r="D153">
        <v>10.41</v>
      </c>
      <c r="E153">
        <v>-8.2799999999999994</v>
      </c>
      <c r="H153">
        <v>800.9</v>
      </c>
      <c r="I153">
        <v>271.87</v>
      </c>
      <c r="J153">
        <v>2.9329999999999998</v>
      </c>
      <c r="K153">
        <v>10.36</v>
      </c>
      <c r="L153">
        <v>-8.66</v>
      </c>
      <c r="N153">
        <v>804.6</v>
      </c>
      <c r="O153">
        <v>271.73</v>
      </c>
      <c r="P153">
        <v>2.9340000000000002</v>
      </c>
      <c r="Q153">
        <v>10.37</v>
      </c>
      <c r="R153">
        <v>-8.64</v>
      </c>
      <c r="S153">
        <f t="shared" si="63"/>
        <v>13.497647943252927</v>
      </c>
      <c r="U153">
        <f t="shared" si="64"/>
        <v>13.489395528764597</v>
      </c>
      <c r="V153" s="3">
        <f t="shared" si="65"/>
        <v>804.6</v>
      </c>
      <c r="AL153">
        <v>804.6</v>
      </c>
      <c r="AM153">
        <v>271.73</v>
      </c>
      <c r="AN153">
        <v>2.9340000000000002</v>
      </c>
      <c r="AO153">
        <v>10.37</v>
      </c>
      <c r="AP153">
        <v>-8.64</v>
      </c>
      <c r="AS153">
        <v>898.6</v>
      </c>
      <c r="AX153">
        <v>808.3</v>
      </c>
      <c r="AY153">
        <v>271.7</v>
      </c>
      <c r="AZ153">
        <v>2.9340000000000002</v>
      </c>
      <c r="BA153">
        <v>10.39</v>
      </c>
      <c r="BB153">
        <v>-8.6199999999999992</v>
      </c>
      <c r="BC153">
        <f t="shared" si="66"/>
        <v>13.500240738594258</v>
      </c>
      <c r="BD153">
        <f t="shared" si="69"/>
        <v>12.500240738594258</v>
      </c>
      <c r="BE153">
        <f t="shared" si="70"/>
        <v>9.620384094537128</v>
      </c>
      <c r="BF153">
        <f t="shared" si="71"/>
        <v>-7.9814928676525545</v>
      </c>
      <c r="BG153">
        <f t="shared" si="72"/>
        <v>12.500240738594259</v>
      </c>
      <c r="BI153">
        <f t="shared" si="73"/>
        <v>0.69255694429985293</v>
      </c>
      <c r="BJ153">
        <f t="shared" si="67"/>
        <v>2.2633532710947497</v>
      </c>
      <c r="BO153">
        <v>804.6</v>
      </c>
      <c r="BP153">
        <v>271.73</v>
      </c>
      <c r="BQ153">
        <v>2.9340000000000002</v>
      </c>
      <c r="BR153" s="3">
        <f t="shared" si="74"/>
        <v>9.6017179968245028</v>
      </c>
      <c r="BS153" s="3">
        <f t="shared" si="75"/>
        <v>-7.9998884756570598</v>
      </c>
      <c r="BT153">
        <f t="shared" si="68"/>
        <v>12.497647943252929</v>
      </c>
      <c r="BX153" s="1">
        <v>804.6</v>
      </c>
      <c r="BY153" s="1">
        <v>271.73</v>
      </c>
      <c r="BZ153" s="1">
        <v>2.9340000000000002</v>
      </c>
      <c r="CA153" s="5">
        <v>9.6</v>
      </c>
      <c r="CB153" s="5">
        <v>-8</v>
      </c>
      <c r="CC153" s="1">
        <v>12.4976479</v>
      </c>
      <c r="CD153" s="1"/>
      <c r="CE153" s="1"/>
      <c r="CF153" s="1"/>
      <c r="CG153" s="1"/>
      <c r="CI153">
        <f t="shared" si="61"/>
        <v>0.6948581383134087</v>
      </c>
      <c r="CJ153">
        <f t="shared" si="62"/>
        <v>2.2654513623115258</v>
      </c>
      <c r="CM153" s="1">
        <v>804.6</v>
      </c>
      <c r="CN153" s="1">
        <v>271.73</v>
      </c>
      <c r="CO153" s="1">
        <v>2.9340000000000002</v>
      </c>
      <c r="CP153" s="5">
        <v>9.6</v>
      </c>
      <c r="CQ153" s="5">
        <v>-8</v>
      </c>
      <c r="CR153" s="1">
        <v>12.4976479</v>
      </c>
      <c r="CS153" s="1"/>
      <c r="CT153" s="1">
        <v>0.69659842641473446</v>
      </c>
      <c r="CU153" s="1">
        <v>2.2671924184816854</v>
      </c>
      <c r="CW153">
        <f t="shared" si="76"/>
        <v>0.69659842641473446</v>
      </c>
      <c r="CX153">
        <f t="shared" si="77"/>
        <v>2.2671924184816854</v>
      </c>
      <c r="CZ153" s="1"/>
      <c r="DA153" s="1"/>
    </row>
    <row r="154" spans="1:105" x14ac:dyDescent="0.2">
      <c r="A154">
        <v>909.8</v>
      </c>
      <c r="B154">
        <v>270.08999999999997</v>
      </c>
      <c r="C154">
        <v>2.9420000000000002</v>
      </c>
      <c r="D154">
        <v>10.41</v>
      </c>
      <c r="E154">
        <v>-8.2799999999999994</v>
      </c>
      <c r="H154">
        <v>804.6</v>
      </c>
      <c r="I154">
        <v>271.73</v>
      </c>
      <c r="J154">
        <v>2.9340000000000002</v>
      </c>
      <c r="K154">
        <v>10.37</v>
      </c>
      <c r="L154">
        <v>-8.64</v>
      </c>
      <c r="N154">
        <v>808.3</v>
      </c>
      <c r="O154">
        <v>271.7</v>
      </c>
      <c r="P154">
        <v>2.9340000000000002</v>
      </c>
      <c r="Q154">
        <v>10.39</v>
      </c>
      <c r="R154">
        <v>-8.6199999999999992</v>
      </c>
      <c r="S154">
        <f t="shared" si="63"/>
        <v>13.500240738594258</v>
      </c>
      <c r="U154">
        <f t="shared" si="64"/>
        <v>13.496277554600765</v>
      </c>
      <c r="V154" s="3">
        <f t="shared" si="65"/>
        <v>808.3</v>
      </c>
      <c r="AL154">
        <v>808.3</v>
      </c>
      <c r="AM154">
        <v>271.7</v>
      </c>
      <c r="AN154">
        <v>2.9340000000000002</v>
      </c>
      <c r="AO154">
        <v>10.39</v>
      </c>
      <c r="AP154">
        <v>-8.6199999999999992</v>
      </c>
      <c r="AS154">
        <v>902.3</v>
      </c>
      <c r="AX154">
        <v>812</v>
      </c>
      <c r="AY154">
        <v>271.66000000000003</v>
      </c>
      <c r="AZ154">
        <v>2.9340000000000002</v>
      </c>
      <c r="BA154">
        <v>10.4</v>
      </c>
      <c r="BB154">
        <v>-8.61</v>
      </c>
      <c r="BC154">
        <f t="shared" si="66"/>
        <v>13.501559169221901</v>
      </c>
      <c r="BD154">
        <f t="shared" si="69"/>
        <v>12.501559169221901</v>
      </c>
      <c r="BE154">
        <f t="shared" si="70"/>
        <v>9.6297185925231652</v>
      </c>
      <c r="BF154">
        <f t="shared" si="71"/>
        <v>-7.9722958732331204</v>
      </c>
      <c r="BG154">
        <f t="shared" si="72"/>
        <v>12.501559169221901</v>
      </c>
      <c r="BI154">
        <f t="shared" si="73"/>
        <v>0.6915140104612989</v>
      </c>
      <c r="BJ154">
        <f t="shared" si="67"/>
        <v>2.2623103372561957</v>
      </c>
      <c r="BO154">
        <v>808.3</v>
      </c>
      <c r="BP154">
        <v>271.7</v>
      </c>
      <c r="BQ154">
        <v>2.9340000000000002</v>
      </c>
      <c r="BR154" s="3">
        <f t="shared" si="74"/>
        <v>9.620384094537128</v>
      </c>
      <c r="BS154" s="3">
        <f t="shared" si="75"/>
        <v>-7.9814928676525545</v>
      </c>
      <c r="BT154">
        <f t="shared" si="68"/>
        <v>12.500240738594259</v>
      </c>
      <c r="BX154" s="1">
        <v>808.3</v>
      </c>
      <c r="BY154" s="1">
        <v>271.7</v>
      </c>
      <c r="BZ154" s="1">
        <v>2.9340000000000002</v>
      </c>
      <c r="CA154" s="5">
        <v>9.6199999999999992</v>
      </c>
      <c r="CB154" s="5">
        <v>-7.98</v>
      </c>
      <c r="CC154" s="1">
        <v>12.500240700000001</v>
      </c>
      <c r="CD154" s="1"/>
      <c r="CE154" s="1"/>
      <c r="CF154" s="1"/>
      <c r="CG154" s="1"/>
      <c r="CI154">
        <f t="shared" si="61"/>
        <v>0.69260506232799934</v>
      </c>
      <c r="CJ154">
        <f t="shared" si="62"/>
        <v>2.2631981060905408</v>
      </c>
      <c r="CM154" s="1">
        <v>808.3</v>
      </c>
      <c r="CN154" s="1">
        <v>271.7</v>
      </c>
      <c r="CO154" s="1">
        <v>2.9340000000000002</v>
      </c>
      <c r="CP154" s="5">
        <v>9.6199999999999992</v>
      </c>
      <c r="CQ154" s="5">
        <v>-7.98</v>
      </c>
      <c r="CR154" s="1">
        <v>12.500240700000001</v>
      </c>
      <c r="CS154" s="1"/>
      <c r="CT154" s="1">
        <v>0.69659842641473446</v>
      </c>
      <c r="CU154" s="1">
        <v>2.2671924184816854</v>
      </c>
      <c r="CW154">
        <f t="shared" si="76"/>
        <v>0.69659842641473446</v>
      </c>
      <c r="CX154">
        <f t="shared" si="77"/>
        <v>2.2671924184816854</v>
      </c>
      <c r="CZ154" s="1"/>
      <c r="DA154" s="1"/>
    </row>
    <row r="155" spans="1:105" x14ac:dyDescent="0.2">
      <c r="A155">
        <v>913.5</v>
      </c>
      <c r="B155">
        <v>269.95999999999998</v>
      </c>
      <c r="C155">
        <v>2.9430000000000001</v>
      </c>
      <c r="D155">
        <v>10.34</v>
      </c>
      <c r="E155">
        <v>-8.1999999999999993</v>
      </c>
      <c r="H155">
        <v>808.3</v>
      </c>
      <c r="I155">
        <v>271.7</v>
      </c>
      <c r="J155">
        <v>2.9340000000000002</v>
      </c>
      <c r="K155">
        <v>10.39</v>
      </c>
      <c r="L155">
        <v>-8.6199999999999992</v>
      </c>
      <c r="N155">
        <v>812</v>
      </c>
      <c r="O155">
        <v>271.66000000000003</v>
      </c>
      <c r="P155">
        <v>2.9340000000000002</v>
      </c>
      <c r="Q155">
        <v>10.4</v>
      </c>
      <c r="R155">
        <v>-8.61</v>
      </c>
      <c r="S155">
        <f t="shared" si="63"/>
        <v>13.501559169221901</v>
      </c>
      <c r="U155">
        <f t="shared" si="64"/>
        <v>13.503128149733584</v>
      </c>
      <c r="V155" s="3">
        <f t="shared" si="65"/>
        <v>812</v>
      </c>
      <c r="AL155">
        <v>812</v>
      </c>
      <c r="AM155">
        <v>271.66000000000003</v>
      </c>
      <c r="AN155">
        <v>2.9340000000000002</v>
      </c>
      <c r="AO155">
        <v>10.4</v>
      </c>
      <c r="AP155">
        <v>-8.61</v>
      </c>
      <c r="AS155">
        <v>906</v>
      </c>
      <c r="AX155">
        <v>815.7</v>
      </c>
      <c r="AY155">
        <v>271.52</v>
      </c>
      <c r="AZ155">
        <v>2.9350000000000001</v>
      </c>
      <c r="BA155">
        <v>10.4</v>
      </c>
      <c r="BB155">
        <v>-8.61</v>
      </c>
      <c r="BC155">
        <f t="shared" si="66"/>
        <v>13.501559169221901</v>
      </c>
      <c r="BD155">
        <f t="shared" si="69"/>
        <v>12.501559169221901</v>
      </c>
      <c r="BE155">
        <f t="shared" si="70"/>
        <v>9.6297185925231652</v>
      </c>
      <c r="BF155">
        <f t="shared" si="71"/>
        <v>-7.9722958732331204</v>
      </c>
      <c r="BG155">
        <f t="shared" si="72"/>
        <v>12.501559169221901</v>
      </c>
      <c r="BI155">
        <f t="shared" si="73"/>
        <v>0.6915140104612989</v>
      </c>
      <c r="BJ155">
        <f t="shared" si="67"/>
        <v>2.2623103372561957</v>
      </c>
      <c r="BO155">
        <v>812</v>
      </c>
      <c r="BP155">
        <v>271.66000000000003</v>
      </c>
      <c r="BQ155">
        <v>2.9340000000000002</v>
      </c>
      <c r="BR155" s="3">
        <f t="shared" si="74"/>
        <v>9.6297185925231652</v>
      </c>
      <c r="BS155" s="3">
        <f t="shared" si="75"/>
        <v>-7.9722958732331204</v>
      </c>
      <c r="BT155">
        <f t="shared" si="68"/>
        <v>12.501559169221901</v>
      </c>
      <c r="BX155" s="1">
        <v>812</v>
      </c>
      <c r="BY155" s="1">
        <v>271.66000000000003</v>
      </c>
      <c r="BZ155" s="1">
        <v>2.9340000000000002</v>
      </c>
      <c r="CA155" s="5">
        <v>9.6300000000000008</v>
      </c>
      <c r="CB155" s="5">
        <v>-7.97</v>
      </c>
      <c r="CC155" s="1">
        <v>12.501559200000001</v>
      </c>
      <c r="CD155" s="1"/>
      <c r="CE155" s="1"/>
      <c r="CF155" s="1"/>
      <c r="CG155" s="1"/>
      <c r="CI155">
        <f t="shared" si="61"/>
        <v>0.69147871451001353</v>
      </c>
      <c r="CJ155">
        <f t="shared" si="62"/>
        <v>2.2620719433389618</v>
      </c>
      <c r="CM155" s="1">
        <v>812</v>
      </c>
      <c r="CN155" s="1">
        <v>271.66000000000003</v>
      </c>
      <c r="CO155" s="1">
        <v>2.9340000000000002</v>
      </c>
      <c r="CP155" s="5">
        <v>9.6300000000000008</v>
      </c>
      <c r="CQ155" s="5">
        <v>-7.97</v>
      </c>
      <c r="CR155" s="1">
        <v>12.501559200000001</v>
      </c>
      <c r="CS155" s="1"/>
      <c r="CT155" s="1">
        <v>0.6948581383134087</v>
      </c>
      <c r="CU155" s="1">
        <v>2.2654513623115258</v>
      </c>
      <c r="CW155">
        <f t="shared" si="76"/>
        <v>0.6948581383134087</v>
      </c>
      <c r="CX155">
        <f t="shared" si="77"/>
        <v>2.2654513623115258</v>
      </c>
      <c r="CZ155" s="1"/>
      <c r="DA155" s="1"/>
    </row>
    <row r="156" spans="1:105" x14ac:dyDescent="0.2">
      <c r="A156">
        <v>917.2</v>
      </c>
      <c r="B156">
        <v>269.93</v>
      </c>
      <c r="C156">
        <v>2.9430000000000001</v>
      </c>
      <c r="D156">
        <v>10.34</v>
      </c>
      <c r="E156">
        <v>-8.1999999999999993</v>
      </c>
      <c r="H156">
        <v>812</v>
      </c>
      <c r="I156">
        <v>271.66000000000003</v>
      </c>
      <c r="J156">
        <v>2.9340000000000002</v>
      </c>
      <c r="K156">
        <v>10.4</v>
      </c>
      <c r="L156">
        <v>-8.61</v>
      </c>
      <c r="N156">
        <v>815.7</v>
      </c>
      <c r="O156">
        <v>271.52</v>
      </c>
      <c r="P156">
        <v>2.9350000000000001</v>
      </c>
      <c r="Q156">
        <v>10.4</v>
      </c>
      <c r="R156">
        <v>-8.61</v>
      </c>
      <c r="S156">
        <f t="shared" si="63"/>
        <v>13.501559169221901</v>
      </c>
      <c r="U156">
        <f t="shared" si="64"/>
        <v>13.509947599950868</v>
      </c>
      <c r="V156" s="3">
        <f t="shared" si="65"/>
        <v>815.7</v>
      </c>
      <c r="AL156">
        <v>815.7</v>
      </c>
      <c r="AM156">
        <v>271.52</v>
      </c>
      <c r="AN156">
        <v>2.9350000000000001</v>
      </c>
      <c r="AO156">
        <v>10.4</v>
      </c>
      <c r="AP156">
        <v>-8.61</v>
      </c>
      <c r="AS156">
        <v>909.8</v>
      </c>
      <c r="AX156">
        <v>819.5</v>
      </c>
      <c r="AY156">
        <v>271.49</v>
      </c>
      <c r="AZ156">
        <v>2.9350000000000001</v>
      </c>
      <c r="BA156">
        <v>10.42</v>
      </c>
      <c r="BB156">
        <v>-8.59</v>
      </c>
      <c r="BC156">
        <f t="shared" si="66"/>
        <v>13.504240074880185</v>
      </c>
      <c r="BD156">
        <f t="shared" si="69"/>
        <v>12.504240074880185</v>
      </c>
      <c r="BE156">
        <f t="shared" si="70"/>
        <v>9.6483904949688579</v>
      </c>
      <c r="BF156">
        <f t="shared" si="71"/>
        <v>-7.9539034886547491</v>
      </c>
      <c r="BG156">
        <f t="shared" si="72"/>
        <v>12.504240074880183</v>
      </c>
      <c r="BI156">
        <f t="shared" si="73"/>
        <v>0.68942875938930814</v>
      </c>
      <c r="BJ156">
        <f t="shared" si="67"/>
        <v>2.2602250861842048</v>
      </c>
      <c r="BO156">
        <v>815.7</v>
      </c>
      <c r="BP156">
        <v>271.52</v>
      </c>
      <c r="BQ156">
        <v>2.9350000000000001</v>
      </c>
      <c r="BR156" s="3">
        <f t="shared" si="74"/>
        <v>9.6297185925231652</v>
      </c>
      <c r="BS156" s="3">
        <f t="shared" si="75"/>
        <v>-7.9722958732331204</v>
      </c>
      <c r="BT156">
        <f t="shared" si="68"/>
        <v>12.501559169221901</v>
      </c>
      <c r="BX156" s="1">
        <v>815.7</v>
      </c>
      <c r="BY156" s="1">
        <v>271.52</v>
      </c>
      <c r="BZ156" s="1">
        <v>2.9350000000000001</v>
      </c>
      <c r="CA156" s="5">
        <v>9.6300000000000008</v>
      </c>
      <c r="CB156" s="5">
        <v>-7.97</v>
      </c>
      <c r="CC156" s="1">
        <v>12.501559200000001</v>
      </c>
      <c r="CD156" s="1"/>
      <c r="CE156" s="1"/>
      <c r="CF156" s="1"/>
      <c r="CG156" s="1"/>
      <c r="CI156">
        <f t="shared" si="61"/>
        <v>0.69147871451001353</v>
      </c>
      <c r="CJ156">
        <f t="shared" si="62"/>
        <v>2.2620719433389618</v>
      </c>
      <c r="CM156" s="1">
        <v>815.7</v>
      </c>
      <c r="CN156" s="1">
        <v>271.52</v>
      </c>
      <c r="CO156" s="1">
        <v>2.9350000000000001</v>
      </c>
      <c r="CP156" s="5">
        <v>9.6300000000000008</v>
      </c>
      <c r="CQ156" s="5">
        <v>-7.97</v>
      </c>
      <c r="CR156" s="1">
        <v>12.501559200000001</v>
      </c>
      <c r="CS156" s="1"/>
      <c r="CT156" s="1">
        <v>0.69260506232799934</v>
      </c>
      <c r="CU156" s="1">
        <v>2.2631981060905408</v>
      </c>
      <c r="CW156">
        <f t="shared" si="76"/>
        <v>0.69260506232799934</v>
      </c>
      <c r="CX156">
        <f t="shared" si="77"/>
        <v>2.2631981060905408</v>
      </c>
      <c r="CZ156" s="1"/>
      <c r="DA156" s="1"/>
    </row>
    <row r="157" spans="1:105" x14ac:dyDescent="0.2">
      <c r="A157">
        <v>921</v>
      </c>
      <c r="B157">
        <v>269.89999999999998</v>
      </c>
      <c r="C157">
        <v>2.9430000000000001</v>
      </c>
      <c r="D157">
        <v>10.34</v>
      </c>
      <c r="E157">
        <v>-8.1999999999999993</v>
      </c>
      <c r="H157">
        <v>815.7</v>
      </c>
      <c r="I157">
        <v>271.52</v>
      </c>
      <c r="J157">
        <v>2.9350000000000001</v>
      </c>
      <c r="K157">
        <v>10.4</v>
      </c>
      <c r="L157">
        <v>-8.61</v>
      </c>
      <c r="N157">
        <v>819.5</v>
      </c>
      <c r="O157">
        <v>271.49</v>
      </c>
      <c r="P157">
        <v>2.9350000000000001</v>
      </c>
      <c r="Q157">
        <v>10.42</v>
      </c>
      <c r="R157">
        <v>-8.59</v>
      </c>
      <c r="S157">
        <f t="shared" si="63"/>
        <v>13.504240074880185</v>
      </c>
      <c r="U157">
        <f t="shared" si="64"/>
        <v>13.516919236766894</v>
      </c>
      <c r="V157" s="3">
        <f t="shared" si="65"/>
        <v>819.5</v>
      </c>
      <c r="AL157">
        <v>819.5</v>
      </c>
      <c r="AM157">
        <v>271.49</v>
      </c>
      <c r="AN157">
        <v>2.9350000000000001</v>
      </c>
      <c r="AO157">
        <v>10.42</v>
      </c>
      <c r="AP157">
        <v>-8.59</v>
      </c>
      <c r="AS157">
        <v>913.5</v>
      </c>
      <c r="AX157">
        <v>823.2</v>
      </c>
      <c r="AY157">
        <v>271.44</v>
      </c>
      <c r="AZ157">
        <v>2.9350000000000001</v>
      </c>
      <c r="BA157">
        <v>10.43</v>
      </c>
      <c r="BB157">
        <v>-8.57</v>
      </c>
      <c r="BC157">
        <f t="shared" si="66"/>
        <v>13.499251831120123</v>
      </c>
      <c r="BD157">
        <f t="shared" si="69"/>
        <v>12.499251831120123</v>
      </c>
      <c r="BE157">
        <f t="shared" si="70"/>
        <v>9.6573645880169821</v>
      </c>
      <c r="BF157">
        <f t="shared" si="71"/>
        <v>-7.9351500018509631</v>
      </c>
      <c r="BG157">
        <f t="shared" si="72"/>
        <v>12.499251831120123</v>
      </c>
      <c r="BI157">
        <f t="shared" si="73"/>
        <v>0.68781436142464825</v>
      </c>
      <c r="BJ157">
        <f t="shared" si="67"/>
        <v>2.2586106882195449</v>
      </c>
      <c r="BO157">
        <v>819.5</v>
      </c>
      <c r="BP157">
        <v>271.49</v>
      </c>
      <c r="BQ157">
        <v>2.9350000000000001</v>
      </c>
      <c r="BR157" s="3">
        <f t="shared" si="74"/>
        <v>9.6483904949688579</v>
      </c>
      <c r="BS157" s="3">
        <f t="shared" si="75"/>
        <v>-7.9539034886547491</v>
      </c>
      <c r="BT157">
        <f t="shared" si="68"/>
        <v>12.504240074880183</v>
      </c>
      <c r="BX157" s="1">
        <v>819.5</v>
      </c>
      <c r="BY157" s="1">
        <v>271.49</v>
      </c>
      <c r="BZ157" s="1">
        <v>2.9350000000000001</v>
      </c>
      <c r="CA157" s="5">
        <v>9.65</v>
      </c>
      <c r="CB157" s="5">
        <v>-7.95</v>
      </c>
      <c r="CC157" s="1">
        <v>12.504240100000001</v>
      </c>
      <c r="CD157" s="1"/>
      <c r="CE157" s="1"/>
      <c r="CF157" s="1"/>
      <c r="CG157" s="1"/>
      <c r="CI157">
        <f t="shared" si="61"/>
        <v>0.68922638287827054</v>
      </c>
      <c r="CJ157">
        <f t="shared" si="62"/>
        <v>2.2598205778884961</v>
      </c>
      <c r="CM157" s="1">
        <v>819.5</v>
      </c>
      <c r="CN157" s="1">
        <v>271.49</v>
      </c>
      <c r="CO157" s="1">
        <v>2.9350000000000001</v>
      </c>
      <c r="CP157" s="5">
        <v>9.65</v>
      </c>
      <c r="CQ157" s="5">
        <v>-7.95</v>
      </c>
      <c r="CR157" s="1">
        <v>12.504240100000001</v>
      </c>
      <c r="CS157" s="1"/>
      <c r="CT157" s="1">
        <v>0.69147871451001353</v>
      </c>
      <c r="CU157" s="1">
        <v>2.2620719433389618</v>
      </c>
      <c r="CW157">
        <f t="shared" si="76"/>
        <v>0.69147871451001353</v>
      </c>
      <c r="CX157">
        <f t="shared" si="77"/>
        <v>2.2620719433389618</v>
      </c>
      <c r="CZ157" s="1"/>
      <c r="DA157" s="1"/>
    </row>
    <row r="158" spans="1:105" x14ac:dyDescent="0.2">
      <c r="A158">
        <v>924.7</v>
      </c>
      <c r="B158">
        <v>269.77</v>
      </c>
      <c r="C158">
        <v>2.944</v>
      </c>
      <c r="D158">
        <v>10.36</v>
      </c>
      <c r="E158">
        <v>-8.18</v>
      </c>
      <c r="H158">
        <v>819.5</v>
      </c>
      <c r="I158">
        <v>271.49</v>
      </c>
      <c r="J158">
        <v>2.9350000000000001</v>
      </c>
      <c r="K158">
        <v>10.42</v>
      </c>
      <c r="L158">
        <v>-8.59</v>
      </c>
      <c r="N158">
        <v>823.2</v>
      </c>
      <c r="O158">
        <v>271.44</v>
      </c>
      <c r="P158">
        <v>2.9350000000000001</v>
      </c>
      <c r="Q158">
        <v>10.43</v>
      </c>
      <c r="R158">
        <v>-8.57</v>
      </c>
      <c r="S158">
        <f t="shared" si="63"/>
        <v>13.499251831120123</v>
      </c>
      <c r="U158">
        <f t="shared" si="64"/>
        <v>13.523676416270826</v>
      </c>
      <c r="V158" s="3">
        <f t="shared" si="65"/>
        <v>823.2</v>
      </c>
      <c r="AL158">
        <v>823.2</v>
      </c>
      <c r="AM158">
        <v>271.44</v>
      </c>
      <c r="AN158">
        <v>2.9350000000000001</v>
      </c>
      <c r="AO158">
        <v>10.43</v>
      </c>
      <c r="AP158">
        <v>-8.57</v>
      </c>
      <c r="AS158">
        <v>917.2</v>
      </c>
      <c r="AX158">
        <v>826.9</v>
      </c>
      <c r="AY158">
        <v>271.41000000000003</v>
      </c>
      <c r="AZ158">
        <v>2.9350000000000001</v>
      </c>
      <c r="BA158">
        <v>10.43</v>
      </c>
      <c r="BB158">
        <v>-8.57</v>
      </c>
      <c r="BC158">
        <f t="shared" si="66"/>
        <v>13.499251831120123</v>
      </c>
      <c r="BD158">
        <f t="shared" si="69"/>
        <v>12.499251831120123</v>
      </c>
      <c r="BE158">
        <f t="shared" si="70"/>
        <v>9.6573645880169821</v>
      </c>
      <c r="BF158">
        <f t="shared" si="71"/>
        <v>-7.9351500018509631</v>
      </c>
      <c r="BG158">
        <f t="shared" si="72"/>
        <v>12.499251831120123</v>
      </c>
      <c r="BI158">
        <f t="shared" si="73"/>
        <v>0.68781436142464825</v>
      </c>
      <c r="BJ158">
        <f t="shared" si="67"/>
        <v>2.2586106882195449</v>
      </c>
      <c r="BO158">
        <v>823.2</v>
      </c>
      <c r="BP158">
        <v>271.44</v>
      </c>
      <c r="BQ158">
        <v>2.9350000000000001</v>
      </c>
      <c r="BR158" s="3">
        <f t="shared" si="74"/>
        <v>9.6573645880169821</v>
      </c>
      <c r="BS158" s="3">
        <f t="shared" si="75"/>
        <v>-7.9351500018509631</v>
      </c>
      <c r="BT158">
        <f t="shared" si="68"/>
        <v>12.499251831120123</v>
      </c>
      <c r="BX158" s="1">
        <v>823.2</v>
      </c>
      <c r="BY158" s="1">
        <v>271.44</v>
      </c>
      <c r="BZ158" s="1">
        <v>2.9350000000000001</v>
      </c>
      <c r="CA158" s="5">
        <v>9.66</v>
      </c>
      <c r="CB158" s="5">
        <v>-7.94</v>
      </c>
      <c r="CC158" s="1">
        <v>12.4992518</v>
      </c>
      <c r="CD158" s="1"/>
      <c r="CE158" s="1"/>
      <c r="CF158" s="1"/>
      <c r="CG158" s="1"/>
      <c r="CI158">
        <f t="shared" si="61"/>
        <v>0.68748217250263299</v>
      </c>
      <c r="CJ158">
        <f t="shared" si="62"/>
        <v>2.2591130011610554</v>
      </c>
      <c r="CM158" s="1">
        <v>823.2</v>
      </c>
      <c r="CN158" s="1">
        <v>271.44</v>
      </c>
      <c r="CO158" s="1">
        <v>2.9350000000000001</v>
      </c>
      <c r="CP158" s="5">
        <v>9.66</v>
      </c>
      <c r="CQ158" s="5">
        <v>-7.94</v>
      </c>
      <c r="CR158" s="1">
        <v>12.4992518</v>
      </c>
      <c r="CS158" s="1"/>
      <c r="CT158" s="1">
        <v>0.69147871451001353</v>
      </c>
      <c r="CU158" s="1">
        <v>2.2620719433389618</v>
      </c>
      <c r="CW158">
        <f t="shared" si="76"/>
        <v>0.69147871451001353</v>
      </c>
      <c r="CX158">
        <f t="shared" si="77"/>
        <v>2.2620719433389618</v>
      </c>
      <c r="CZ158" s="1"/>
      <c r="DA158" s="1"/>
    </row>
    <row r="159" spans="1:105" x14ac:dyDescent="0.2">
      <c r="A159">
        <v>928.4</v>
      </c>
      <c r="B159">
        <v>269.74</v>
      </c>
      <c r="C159">
        <v>2.944</v>
      </c>
      <c r="D159">
        <v>10.36</v>
      </c>
      <c r="E159">
        <v>-8.18</v>
      </c>
      <c r="H159">
        <v>823.2</v>
      </c>
      <c r="I159">
        <v>271.44</v>
      </c>
      <c r="J159">
        <v>2.9350000000000001</v>
      </c>
      <c r="K159">
        <v>10.43</v>
      </c>
      <c r="L159">
        <v>-8.57</v>
      </c>
      <c r="N159">
        <v>826.9</v>
      </c>
      <c r="O159">
        <v>271.41000000000003</v>
      </c>
      <c r="P159">
        <v>2.9350000000000001</v>
      </c>
      <c r="Q159">
        <v>10.43</v>
      </c>
      <c r="R159">
        <v>-8.57</v>
      </c>
      <c r="S159">
        <f t="shared" si="63"/>
        <v>13.499251831120123</v>
      </c>
      <c r="U159">
        <f t="shared" si="64"/>
        <v>13.530403292583248</v>
      </c>
      <c r="V159" s="3">
        <f t="shared" si="65"/>
        <v>826.9</v>
      </c>
      <c r="AL159">
        <v>826.9</v>
      </c>
      <c r="AM159">
        <v>271.41000000000003</v>
      </c>
      <c r="AN159">
        <v>2.9350000000000001</v>
      </c>
      <c r="AO159">
        <v>10.43</v>
      </c>
      <c r="AP159">
        <v>-8.57</v>
      </c>
      <c r="AS159">
        <v>921</v>
      </c>
      <c r="AX159">
        <v>830.6</v>
      </c>
      <c r="AY159">
        <v>271.27</v>
      </c>
      <c r="AZ159">
        <v>2.9359999999999999</v>
      </c>
      <c r="BA159">
        <v>10.45</v>
      </c>
      <c r="BB159">
        <v>-8.5500000000000007</v>
      </c>
      <c r="BC159">
        <f t="shared" si="66"/>
        <v>13.5020368833743</v>
      </c>
      <c r="BD159">
        <f t="shared" si="69"/>
        <v>12.5020368833743</v>
      </c>
      <c r="BE159">
        <f t="shared" si="70"/>
        <v>9.6760427007966783</v>
      </c>
      <c r="BF159">
        <f t="shared" si="71"/>
        <v>-7.9167622097427381</v>
      </c>
      <c r="BG159">
        <f t="shared" si="72"/>
        <v>12.5020368833743</v>
      </c>
      <c r="BI159">
        <f t="shared" si="73"/>
        <v>0.68572951090628631</v>
      </c>
      <c r="BJ159">
        <f t="shared" si="67"/>
        <v>2.256525837701183</v>
      </c>
      <c r="BO159">
        <v>826.9</v>
      </c>
      <c r="BP159">
        <v>271.41000000000003</v>
      </c>
      <c r="BQ159">
        <v>2.9350000000000001</v>
      </c>
      <c r="BR159" s="3">
        <f t="shared" si="74"/>
        <v>9.6573645880169821</v>
      </c>
      <c r="BS159" s="3">
        <f t="shared" si="75"/>
        <v>-7.9351500018509631</v>
      </c>
      <c r="BT159">
        <f t="shared" si="68"/>
        <v>12.499251831120123</v>
      </c>
      <c r="BX159" s="1">
        <v>826.9</v>
      </c>
      <c r="BY159" s="1">
        <v>271.41000000000003</v>
      </c>
      <c r="BZ159" s="1">
        <v>2.9350000000000001</v>
      </c>
      <c r="CA159" s="5">
        <v>9.66</v>
      </c>
      <c r="CB159" s="5">
        <v>-7.94</v>
      </c>
      <c r="CC159" s="1">
        <v>12.4992518</v>
      </c>
      <c r="CD159" s="1"/>
      <c r="CE159" s="1"/>
      <c r="CF159" s="1"/>
      <c r="CG159" s="1"/>
      <c r="CI159">
        <f t="shared" ref="CI159:CI222" si="78">ACOS(CA159/$CC159)</f>
        <v>0.68748217250263299</v>
      </c>
      <c r="CJ159">
        <f t="shared" ref="CJ159:CJ222" si="79">ACOS(CB159/$CC159)</f>
        <v>2.2591130011610554</v>
      </c>
      <c r="CM159" s="1">
        <v>826.9</v>
      </c>
      <c r="CN159" s="1">
        <v>271.41000000000003</v>
      </c>
      <c r="CO159" s="1">
        <v>2.9350000000000001</v>
      </c>
      <c r="CP159" s="5">
        <v>9.66</v>
      </c>
      <c r="CQ159" s="5">
        <v>-7.94</v>
      </c>
      <c r="CR159" s="1">
        <v>12.4992518</v>
      </c>
      <c r="CS159" s="1"/>
      <c r="CT159" s="1">
        <v>0.68922638287827054</v>
      </c>
      <c r="CU159" s="1">
        <v>2.2598205778884961</v>
      </c>
      <c r="CW159">
        <f t="shared" si="76"/>
        <v>0.68922638287827054</v>
      </c>
      <c r="CX159">
        <f t="shared" si="77"/>
        <v>2.2598205778884961</v>
      </c>
      <c r="CZ159" s="1"/>
      <c r="DA159" s="1"/>
    </row>
    <row r="160" spans="1:105" x14ac:dyDescent="0.2">
      <c r="A160">
        <v>932.1</v>
      </c>
      <c r="B160">
        <v>269.7</v>
      </c>
      <c r="C160">
        <v>2.944</v>
      </c>
      <c r="D160">
        <v>10.36</v>
      </c>
      <c r="E160">
        <v>-8.18</v>
      </c>
      <c r="H160">
        <v>826.9</v>
      </c>
      <c r="I160">
        <v>271.41000000000003</v>
      </c>
      <c r="J160">
        <v>2.9350000000000001</v>
      </c>
      <c r="K160">
        <v>10.43</v>
      </c>
      <c r="L160">
        <v>-8.57</v>
      </c>
      <c r="N160">
        <v>830.6</v>
      </c>
      <c r="O160">
        <v>271.27</v>
      </c>
      <c r="P160">
        <v>2.9359999999999999</v>
      </c>
      <c r="Q160">
        <v>10.45</v>
      </c>
      <c r="R160">
        <v>-8.5500000000000007</v>
      </c>
      <c r="S160">
        <f t="shared" si="63"/>
        <v>13.5020368833743</v>
      </c>
      <c r="U160">
        <f t="shared" si="64"/>
        <v>13.537100136286044</v>
      </c>
      <c r="V160" s="3">
        <f t="shared" si="65"/>
        <v>830.6</v>
      </c>
      <c r="AL160">
        <v>830.6</v>
      </c>
      <c r="AM160">
        <v>271.27</v>
      </c>
      <c r="AN160">
        <v>2.9359999999999999</v>
      </c>
      <c r="AO160">
        <v>10.45</v>
      </c>
      <c r="AP160">
        <v>-8.5500000000000007</v>
      </c>
      <c r="AS160">
        <v>924.7</v>
      </c>
      <c r="AX160">
        <v>834.4</v>
      </c>
      <c r="AY160">
        <v>271.24</v>
      </c>
      <c r="AZ160">
        <v>2.9359999999999999</v>
      </c>
      <c r="BA160">
        <v>10.46</v>
      </c>
      <c r="BB160">
        <v>-8.5299999999999994</v>
      </c>
      <c r="BC160">
        <f t="shared" si="66"/>
        <v>13.497129324415619</v>
      </c>
      <c r="BD160">
        <f t="shared" si="69"/>
        <v>12.497129324415619</v>
      </c>
      <c r="BE160">
        <f t="shared" si="70"/>
        <v>9.6850203914784778</v>
      </c>
      <c r="BF160">
        <f t="shared" si="71"/>
        <v>-7.8980137609284302</v>
      </c>
      <c r="BG160">
        <f t="shared" si="72"/>
        <v>12.497129324415619</v>
      </c>
      <c r="BI160">
        <f t="shared" si="73"/>
        <v>0.68411349813380407</v>
      </c>
      <c r="BJ160">
        <f t="shared" si="67"/>
        <v>2.2549098249287005</v>
      </c>
      <c r="BO160">
        <v>830.6</v>
      </c>
      <c r="BP160">
        <v>271.27</v>
      </c>
      <c r="BQ160">
        <v>2.9359999999999999</v>
      </c>
      <c r="BR160" s="3">
        <f t="shared" si="74"/>
        <v>9.6760427007966783</v>
      </c>
      <c r="BS160" s="3">
        <f t="shared" si="75"/>
        <v>-7.9167622097427381</v>
      </c>
      <c r="BT160">
        <f t="shared" si="68"/>
        <v>12.5020368833743</v>
      </c>
      <c r="BX160" s="1">
        <v>830.6</v>
      </c>
      <c r="BY160" s="1">
        <v>271.27</v>
      </c>
      <c r="BZ160" s="1">
        <v>2.9359999999999999</v>
      </c>
      <c r="CA160" s="5">
        <v>9.68</v>
      </c>
      <c r="CB160" s="5">
        <v>-7.92</v>
      </c>
      <c r="CC160" s="1">
        <v>12.5020369</v>
      </c>
      <c r="CD160" s="1"/>
      <c r="CE160" s="1"/>
      <c r="CF160" s="1"/>
      <c r="CG160" s="1"/>
      <c r="CI160">
        <f t="shared" si="78"/>
        <v>0.68522949638442499</v>
      </c>
      <c r="CJ160">
        <f t="shared" si="79"/>
        <v>2.2568605016980419</v>
      </c>
      <c r="CM160" s="1">
        <v>830.6</v>
      </c>
      <c r="CN160" s="1">
        <v>271.27</v>
      </c>
      <c r="CO160" s="1">
        <v>2.9359999999999999</v>
      </c>
      <c r="CP160" s="5">
        <v>9.68</v>
      </c>
      <c r="CQ160" s="5">
        <v>-7.92</v>
      </c>
      <c r="CR160" s="1">
        <v>12.5020369</v>
      </c>
      <c r="CS160" s="1"/>
      <c r="CT160" s="1">
        <v>0.68748217250263299</v>
      </c>
      <c r="CU160" s="1">
        <v>2.2591130011610554</v>
      </c>
      <c r="CW160">
        <f t="shared" si="76"/>
        <v>0.68748217250263299</v>
      </c>
      <c r="CX160">
        <f t="shared" si="77"/>
        <v>2.2591130011610554</v>
      </c>
      <c r="CZ160" s="1"/>
      <c r="DA160" s="1"/>
    </row>
    <row r="161" spans="1:105" x14ac:dyDescent="0.2">
      <c r="A161">
        <v>935.9</v>
      </c>
      <c r="B161">
        <v>269.67</v>
      </c>
      <c r="C161">
        <v>2.944</v>
      </c>
      <c r="D161">
        <v>10.36</v>
      </c>
      <c r="E161">
        <v>-8.18</v>
      </c>
      <c r="H161">
        <v>830.6</v>
      </c>
      <c r="I161">
        <v>271.27</v>
      </c>
      <c r="J161">
        <v>2.9359999999999999</v>
      </c>
      <c r="K161">
        <v>10.45</v>
      </c>
      <c r="L161">
        <v>-8.5500000000000007</v>
      </c>
      <c r="N161">
        <v>834.4</v>
      </c>
      <c r="O161">
        <v>271.24</v>
      </c>
      <c r="P161">
        <v>2.9359999999999999</v>
      </c>
      <c r="Q161">
        <v>10.46</v>
      </c>
      <c r="R161">
        <v>-8.5299999999999994</v>
      </c>
      <c r="S161">
        <f t="shared" si="63"/>
        <v>13.497129324415619</v>
      </c>
      <c r="U161">
        <f t="shared" si="64"/>
        <v>13.54394699502091</v>
      </c>
      <c r="V161" s="3">
        <f t="shared" si="65"/>
        <v>834.4</v>
      </c>
      <c r="AL161">
        <v>834.4</v>
      </c>
      <c r="AM161">
        <v>271.24</v>
      </c>
      <c r="AN161">
        <v>2.9359999999999999</v>
      </c>
      <c r="AO161">
        <v>10.46</v>
      </c>
      <c r="AP161">
        <v>-8.5299999999999994</v>
      </c>
      <c r="AS161">
        <v>928.4</v>
      </c>
      <c r="AX161">
        <v>838.8</v>
      </c>
      <c r="AY161">
        <v>271.19</v>
      </c>
      <c r="AZ161">
        <v>2.9359999999999999</v>
      </c>
      <c r="BA161">
        <v>10.46</v>
      </c>
      <c r="BB161">
        <v>-8.5299999999999994</v>
      </c>
      <c r="BC161">
        <f t="shared" si="66"/>
        <v>13.497129324415619</v>
      </c>
      <c r="BD161">
        <f t="shared" si="69"/>
        <v>12.497129324415619</v>
      </c>
      <c r="BE161">
        <f t="shared" si="70"/>
        <v>9.6850203914784778</v>
      </c>
      <c r="BF161">
        <f t="shared" si="71"/>
        <v>-7.8980137609284302</v>
      </c>
      <c r="BG161">
        <f t="shared" si="72"/>
        <v>12.497129324415619</v>
      </c>
      <c r="BI161">
        <f t="shared" si="73"/>
        <v>0.68411349813380407</v>
      </c>
      <c r="BJ161">
        <f t="shared" si="67"/>
        <v>2.2549098249287005</v>
      </c>
      <c r="BO161">
        <v>834.4</v>
      </c>
      <c r="BP161">
        <v>271.24</v>
      </c>
      <c r="BQ161">
        <v>2.9359999999999999</v>
      </c>
      <c r="BR161" s="3">
        <f t="shared" si="74"/>
        <v>9.6850203914784778</v>
      </c>
      <c r="BS161" s="3">
        <f t="shared" si="75"/>
        <v>-7.8980137609284302</v>
      </c>
      <c r="BT161">
        <f t="shared" si="68"/>
        <v>12.497129324415619</v>
      </c>
      <c r="BX161" s="1">
        <v>834.4</v>
      </c>
      <c r="BY161" s="1">
        <v>271.24</v>
      </c>
      <c r="BZ161" s="1">
        <v>2.9359999999999999</v>
      </c>
      <c r="CA161" s="5">
        <v>9.69</v>
      </c>
      <c r="CB161" s="5">
        <v>-7.9</v>
      </c>
      <c r="CC161" s="1">
        <v>12.497129299999999</v>
      </c>
      <c r="CD161" s="1"/>
      <c r="CE161" s="1"/>
      <c r="CF161" s="1"/>
      <c r="CG161" s="1"/>
      <c r="CI161">
        <f t="shared" si="78"/>
        <v>0.68348276306371258</v>
      </c>
      <c r="CJ161">
        <f t="shared" si="79"/>
        <v>2.2551149272993949</v>
      </c>
      <c r="CM161" s="1">
        <v>834.4</v>
      </c>
      <c r="CN161" s="1">
        <v>271.24</v>
      </c>
      <c r="CO161" s="1">
        <v>2.9359999999999999</v>
      </c>
      <c r="CP161" s="5">
        <v>9.69</v>
      </c>
      <c r="CQ161" s="5">
        <v>-7.9</v>
      </c>
      <c r="CR161" s="1">
        <v>12.497129299999999</v>
      </c>
      <c r="CS161" s="1"/>
      <c r="CT161" s="1">
        <v>0.68748217250263299</v>
      </c>
      <c r="CU161" s="1">
        <v>2.2591130011610554</v>
      </c>
      <c r="CW161">
        <f t="shared" si="76"/>
        <v>0.68748217250263299</v>
      </c>
      <c r="CX161">
        <f t="shared" si="77"/>
        <v>2.2591130011610554</v>
      </c>
      <c r="CZ161" s="1"/>
      <c r="DA161" s="1"/>
    </row>
    <row r="162" spans="1:105" x14ac:dyDescent="0.2">
      <c r="A162">
        <v>939.3</v>
      </c>
      <c r="B162">
        <v>269.54000000000002</v>
      </c>
      <c r="C162">
        <v>2.9449999999999998</v>
      </c>
      <c r="D162">
        <v>10.29</v>
      </c>
      <c r="E162">
        <v>-8.1</v>
      </c>
      <c r="H162">
        <v>834.4</v>
      </c>
      <c r="I162">
        <v>271.24</v>
      </c>
      <c r="J162">
        <v>2.9359999999999999</v>
      </c>
      <c r="K162">
        <v>10.46</v>
      </c>
      <c r="L162">
        <v>-8.5299999999999994</v>
      </c>
      <c r="N162">
        <v>838.8</v>
      </c>
      <c r="O162">
        <v>271.19</v>
      </c>
      <c r="P162">
        <v>2.9359999999999999</v>
      </c>
      <c r="Q162">
        <v>10.46</v>
      </c>
      <c r="R162">
        <v>-8.5299999999999994</v>
      </c>
      <c r="S162">
        <f t="shared" si="63"/>
        <v>13.497129324415619</v>
      </c>
      <c r="U162">
        <f t="shared" si="64"/>
        <v>13.551836088032713</v>
      </c>
      <c r="V162" s="3">
        <f t="shared" si="65"/>
        <v>838.8</v>
      </c>
      <c r="AL162">
        <v>838.8</v>
      </c>
      <c r="AM162">
        <v>271.19</v>
      </c>
      <c r="AN162">
        <v>2.9359999999999999</v>
      </c>
      <c r="AO162">
        <v>10.46</v>
      </c>
      <c r="AP162">
        <v>-8.5299999999999994</v>
      </c>
      <c r="AS162">
        <v>932.1</v>
      </c>
      <c r="AX162">
        <v>843.2</v>
      </c>
      <c r="AY162">
        <v>271.06</v>
      </c>
      <c r="AZ162">
        <v>2.9369999999999998</v>
      </c>
      <c r="BA162">
        <v>10.48</v>
      </c>
      <c r="BB162">
        <v>-8.51</v>
      </c>
      <c r="BC162">
        <f t="shared" si="66"/>
        <v>13.500018518505817</v>
      </c>
      <c r="BD162">
        <f t="shared" si="69"/>
        <v>12.500018518505817</v>
      </c>
      <c r="BE162">
        <f t="shared" si="70"/>
        <v>9.7037047685798345</v>
      </c>
      <c r="BF162">
        <f t="shared" si="71"/>
        <v>-7.8796304943334352</v>
      </c>
      <c r="BG162">
        <f t="shared" si="72"/>
        <v>12.500018518505819</v>
      </c>
      <c r="BI162">
        <f t="shared" si="73"/>
        <v>0.68202910563542263</v>
      </c>
      <c r="BJ162">
        <f t="shared" si="67"/>
        <v>2.2528254324303196</v>
      </c>
      <c r="BO162">
        <v>838.8</v>
      </c>
      <c r="BP162">
        <v>271.19</v>
      </c>
      <c r="BQ162">
        <v>2.9359999999999999</v>
      </c>
      <c r="BR162" s="3">
        <f t="shared" si="74"/>
        <v>9.6850203914784778</v>
      </c>
      <c r="BS162" s="3">
        <f t="shared" si="75"/>
        <v>-7.8980137609284302</v>
      </c>
      <c r="BT162">
        <f t="shared" si="68"/>
        <v>12.497129324415619</v>
      </c>
      <c r="BX162" s="1">
        <v>838.8</v>
      </c>
      <c r="BY162" s="1">
        <v>271.19</v>
      </c>
      <c r="BZ162" s="1">
        <v>2.9359999999999999</v>
      </c>
      <c r="CA162" s="5">
        <v>9.69</v>
      </c>
      <c r="CB162" s="5">
        <v>-7.9</v>
      </c>
      <c r="CC162" s="1">
        <v>12.497129299999999</v>
      </c>
      <c r="CD162" s="1"/>
      <c r="CE162" s="1"/>
      <c r="CF162" s="1"/>
      <c r="CG162" s="1"/>
      <c r="CI162">
        <f t="shared" si="78"/>
        <v>0.68348276306371258</v>
      </c>
      <c r="CJ162">
        <f t="shared" si="79"/>
        <v>2.2551149272993949</v>
      </c>
      <c r="CM162" s="1">
        <v>838.8</v>
      </c>
      <c r="CN162" s="1">
        <v>271.19</v>
      </c>
      <c r="CO162" s="1">
        <v>2.9359999999999999</v>
      </c>
      <c r="CP162" s="5">
        <v>9.69</v>
      </c>
      <c r="CQ162" s="5">
        <v>-7.9</v>
      </c>
      <c r="CR162" s="1">
        <v>12.497129299999999</v>
      </c>
      <c r="CS162" s="1"/>
      <c r="CT162" s="1">
        <v>0.68522949638442499</v>
      </c>
      <c r="CU162" s="1">
        <v>2.2568605016980419</v>
      </c>
      <c r="CW162">
        <f t="shared" si="76"/>
        <v>0.68522949638442499</v>
      </c>
      <c r="CX162">
        <f t="shared" si="77"/>
        <v>2.2568605016980419</v>
      </c>
      <c r="CZ162" s="1"/>
      <c r="DA162" s="1"/>
    </row>
    <row r="163" spans="1:105" x14ac:dyDescent="0.2">
      <c r="A163">
        <v>942.2</v>
      </c>
      <c r="B163">
        <v>269.51</v>
      </c>
      <c r="C163">
        <v>2.9449999999999998</v>
      </c>
      <c r="D163">
        <v>10.29</v>
      </c>
      <c r="E163">
        <v>-8.1</v>
      </c>
      <c r="H163">
        <v>838.8</v>
      </c>
      <c r="I163">
        <v>271.19</v>
      </c>
      <c r="J163">
        <v>2.9359999999999999</v>
      </c>
      <c r="K163">
        <v>10.46</v>
      </c>
      <c r="L163">
        <v>-8.5299999999999994</v>
      </c>
      <c r="N163">
        <v>843.2</v>
      </c>
      <c r="O163">
        <v>271.06</v>
      </c>
      <c r="P163">
        <v>2.9369999999999998</v>
      </c>
      <c r="Q163">
        <v>10.48</v>
      </c>
      <c r="R163">
        <v>-8.51</v>
      </c>
      <c r="S163">
        <f t="shared" ref="S163:S226" si="80">SQRT(POWER(Q163,2) + POWER(R163,2))</f>
        <v>13.500018518505817</v>
      </c>
      <c r="U163">
        <f t="shared" si="64"/>
        <v>13.559683906171713</v>
      </c>
      <c r="V163" s="3">
        <f t="shared" si="65"/>
        <v>843.2</v>
      </c>
      <c r="AL163">
        <v>843.2</v>
      </c>
      <c r="AM163">
        <v>271.06</v>
      </c>
      <c r="AN163">
        <v>2.9369999999999998</v>
      </c>
      <c r="AO163">
        <v>10.48</v>
      </c>
      <c r="AP163">
        <v>-8.51</v>
      </c>
      <c r="AS163">
        <v>935.9</v>
      </c>
      <c r="AX163">
        <v>847.6</v>
      </c>
      <c r="AY163">
        <v>271.02</v>
      </c>
      <c r="AZ163">
        <v>2.9369999999999998</v>
      </c>
      <c r="BA163">
        <v>10.41</v>
      </c>
      <c r="BB163">
        <v>-8.43</v>
      </c>
      <c r="BC163">
        <f t="shared" si="66"/>
        <v>13.395260355812423</v>
      </c>
      <c r="BD163">
        <f t="shared" si="69"/>
        <v>12.395260355812423</v>
      </c>
      <c r="BE163">
        <f t="shared" si="70"/>
        <v>9.6328594500230871</v>
      </c>
      <c r="BF163">
        <f t="shared" si="71"/>
        <v>-7.8006729263875698</v>
      </c>
      <c r="BG163">
        <f t="shared" si="72"/>
        <v>12.395260355812423</v>
      </c>
      <c r="BI163">
        <f t="shared" si="73"/>
        <v>0.68068700715906427</v>
      </c>
      <c r="BJ163">
        <f t="shared" si="67"/>
        <v>2.2514833339539608</v>
      </c>
      <c r="BO163">
        <v>843.2</v>
      </c>
      <c r="BP163">
        <v>271.06</v>
      </c>
      <c r="BQ163">
        <v>2.9369999999999998</v>
      </c>
      <c r="BR163" s="3">
        <f t="shared" si="74"/>
        <v>9.7037047685798345</v>
      </c>
      <c r="BS163" s="3">
        <f t="shared" si="75"/>
        <v>-7.8796304943334352</v>
      </c>
      <c r="BT163">
        <f t="shared" si="68"/>
        <v>12.500018518505819</v>
      </c>
      <c r="BX163" s="1">
        <v>843.2</v>
      </c>
      <c r="BY163" s="1">
        <v>271.06</v>
      </c>
      <c r="BZ163" s="1">
        <v>2.9369999999999998</v>
      </c>
      <c r="CA163" s="5">
        <v>9.6999999999999993</v>
      </c>
      <c r="CB163" s="5">
        <v>-7.88</v>
      </c>
      <c r="CC163" s="1">
        <v>12.500018499999999</v>
      </c>
      <c r="CD163" s="1"/>
      <c r="CE163" s="1"/>
      <c r="CF163" s="1"/>
      <c r="CG163" s="1"/>
      <c r="CI163">
        <f t="shared" si="78"/>
        <v>0.6824991381370703</v>
      </c>
      <c r="CJ163">
        <f t="shared" si="79"/>
        <v>2.2528635130453809</v>
      </c>
      <c r="CM163" s="1">
        <v>843.2</v>
      </c>
      <c r="CN163" s="1">
        <v>271.06</v>
      </c>
      <c r="CO163" s="1">
        <v>2.9369999999999998</v>
      </c>
      <c r="CP163" s="5">
        <v>9.6999999999999993</v>
      </c>
      <c r="CQ163" s="5">
        <v>-7.88</v>
      </c>
      <c r="CR163" s="1">
        <v>12.500018499999999</v>
      </c>
      <c r="CS163" s="1"/>
      <c r="CT163" s="1">
        <v>0.68348276306371258</v>
      </c>
      <c r="CU163" s="1">
        <v>2.2551149272993949</v>
      </c>
      <c r="CW163">
        <f t="shared" si="76"/>
        <v>0.68348276306371258</v>
      </c>
      <c r="CX163">
        <f t="shared" si="77"/>
        <v>2.2551149272993949</v>
      </c>
      <c r="CZ163" s="1"/>
      <c r="DA163" s="1"/>
    </row>
    <row r="164" spans="1:105" x14ac:dyDescent="0.2">
      <c r="A164">
        <v>945.1</v>
      </c>
      <c r="B164">
        <v>269.48</v>
      </c>
      <c r="C164">
        <v>2.9449999999999998</v>
      </c>
      <c r="D164">
        <v>10.29</v>
      </c>
      <c r="E164">
        <v>-8.1</v>
      </c>
      <c r="H164">
        <v>843.2</v>
      </c>
      <c r="I164">
        <v>271.06</v>
      </c>
      <c r="J164">
        <v>2.9369999999999998</v>
      </c>
      <c r="K164">
        <v>10.48</v>
      </c>
      <c r="L164">
        <v>-8.51</v>
      </c>
      <c r="N164">
        <v>847.6</v>
      </c>
      <c r="O164">
        <v>271.02</v>
      </c>
      <c r="P164">
        <v>2.9369999999999998</v>
      </c>
      <c r="Q164">
        <v>10.41</v>
      </c>
      <c r="R164">
        <v>-8.43</v>
      </c>
      <c r="S164">
        <f t="shared" si="80"/>
        <v>13.395260355812423</v>
      </c>
      <c r="U164">
        <f t="shared" si="64"/>
        <v>13.567490879082284</v>
      </c>
      <c r="V164" s="3">
        <f t="shared" si="65"/>
        <v>847.6</v>
      </c>
      <c r="AL164">
        <v>847.6</v>
      </c>
      <c r="AM164">
        <v>271.02</v>
      </c>
      <c r="AN164">
        <v>2.9369999999999998</v>
      </c>
      <c r="AO164">
        <v>10.41</v>
      </c>
      <c r="AP164">
        <v>-8.43</v>
      </c>
      <c r="AS164">
        <v>939.3</v>
      </c>
      <c r="AX164">
        <v>851.9</v>
      </c>
      <c r="AY164">
        <v>270.99</v>
      </c>
      <c r="AZ164">
        <v>2.9369999999999998</v>
      </c>
      <c r="BA164">
        <v>10.41</v>
      </c>
      <c r="BB164">
        <v>-8.43</v>
      </c>
      <c r="BC164">
        <f t="shared" si="66"/>
        <v>13.395260355812423</v>
      </c>
      <c r="BD164">
        <f t="shared" si="69"/>
        <v>12.395260355812423</v>
      </c>
      <c r="BE164">
        <f t="shared" si="70"/>
        <v>9.6328594500230871</v>
      </c>
      <c r="BF164">
        <f t="shared" si="71"/>
        <v>-7.8006729263875698</v>
      </c>
      <c r="BG164">
        <f t="shared" si="72"/>
        <v>12.395260355812423</v>
      </c>
      <c r="BI164">
        <f t="shared" si="73"/>
        <v>0.68068700715906427</v>
      </c>
      <c r="BJ164">
        <f t="shared" si="67"/>
        <v>2.2514833339539608</v>
      </c>
      <c r="BO164">
        <v>847.6</v>
      </c>
      <c r="BP164">
        <v>271.02</v>
      </c>
      <c r="BQ164">
        <v>2.9369999999999998</v>
      </c>
      <c r="BR164" s="3">
        <f t="shared" si="74"/>
        <v>9.6328594500230871</v>
      </c>
      <c r="BS164" s="3">
        <f t="shared" si="75"/>
        <v>-7.8006729263875698</v>
      </c>
      <c r="BT164">
        <f t="shared" si="68"/>
        <v>12.395260355812423</v>
      </c>
      <c r="BX164" s="1">
        <v>847.6</v>
      </c>
      <c r="BY164" s="1">
        <v>271.02</v>
      </c>
      <c r="BZ164" s="1">
        <v>2.9369999999999998</v>
      </c>
      <c r="CA164" s="5">
        <v>9.6300000000000008</v>
      </c>
      <c r="CB164" s="5">
        <v>-7.8</v>
      </c>
      <c r="CC164" s="1">
        <v>12.3952604</v>
      </c>
      <c r="CD164" s="1"/>
      <c r="CE164" s="1"/>
      <c r="CF164" s="1"/>
      <c r="CG164" s="1"/>
      <c r="CI164">
        <f t="shared" si="78"/>
        <v>0.68105349317117303</v>
      </c>
      <c r="CJ164">
        <f t="shared" si="79"/>
        <v>2.2514134756566091</v>
      </c>
      <c r="CM164" s="1">
        <v>847.6</v>
      </c>
      <c r="CN164" s="1">
        <v>271.02</v>
      </c>
      <c r="CO164" s="1">
        <v>2.9369999999999998</v>
      </c>
      <c r="CP164" s="5">
        <v>9.6300000000000008</v>
      </c>
      <c r="CQ164" s="5">
        <v>-7.8</v>
      </c>
      <c r="CR164" s="1">
        <v>12.3952604</v>
      </c>
      <c r="CS164" s="1"/>
      <c r="CT164" s="1">
        <v>0.68348276306371258</v>
      </c>
      <c r="CU164" s="1">
        <v>2.2551149272993949</v>
      </c>
      <c r="CW164">
        <f t="shared" si="76"/>
        <v>0.68348276306371258</v>
      </c>
      <c r="CX164">
        <f t="shared" si="77"/>
        <v>2.2551149272993949</v>
      </c>
      <c r="CZ164" s="1"/>
      <c r="DA164" s="1"/>
    </row>
    <row r="165" spans="1:105" x14ac:dyDescent="0.2">
      <c r="A165">
        <v>948.1</v>
      </c>
      <c r="B165">
        <v>269.35000000000002</v>
      </c>
      <c r="C165">
        <v>2.9460000000000002</v>
      </c>
      <c r="D165">
        <v>10.31</v>
      </c>
      <c r="E165">
        <v>-8.08</v>
      </c>
      <c r="H165">
        <v>847.6</v>
      </c>
      <c r="I165">
        <v>271.02</v>
      </c>
      <c r="J165">
        <v>2.9369999999999998</v>
      </c>
      <c r="K165">
        <v>10.41</v>
      </c>
      <c r="L165">
        <v>-8.43</v>
      </c>
      <c r="N165">
        <v>851.9</v>
      </c>
      <c r="O165">
        <v>270.99</v>
      </c>
      <c r="P165">
        <v>2.9369999999999998</v>
      </c>
      <c r="Q165">
        <v>10.41</v>
      </c>
      <c r="R165">
        <v>-8.43</v>
      </c>
      <c r="S165">
        <f t="shared" si="80"/>
        <v>13.395260355812423</v>
      </c>
      <c r="U165">
        <f t="shared" si="64"/>
        <v>13.575081363064259</v>
      </c>
      <c r="V165" s="3">
        <f t="shared" si="65"/>
        <v>851.9</v>
      </c>
      <c r="AL165">
        <v>851.9</v>
      </c>
      <c r="AM165">
        <v>270.99</v>
      </c>
      <c r="AN165">
        <v>2.9369999999999998</v>
      </c>
      <c r="AO165">
        <v>10.41</v>
      </c>
      <c r="AP165">
        <v>-8.43</v>
      </c>
      <c r="AS165">
        <v>942.2</v>
      </c>
      <c r="AX165">
        <v>856.3</v>
      </c>
      <c r="AY165">
        <v>270.94</v>
      </c>
      <c r="AZ165">
        <v>2.9369999999999998</v>
      </c>
      <c r="BA165">
        <v>10.43</v>
      </c>
      <c r="BB165">
        <v>-8.41</v>
      </c>
      <c r="BC165">
        <f t="shared" si="66"/>
        <v>13.398246153881484</v>
      </c>
      <c r="BD165">
        <f t="shared" si="69"/>
        <v>12.398246153881484</v>
      </c>
      <c r="BE165">
        <f t="shared" si="70"/>
        <v>9.6515399030433233</v>
      </c>
      <c r="BF165">
        <f t="shared" si="71"/>
        <v>-7.7823059045632164</v>
      </c>
      <c r="BG165">
        <f t="shared" si="72"/>
        <v>12.398246153881486</v>
      </c>
      <c r="BI165">
        <f t="shared" si="73"/>
        <v>0.67858752541991751</v>
      </c>
      <c r="BJ165">
        <f t="shared" si="67"/>
        <v>2.2493838522148142</v>
      </c>
      <c r="BO165">
        <v>851.9</v>
      </c>
      <c r="BP165">
        <v>270.99</v>
      </c>
      <c r="BQ165">
        <v>2.9369999999999998</v>
      </c>
      <c r="BR165" s="3">
        <f t="shared" si="74"/>
        <v>9.6328594500230871</v>
      </c>
      <c r="BS165" s="3">
        <f t="shared" si="75"/>
        <v>-7.8006729263875698</v>
      </c>
      <c r="BT165">
        <f t="shared" si="68"/>
        <v>12.395260355812423</v>
      </c>
      <c r="BX165" s="1">
        <v>851.9</v>
      </c>
      <c r="BY165" s="1">
        <v>270.99</v>
      </c>
      <c r="BZ165" s="1">
        <v>2.9369999999999998</v>
      </c>
      <c r="CA165" s="5">
        <v>9.6300000000000008</v>
      </c>
      <c r="CB165" s="5">
        <v>-7.8</v>
      </c>
      <c r="CC165" s="1">
        <v>12.3952604</v>
      </c>
      <c r="CD165" s="1"/>
      <c r="CE165" s="1"/>
      <c r="CF165" s="1"/>
      <c r="CG165" s="1"/>
      <c r="CI165">
        <f t="shared" si="78"/>
        <v>0.68105349317117303</v>
      </c>
      <c r="CJ165">
        <f t="shared" si="79"/>
        <v>2.2514134756566091</v>
      </c>
      <c r="CM165" s="1">
        <v>851.9</v>
      </c>
      <c r="CN165" s="1">
        <v>270.99</v>
      </c>
      <c r="CO165" s="1">
        <v>2.9369999999999998</v>
      </c>
      <c r="CP165" s="5">
        <v>9.6300000000000008</v>
      </c>
      <c r="CQ165" s="5">
        <v>-7.8</v>
      </c>
      <c r="CR165" s="1">
        <v>12.3952604</v>
      </c>
      <c r="CS165" s="1"/>
      <c r="CT165" s="1">
        <v>0.6824991381370703</v>
      </c>
      <c r="CU165" s="1">
        <v>2.2528635130453809</v>
      </c>
      <c r="CW165">
        <f t="shared" si="76"/>
        <v>0.6824991381370703</v>
      </c>
      <c r="CX165">
        <f t="shared" si="77"/>
        <v>2.2528635130453809</v>
      </c>
      <c r="CZ165" s="1"/>
      <c r="DA165" s="1"/>
    </row>
    <row r="166" spans="1:105" x14ac:dyDescent="0.2">
      <c r="A166">
        <v>951</v>
      </c>
      <c r="B166">
        <v>269.31</v>
      </c>
      <c r="C166">
        <v>2.9460000000000002</v>
      </c>
      <c r="D166">
        <v>10.31</v>
      </c>
      <c r="E166">
        <v>-8.08</v>
      </c>
      <c r="H166">
        <v>851.9</v>
      </c>
      <c r="I166">
        <v>270.99</v>
      </c>
      <c r="J166">
        <v>2.9369999999999998</v>
      </c>
      <c r="K166">
        <v>10.41</v>
      </c>
      <c r="L166">
        <v>-8.43</v>
      </c>
      <c r="N166">
        <v>856.3</v>
      </c>
      <c r="O166">
        <v>270.94</v>
      </c>
      <c r="P166">
        <v>2.9369999999999998</v>
      </c>
      <c r="Q166">
        <v>10.43</v>
      </c>
      <c r="R166">
        <v>-8.41</v>
      </c>
      <c r="S166">
        <f t="shared" si="80"/>
        <v>13.398246153881484</v>
      </c>
      <c r="U166">
        <f t="shared" si="64"/>
        <v>13.582808812539284</v>
      </c>
      <c r="V166" s="3">
        <f t="shared" si="65"/>
        <v>856.3</v>
      </c>
      <c r="AL166">
        <v>856.3</v>
      </c>
      <c r="AM166">
        <v>270.94</v>
      </c>
      <c r="AN166">
        <v>2.9369999999999998</v>
      </c>
      <c r="AO166">
        <v>10.43</v>
      </c>
      <c r="AP166">
        <v>-8.41</v>
      </c>
      <c r="AS166">
        <v>945.1</v>
      </c>
      <c r="AX166">
        <v>860.7</v>
      </c>
      <c r="AY166">
        <v>270.81</v>
      </c>
      <c r="AZ166">
        <v>2.9380000000000002</v>
      </c>
      <c r="BA166">
        <v>10.44</v>
      </c>
      <c r="BB166">
        <v>-8.4</v>
      </c>
      <c r="BC166">
        <f t="shared" si="66"/>
        <v>13.399761191901892</v>
      </c>
      <c r="BD166">
        <f t="shared" si="69"/>
        <v>12.399761191901892</v>
      </c>
      <c r="BE166">
        <f t="shared" si="70"/>
        <v>9.6608816373302684</v>
      </c>
      <c r="BF166">
        <f t="shared" si="71"/>
        <v>-7.7731231564726304</v>
      </c>
      <c r="BG166">
        <f t="shared" si="72"/>
        <v>12.399761191901892</v>
      </c>
      <c r="BI166">
        <f t="shared" si="73"/>
        <v>0.67753813772536464</v>
      </c>
      <c r="BJ166">
        <f t="shared" si="67"/>
        <v>2.2483344645202612</v>
      </c>
      <c r="BO166">
        <v>856.3</v>
      </c>
      <c r="BP166">
        <v>270.94</v>
      </c>
      <c r="BQ166">
        <v>2.9369999999999998</v>
      </c>
      <c r="BR166" s="3">
        <f t="shared" si="74"/>
        <v>9.6515399030433233</v>
      </c>
      <c r="BS166" s="3">
        <f t="shared" si="75"/>
        <v>-7.7823059045632164</v>
      </c>
      <c r="BT166">
        <f t="shared" si="68"/>
        <v>12.398246153881486</v>
      </c>
      <c r="BX166" s="1">
        <v>856.3</v>
      </c>
      <c r="BY166" s="1">
        <v>270.94</v>
      </c>
      <c r="BZ166" s="1">
        <v>2.9369999999999998</v>
      </c>
      <c r="CA166" s="5">
        <v>9.65</v>
      </c>
      <c r="CB166" s="5">
        <v>-7.78</v>
      </c>
      <c r="CC166" s="1">
        <v>12.398246200000001</v>
      </c>
      <c r="CD166" s="1"/>
      <c r="CE166" s="1"/>
      <c r="CF166" s="1"/>
      <c r="CG166" s="1"/>
      <c r="CI166">
        <f t="shared" si="78"/>
        <v>0.678785378094934</v>
      </c>
      <c r="CJ166">
        <f t="shared" si="79"/>
        <v>2.2491449565074508</v>
      </c>
      <c r="CM166" s="1">
        <v>856.3</v>
      </c>
      <c r="CN166" s="1">
        <v>270.94</v>
      </c>
      <c r="CO166" s="1">
        <v>2.9369999999999998</v>
      </c>
      <c r="CP166" s="5">
        <v>9.65</v>
      </c>
      <c r="CQ166" s="5">
        <v>-7.78</v>
      </c>
      <c r="CR166" s="1">
        <v>12.398246200000001</v>
      </c>
      <c r="CS166" s="1"/>
      <c r="CT166" s="1">
        <v>0.68105349317117303</v>
      </c>
      <c r="CU166" s="1">
        <v>2.2514134756566091</v>
      </c>
      <c r="CW166">
        <f t="shared" si="76"/>
        <v>0.68105349317117303</v>
      </c>
      <c r="CX166">
        <f t="shared" si="77"/>
        <v>2.2514134756566091</v>
      </c>
      <c r="CZ166" s="1"/>
      <c r="DA166" s="1"/>
    </row>
    <row r="167" spans="1:105" x14ac:dyDescent="0.2">
      <c r="A167">
        <v>953.9</v>
      </c>
      <c r="B167">
        <v>269.27999999999997</v>
      </c>
      <c r="C167">
        <v>2.9460000000000002</v>
      </c>
      <c r="D167">
        <v>10.31</v>
      </c>
      <c r="E167">
        <v>-8.08</v>
      </c>
      <c r="H167">
        <v>856.3</v>
      </c>
      <c r="I167">
        <v>270.94</v>
      </c>
      <c r="J167">
        <v>2.9369999999999998</v>
      </c>
      <c r="K167">
        <v>10.43</v>
      </c>
      <c r="L167">
        <v>-8.41</v>
      </c>
      <c r="N167">
        <v>860.7</v>
      </c>
      <c r="O167">
        <v>270.81</v>
      </c>
      <c r="P167">
        <v>2.9380000000000002</v>
      </c>
      <c r="Q167">
        <v>10.44</v>
      </c>
      <c r="R167">
        <v>-8.4</v>
      </c>
      <c r="S167">
        <f t="shared" si="80"/>
        <v>13.399761191901892</v>
      </c>
      <c r="U167">
        <f t="shared" si="64"/>
        <v>13.59049665697421</v>
      </c>
      <c r="V167" s="3">
        <f t="shared" si="65"/>
        <v>860.7</v>
      </c>
      <c r="AL167">
        <v>860.7</v>
      </c>
      <c r="AM167">
        <v>270.81</v>
      </c>
      <c r="AN167">
        <v>2.9380000000000002</v>
      </c>
      <c r="AO167">
        <v>10.44</v>
      </c>
      <c r="AP167">
        <v>-8.4</v>
      </c>
      <c r="AS167">
        <v>948.1</v>
      </c>
      <c r="AX167">
        <v>865.1</v>
      </c>
      <c r="AY167">
        <v>270.77</v>
      </c>
      <c r="AZ167">
        <v>2.9380000000000002</v>
      </c>
      <c r="BA167">
        <v>10.44</v>
      </c>
      <c r="BB167">
        <v>-8.4</v>
      </c>
      <c r="BC167">
        <f t="shared" si="66"/>
        <v>13.399761191901892</v>
      </c>
      <c r="BD167">
        <f t="shared" si="69"/>
        <v>12.399761191901892</v>
      </c>
      <c r="BE167">
        <f t="shared" si="70"/>
        <v>9.6608816373302684</v>
      </c>
      <c r="BF167">
        <f t="shared" si="71"/>
        <v>-7.7731231564726304</v>
      </c>
      <c r="BG167">
        <f t="shared" si="72"/>
        <v>12.399761191901892</v>
      </c>
      <c r="BI167">
        <f t="shared" si="73"/>
        <v>0.67753813772536464</v>
      </c>
      <c r="BJ167">
        <f t="shared" si="67"/>
        <v>2.2483344645202612</v>
      </c>
      <c r="BO167">
        <v>860.7</v>
      </c>
      <c r="BP167">
        <v>270.81</v>
      </c>
      <c r="BQ167">
        <v>2.9380000000000002</v>
      </c>
      <c r="BR167" s="3">
        <f t="shared" si="74"/>
        <v>9.6608816373302684</v>
      </c>
      <c r="BS167" s="3">
        <f t="shared" si="75"/>
        <v>-7.7731231564726304</v>
      </c>
      <c r="BT167">
        <f t="shared" si="68"/>
        <v>12.399761191901892</v>
      </c>
      <c r="BX167" s="1">
        <v>860.7</v>
      </c>
      <c r="BY167" s="1">
        <v>270.81</v>
      </c>
      <c r="BZ167" s="1">
        <v>2.9380000000000002</v>
      </c>
      <c r="CA167" s="5">
        <v>9.66</v>
      </c>
      <c r="CB167" s="5">
        <v>-7.77</v>
      </c>
      <c r="CC167" s="1">
        <v>12.3997612</v>
      </c>
      <c r="CD167" s="1"/>
      <c r="CE167" s="1"/>
      <c r="CF167" s="1"/>
      <c r="CG167" s="1"/>
      <c r="CI167">
        <f t="shared" si="78"/>
        <v>0.67765155179207448</v>
      </c>
      <c r="CJ167">
        <f t="shared" si="79"/>
        <v>2.2480112274035999</v>
      </c>
      <c r="CM167" s="1">
        <v>860.7</v>
      </c>
      <c r="CN167" s="1">
        <v>270.81</v>
      </c>
      <c r="CO167" s="1">
        <v>2.9380000000000002</v>
      </c>
      <c r="CP167" s="5">
        <v>9.66</v>
      </c>
      <c r="CQ167" s="5">
        <v>-7.77</v>
      </c>
      <c r="CR167" s="1">
        <v>12.3997612</v>
      </c>
      <c r="CS167" s="1"/>
      <c r="CT167" s="1">
        <v>0.68105349317117303</v>
      </c>
      <c r="CU167" s="1">
        <v>2.2514134756566091</v>
      </c>
      <c r="CW167">
        <f t="shared" si="76"/>
        <v>0.68105349317117303</v>
      </c>
      <c r="CX167">
        <f t="shared" si="77"/>
        <v>2.2514134756566091</v>
      </c>
      <c r="CZ167" s="1"/>
      <c r="DA167" s="1"/>
    </row>
    <row r="168" spans="1:105" x14ac:dyDescent="0.2">
      <c r="A168">
        <v>956.8</v>
      </c>
      <c r="B168">
        <v>269.24</v>
      </c>
      <c r="C168">
        <v>2.9460000000000002</v>
      </c>
      <c r="D168">
        <v>10.24</v>
      </c>
      <c r="E168">
        <v>-8</v>
      </c>
      <c r="H168">
        <v>860.7</v>
      </c>
      <c r="I168">
        <v>270.81</v>
      </c>
      <c r="J168">
        <v>2.9380000000000002</v>
      </c>
      <c r="K168">
        <v>10.44</v>
      </c>
      <c r="L168">
        <v>-8.4</v>
      </c>
      <c r="N168">
        <v>865.1</v>
      </c>
      <c r="O168">
        <v>270.77</v>
      </c>
      <c r="P168">
        <v>2.9380000000000002</v>
      </c>
      <c r="Q168">
        <v>10.44</v>
      </c>
      <c r="R168">
        <v>-8.4</v>
      </c>
      <c r="S168">
        <f t="shared" si="80"/>
        <v>13.399761191901892</v>
      </c>
      <c r="U168">
        <f t="shared" si="64"/>
        <v>13.598145300270559</v>
      </c>
      <c r="V168" s="3">
        <f t="shared" si="65"/>
        <v>865.1</v>
      </c>
      <c r="AL168">
        <v>865.1</v>
      </c>
      <c r="AM168">
        <v>270.77</v>
      </c>
      <c r="AN168">
        <v>2.9380000000000002</v>
      </c>
      <c r="AO168">
        <v>10.44</v>
      </c>
      <c r="AP168">
        <v>-8.4</v>
      </c>
      <c r="AS168">
        <v>951</v>
      </c>
      <c r="AX168">
        <v>869.5</v>
      </c>
      <c r="AY168">
        <v>270.74</v>
      </c>
      <c r="AZ168">
        <v>2.9380000000000002</v>
      </c>
      <c r="BA168">
        <v>10.44</v>
      </c>
      <c r="BB168">
        <v>-8.4</v>
      </c>
      <c r="BC168">
        <f t="shared" si="66"/>
        <v>13.399761191901892</v>
      </c>
      <c r="BD168">
        <f t="shared" si="69"/>
        <v>12.399761191901892</v>
      </c>
      <c r="BE168">
        <f t="shared" si="70"/>
        <v>9.6608816373302684</v>
      </c>
      <c r="BF168">
        <f t="shared" si="71"/>
        <v>-7.7731231564726304</v>
      </c>
      <c r="BG168">
        <f t="shared" si="72"/>
        <v>12.399761191901892</v>
      </c>
      <c r="BI168">
        <f t="shared" si="73"/>
        <v>0.67753813772536464</v>
      </c>
      <c r="BJ168">
        <f t="shared" si="67"/>
        <v>2.2483344645202612</v>
      </c>
      <c r="BO168">
        <v>865.1</v>
      </c>
      <c r="BP168">
        <v>270.77</v>
      </c>
      <c r="BQ168">
        <v>2.9380000000000002</v>
      </c>
      <c r="BR168" s="3">
        <f t="shared" si="74"/>
        <v>9.6608816373302684</v>
      </c>
      <c r="BS168" s="3">
        <f t="shared" si="75"/>
        <v>-7.7731231564726304</v>
      </c>
      <c r="BT168">
        <f t="shared" si="68"/>
        <v>12.399761191901892</v>
      </c>
      <c r="BX168" s="1">
        <v>865.1</v>
      </c>
      <c r="BY168" s="1">
        <v>270.77</v>
      </c>
      <c r="BZ168" s="1">
        <v>2.9380000000000002</v>
      </c>
      <c r="CA168" s="5">
        <v>9.66</v>
      </c>
      <c r="CB168" s="5">
        <v>-7.77</v>
      </c>
      <c r="CC168" s="1">
        <v>12.3997612</v>
      </c>
      <c r="CD168" s="1"/>
      <c r="CE168" s="1"/>
      <c r="CF168" s="1"/>
      <c r="CG168" s="1"/>
      <c r="CI168">
        <f t="shared" si="78"/>
        <v>0.67765155179207448</v>
      </c>
      <c r="CJ168">
        <f t="shared" si="79"/>
        <v>2.2480112274035999</v>
      </c>
      <c r="CM168" s="1">
        <v>865.1</v>
      </c>
      <c r="CN168" s="1">
        <v>270.77</v>
      </c>
      <c r="CO168" s="1">
        <v>2.9380000000000002</v>
      </c>
      <c r="CP168" s="5">
        <v>9.66</v>
      </c>
      <c r="CQ168" s="5">
        <v>-7.77</v>
      </c>
      <c r="CR168" s="1">
        <v>12.3997612</v>
      </c>
      <c r="CS168" s="1"/>
      <c r="CT168" s="1">
        <v>0.678785378094934</v>
      </c>
      <c r="CU168" s="1">
        <v>2.2491449565074508</v>
      </c>
      <c r="CW168">
        <f t="shared" si="76"/>
        <v>0.678785378094934</v>
      </c>
      <c r="CX168">
        <f t="shared" si="77"/>
        <v>2.2491449565074508</v>
      </c>
      <c r="CZ168" s="1"/>
      <c r="DA168" s="1"/>
    </row>
    <row r="169" spans="1:105" x14ac:dyDescent="0.2">
      <c r="A169">
        <v>959.7</v>
      </c>
      <c r="B169">
        <v>269.12</v>
      </c>
      <c r="C169">
        <v>2.9470000000000001</v>
      </c>
      <c r="D169">
        <v>10.24</v>
      </c>
      <c r="E169">
        <v>-8</v>
      </c>
      <c r="H169">
        <v>865.1</v>
      </c>
      <c r="I169">
        <v>270.77</v>
      </c>
      <c r="J169">
        <v>2.9380000000000002</v>
      </c>
      <c r="K169">
        <v>10.44</v>
      </c>
      <c r="L169">
        <v>-8.4</v>
      </c>
      <c r="N169">
        <v>869.5</v>
      </c>
      <c r="O169">
        <v>270.74</v>
      </c>
      <c r="P169">
        <v>2.9380000000000002</v>
      </c>
      <c r="Q169">
        <v>10.44</v>
      </c>
      <c r="R169">
        <v>-8.4</v>
      </c>
      <c r="S169">
        <f t="shared" si="80"/>
        <v>13.399761191901892</v>
      </c>
      <c r="U169">
        <f t="shared" si="64"/>
        <v>13.605755140182572</v>
      </c>
      <c r="V169" s="3">
        <f t="shared" si="65"/>
        <v>869.5</v>
      </c>
      <c r="AL169">
        <v>869.5</v>
      </c>
      <c r="AM169">
        <v>270.74</v>
      </c>
      <c r="AN169">
        <v>2.9380000000000002</v>
      </c>
      <c r="AO169">
        <v>10.44</v>
      </c>
      <c r="AP169">
        <v>-8.4</v>
      </c>
      <c r="AS169">
        <v>953.9</v>
      </c>
      <c r="AX169">
        <v>873.9</v>
      </c>
      <c r="AY169">
        <v>270.60000000000002</v>
      </c>
      <c r="AZ169">
        <v>2.9390000000000001</v>
      </c>
      <c r="BA169">
        <v>10.46</v>
      </c>
      <c r="BB169">
        <v>-8.3800000000000008</v>
      </c>
      <c r="BC169">
        <f t="shared" si="66"/>
        <v>13.402835520888855</v>
      </c>
      <c r="BD169">
        <f t="shared" si="69"/>
        <v>12.402835520888855</v>
      </c>
      <c r="BE169">
        <f t="shared" si="70"/>
        <v>9.6795681291695583</v>
      </c>
      <c r="BF169">
        <f t="shared" si="71"/>
        <v>-7.7547591704054364</v>
      </c>
      <c r="BG169">
        <f t="shared" si="72"/>
        <v>12.402835520888853</v>
      </c>
      <c r="BI169">
        <f t="shared" si="73"/>
        <v>0.67544007983977417</v>
      </c>
      <c r="BJ169">
        <f t="shared" si="67"/>
        <v>2.2462364066346705</v>
      </c>
      <c r="BO169">
        <v>869.5</v>
      </c>
      <c r="BP169">
        <v>270.74</v>
      </c>
      <c r="BQ169">
        <v>2.9380000000000002</v>
      </c>
      <c r="BR169" s="3">
        <f t="shared" si="74"/>
        <v>9.6608816373302684</v>
      </c>
      <c r="BS169" s="3">
        <f t="shared" si="75"/>
        <v>-7.7731231564726304</v>
      </c>
      <c r="BT169">
        <f t="shared" si="68"/>
        <v>12.399761191901892</v>
      </c>
      <c r="BX169" s="1">
        <v>869.5</v>
      </c>
      <c r="BY169" s="1">
        <v>270.74</v>
      </c>
      <c r="BZ169" s="1">
        <v>2.9380000000000002</v>
      </c>
      <c r="CA169" s="5">
        <v>9.66</v>
      </c>
      <c r="CB169" s="5">
        <v>-7.77</v>
      </c>
      <c r="CC169" s="1">
        <v>12.3997612</v>
      </c>
      <c r="CD169" s="1"/>
      <c r="CE169" s="1"/>
      <c r="CF169" s="1"/>
      <c r="CG169" s="1"/>
      <c r="CI169">
        <f t="shared" si="78"/>
        <v>0.67765155179207448</v>
      </c>
      <c r="CJ169">
        <f t="shared" si="79"/>
        <v>2.2480112274035999</v>
      </c>
      <c r="CM169" s="1">
        <v>869.5</v>
      </c>
      <c r="CN169" s="1">
        <v>270.74</v>
      </c>
      <c r="CO169" s="1">
        <v>2.9380000000000002</v>
      </c>
      <c r="CP169" s="5">
        <v>9.66</v>
      </c>
      <c r="CQ169" s="5">
        <v>-7.77</v>
      </c>
      <c r="CR169" s="1">
        <v>12.3997612</v>
      </c>
      <c r="CS169" s="1"/>
      <c r="CT169" s="1">
        <v>0.67765155179207448</v>
      </c>
      <c r="CU169" s="1">
        <v>2.2480112274035999</v>
      </c>
      <c r="CW169">
        <f t="shared" si="76"/>
        <v>0.67765155179207448</v>
      </c>
      <c r="CX169">
        <f t="shared" si="77"/>
        <v>2.2480112274035999</v>
      </c>
      <c r="CZ169" s="1"/>
      <c r="DA169" s="1"/>
    </row>
    <row r="170" spans="1:105" x14ac:dyDescent="0.2">
      <c r="A170">
        <v>962.7</v>
      </c>
      <c r="B170">
        <v>269.11</v>
      </c>
      <c r="C170">
        <v>2.9470000000000001</v>
      </c>
      <c r="D170">
        <v>10.24</v>
      </c>
      <c r="E170">
        <v>-8</v>
      </c>
      <c r="H170">
        <v>869.5</v>
      </c>
      <c r="I170">
        <v>270.74</v>
      </c>
      <c r="J170">
        <v>2.9380000000000002</v>
      </c>
      <c r="K170">
        <v>10.44</v>
      </c>
      <c r="L170">
        <v>-8.4</v>
      </c>
      <c r="N170">
        <v>873.9</v>
      </c>
      <c r="O170">
        <v>270.60000000000002</v>
      </c>
      <c r="P170">
        <v>2.9390000000000001</v>
      </c>
      <c r="Q170">
        <v>10.46</v>
      </c>
      <c r="R170">
        <v>-8.3800000000000008</v>
      </c>
      <c r="S170">
        <f t="shared" si="80"/>
        <v>13.402835520888855</v>
      </c>
      <c r="U170">
        <f t="shared" si="64"/>
        <v>13.613326568441313</v>
      </c>
      <c r="V170" s="3">
        <f t="shared" si="65"/>
        <v>873.9</v>
      </c>
      <c r="AL170">
        <v>873.9</v>
      </c>
      <c r="AM170">
        <v>270.60000000000002</v>
      </c>
      <c r="AN170">
        <v>2.9390000000000001</v>
      </c>
      <c r="AO170">
        <v>10.46</v>
      </c>
      <c r="AP170">
        <v>-8.3800000000000008</v>
      </c>
      <c r="AS170">
        <v>956.8</v>
      </c>
      <c r="AX170">
        <v>878.2</v>
      </c>
      <c r="AY170">
        <v>270.56</v>
      </c>
      <c r="AZ170">
        <v>2.9390000000000001</v>
      </c>
      <c r="BA170">
        <v>10.46</v>
      </c>
      <c r="BB170">
        <v>-8.3800000000000008</v>
      </c>
      <c r="BC170">
        <f t="shared" si="66"/>
        <v>13.402835520888855</v>
      </c>
      <c r="BD170">
        <f t="shared" si="69"/>
        <v>12.402835520888855</v>
      </c>
      <c r="BE170">
        <f t="shared" si="70"/>
        <v>9.6795681291695583</v>
      </c>
      <c r="BF170">
        <f t="shared" si="71"/>
        <v>-7.7547591704054364</v>
      </c>
      <c r="BG170">
        <f t="shared" si="72"/>
        <v>12.402835520888853</v>
      </c>
      <c r="BI170">
        <f t="shared" si="73"/>
        <v>0.67544007983977417</v>
      </c>
      <c r="BJ170">
        <f t="shared" si="67"/>
        <v>2.2462364066346705</v>
      </c>
      <c r="BO170">
        <v>873.9</v>
      </c>
      <c r="BP170">
        <v>270.60000000000002</v>
      </c>
      <c r="BQ170">
        <v>2.9390000000000001</v>
      </c>
      <c r="BR170" s="3">
        <f t="shared" si="74"/>
        <v>9.6795681291695583</v>
      </c>
      <c r="BS170" s="3">
        <f t="shared" si="75"/>
        <v>-7.7547591704054364</v>
      </c>
      <c r="BT170">
        <f t="shared" si="68"/>
        <v>12.402835520888853</v>
      </c>
      <c r="BX170" s="1">
        <v>873.9</v>
      </c>
      <c r="BY170" s="1">
        <v>270.60000000000002</v>
      </c>
      <c r="BZ170" s="1">
        <v>2.9390000000000001</v>
      </c>
      <c r="CA170" s="5">
        <v>9.68</v>
      </c>
      <c r="CB170" s="5">
        <v>-7.75</v>
      </c>
      <c r="CC170" s="1">
        <v>12.4028355</v>
      </c>
      <c r="CD170" s="1"/>
      <c r="CE170" s="1"/>
      <c r="CF170" s="1"/>
      <c r="CG170" s="1"/>
      <c r="CI170">
        <f t="shared" si="78"/>
        <v>0.67538438473216678</v>
      </c>
      <c r="CJ170">
        <f t="shared" si="79"/>
        <v>2.2457448329887173</v>
      </c>
      <c r="CM170" s="1">
        <v>873.9</v>
      </c>
      <c r="CN170" s="1">
        <v>270.60000000000002</v>
      </c>
      <c r="CO170" s="1">
        <v>2.9390000000000001</v>
      </c>
      <c r="CP170" s="5">
        <v>9.68</v>
      </c>
      <c r="CQ170" s="5">
        <v>-7.75</v>
      </c>
      <c r="CR170" s="1">
        <v>12.4028355</v>
      </c>
      <c r="CS170" s="1"/>
      <c r="CT170" s="1">
        <v>0.67765155179207448</v>
      </c>
      <c r="CU170" s="1">
        <v>2.2480112274035999</v>
      </c>
      <c r="CW170">
        <f t="shared" si="76"/>
        <v>0.67765155179207448</v>
      </c>
      <c r="CX170">
        <f t="shared" si="77"/>
        <v>2.2480112274035999</v>
      </c>
      <c r="CZ170" s="1"/>
      <c r="DA170" s="1"/>
    </row>
    <row r="171" spans="1:105" x14ac:dyDescent="0.2">
      <c r="A171">
        <v>965.6</v>
      </c>
      <c r="B171">
        <v>269.08</v>
      </c>
      <c r="C171">
        <v>2.9470000000000001</v>
      </c>
      <c r="D171">
        <v>10.26</v>
      </c>
      <c r="E171">
        <v>-7.99</v>
      </c>
      <c r="H171">
        <v>873.9</v>
      </c>
      <c r="I171">
        <v>270.60000000000002</v>
      </c>
      <c r="J171">
        <v>2.9390000000000001</v>
      </c>
      <c r="K171">
        <v>10.46</v>
      </c>
      <c r="L171">
        <v>-8.3800000000000008</v>
      </c>
      <c r="N171">
        <v>878.2</v>
      </c>
      <c r="O171">
        <v>270.56</v>
      </c>
      <c r="P171">
        <v>2.9390000000000001</v>
      </c>
      <c r="Q171">
        <v>10.46</v>
      </c>
      <c r="R171">
        <v>-8.3800000000000008</v>
      </c>
      <c r="S171">
        <f t="shared" si="80"/>
        <v>13.402835520888855</v>
      </c>
      <c r="U171">
        <f t="shared" si="64"/>
        <v>13.620689176682491</v>
      </c>
      <c r="V171" s="3">
        <f t="shared" si="65"/>
        <v>878.2</v>
      </c>
      <c r="AL171">
        <v>878.2</v>
      </c>
      <c r="AM171">
        <v>270.56</v>
      </c>
      <c r="AN171">
        <v>2.9390000000000001</v>
      </c>
      <c r="AO171">
        <v>10.46</v>
      </c>
      <c r="AP171">
        <v>-8.3800000000000008</v>
      </c>
      <c r="AS171">
        <v>959.7</v>
      </c>
      <c r="AX171">
        <v>882.6</v>
      </c>
      <c r="AY171">
        <v>270.52</v>
      </c>
      <c r="AZ171">
        <v>2.9390000000000001</v>
      </c>
      <c r="BA171">
        <v>10.46</v>
      </c>
      <c r="BB171">
        <v>-8.3800000000000008</v>
      </c>
      <c r="BC171">
        <f t="shared" si="66"/>
        <v>13.402835520888855</v>
      </c>
      <c r="BD171">
        <f t="shared" si="69"/>
        <v>12.402835520888855</v>
      </c>
      <c r="BE171">
        <f t="shared" si="70"/>
        <v>9.6795681291695583</v>
      </c>
      <c r="BF171">
        <f t="shared" si="71"/>
        <v>-7.7547591704054364</v>
      </c>
      <c r="BG171">
        <f t="shared" si="72"/>
        <v>12.402835520888853</v>
      </c>
      <c r="BI171">
        <f t="shared" si="73"/>
        <v>0.67544007983977417</v>
      </c>
      <c r="BJ171">
        <f t="shared" si="67"/>
        <v>2.2462364066346705</v>
      </c>
      <c r="BO171">
        <v>878.2</v>
      </c>
      <c r="BP171">
        <v>270.56</v>
      </c>
      <c r="BQ171">
        <v>2.9390000000000001</v>
      </c>
      <c r="BR171" s="3">
        <f t="shared" si="74"/>
        <v>9.6795681291695583</v>
      </c>
      <c r="BS171" s="3">
        <f t="shared" si="75"/>
        <v>-7.7547591704054364</v>
      </c>
      <c r="BT171">
        <f t="shared" si="68"/>
        <v>12.402835520888853</v>
      </c>
      <c r="BX171" s="1">
        <v>878.2</v>
      </c>
      <c r="BY171" s="1">
        <v>270.56</v>
      </c>
      <c r="BZ171" s="1">
        <v>2.9390000000000001</v>
      </c>
      <c r="CA171" s="5">
        <v>9.68</v>
      </c>
      <c r="CB171" s="5">
        <v>-7.75</v>
      </c>
      <c r="CC171" s="1">
        <v>12.4028355</v>
      </c>
      <c r="CD171" s="1"/>
      <c r="CE171" s="1"/>
      <c r="CF171" s="1"/>
      <c r="CG171" s="1"/>
      <c r="CI171">
        <f t="shared" si="78"/>
        <v>0.67538438473216678</v>
      </c>
      <c r="CJ171">
        <f t="shared" si="79"/>
        <v>2.2457448329887173</v>
      </c>
      <c r="CM171" s="1">
        <v>878.2</v>
      </c>
      <c r="CN171" s="1">
        <v>270.56</v>
      </c>
      <c r="CO171" s="1">
        <v>2.9390000000000001</v>
      </c>
      <c r="CP171" s="5">
        <v>9.68</v>
      </c>
      <c r="CQ171" s="5">
        <v>-7.75</v>
      </c>
      <c r="CR171" s="1">
        <v>12.4028355</v>
      </c>
      <c r="CS171" s="1"/>
      <c r="CT171" s="1">
        <v>0.67765155179207448</v>
      </c>
      <c r="CU171" s="1">
        <v>2.2480112274035999</v>
      </c>
      <c r="CW171">
        <f t="shared" si="76"/>
        <v>0.67765155179207448</v>
      </c>
      <c r="CX171">
        <f t="shared" si="77"/>
        <v>2.2480112274035999</v>
      </c>
      <c r="CZ171" s="1"/>
      <c r="DA171" s="1"/>
    </row>
    <row r="172" spans="1:105" x14ac:dyDescent="0.2">
      <c r="A172">
        <v>968.5</v>
      </c>
      <c r="B172">
        <v>269.05</v>
      </c>
      <c r="C172">
        <v>2.9470000000000001</v>
      </c>
      <c r="D172">
        <v>10.26</v>
      </c>
      <c r="E172">
        <v>-7.99</v>
      </c>
      <c r="H172">
        <v>878.2</v>
      </c>
      <c r="I172">
        <v>270.56</v>
      </c>
      <c r="J172">
        <v>2.9390000000000001</v>
      </c>
      <c r="K172">
        <v>10.46</v>
      </c>
      <c r="L172">
        <v>-8.3800000000000008</v>
      </c>
      <c r="N172">
        <v>882.6</v>
      </c>
      <c r="O172">
        <v>270.52</v>
      </c>
      <c r="P172">
        <v>2.9390000000000001</v>
      </c>
      <c r="Q172">
        <v>10.46</v>
      </c>
      <c r="R172">
        <v>-8.3800000000000008</v>
      </c>
      <c r="S172">
        <f t="shared" si="80"/>
        <v>13.402835520888855</v>
      </c>
      <c r="U172">
        <f t="shared" si="64"/>
        <v>13.628185784744236</v>
      </c>
      <c r="V172" s="3">
        <f t="shared" si="65"/>
        <v>882.6</v>
      </c>
      <c r="AL172">
        <v>882.6</v>
      </c>
      <c r="AM172">
        <v>270.52</v>
      </c>
      <c r="AN172">
        <v>2.9390000000000001</v>
      </c>
      <c r="AO172">
        <v>10.46</v>
      </c>
      <c r="AP172">
        <v>-8.3800000000000008</v>
      </c>
      <c r="AS172">
        <v>962.7</v>
      </c>
      <c r="AX172">
        <v>887</v>
      </c>
      <c r="AY172">
        <v>270.39</v>
      </c>
      <c r="AZ172">
        <v>2.9409999999999998</v>
      </c>
      <c r="BA172">
        <v>10.39</v>
      </c>
      <c r="BB172">
        <v>-8.3000000000000007</v>
      </c>
      <c r="BC172">
        <f t="shared" si="66"/>
        <v>13.298199126197503</v>
      </c>
      <c r="BD172">
        <f t="shared" si="69"/>
        <v>12.298199126197503</v>
      </c>
      <c r="BE172">
        <f t="shared" si="70"/>
        <v>9.608691200109071</v>
      </c>
      <c r="BF172">
        <f t="shared" si="71"/>
        <v>-7.6758553379119618</v>
      </c>
      <c r="BG172">
        <f t="shared" si="72"/>
        <v>12.298199126197504</v>
      </c>
      <c r="BI172">
        <f t="shared" si="73"/>
        <v>0.67403630346759624</v>
      </c>
      <c r="BJ172">
        <f t="shared" si="67"/>
        <v>2.244832630262493</v>
      </c>
      <c r="BO172">
        <v>882.6</v>
      </c>
      <c r="BP172">
        <v>270.52</v>
      </c>
      <c r="BQ172">
        <v>2.9390000000000001</v>
      </c>
      <c r="BR172" s="3">
        <f t="shared" si="74"/>
        <v>9.6795681291695583</v>
      </c>
      <c r="BS172" s="3">
        <f t="shared" si="75"/>
        <v>-7.7547591704054364</v>
      </c>
      <c r="BT172">
        <f t="shared" si="68"/>
        <v>12.402835520888853</v>
      </c>
      <c r="BX172" s="1">
        <v>882.6</v>
      </c>
      <c r="BY172" s="1">
        <v>270.52</v>
      </c>
      <c r="BZ172" s="1">
        <v>2.9390000000000001</v>
      </c>
      <c r="CA172" s="5">
        <v>9.68</v>
      </c>
      <c r="CB172" s="5">
        <v>-7.75</v>
      </c>
      <c r="CC172" s="1">
        <v>12.4028355</v>
      </c>
      <c r="CD172" s="1"/>
      <c r="CE172" s="1"/>
      <c r="CF172" s="1"/>
      <c r="CG172" s="1"/>
      <c r="CI172">
        <f t="shared" si="78"/>
        <v>0.67538438473216678</v>
      </c>
      <c r="CJ172">
        <f t="shared" si="79"/>
        <v>2.2457448329887173</v>
      </c>
      <c r="CM172" s="1">
        <v>882.6</v>
      </c>
      <c r="CN172" s="1">
        <v>270.52</v>
      </c>
      <c r="CO172" s="1">
        <v>2.9390000000000001</v>
      </c>
      <c r="CP172" s="5">
        <v>9.68</v>
      </c>
      <c r="CQ172" s="5">
        <v>-7.75</v>
      </c>
      <c r="CR172" s="1">
        <v>12.4028355</v>
      </c>
      <c r="CS172" s="1"/>
      <c r="CT172" s="1">
        <v>0.67538438473216678</v>
      </c>
      <c r="CU172" s="1">
        <v>2.2457448329887173</v>
      </c>
      <c r="CW172">
        <f t="shared" si="76"/>
        <v>0.67538438473216678</v>
      </c>
      <c r="CX172">
        <f t="shared" si="77"/>
        <v>2.2457448329887173</v>
      </c>
      <c r="CZ172" s="1"/>
      <c r="DA172" s="1"/>
    </row>
    <row r="173" spans="1:105" x14ac:dyDescent="0.2">
      <c r="A173">
        <v>971.4</v>
      </c>
      <c r="B173">
        <v>268.94</v>
      </c>
      <c r="C173">
        <v>2.948</v>
      </c>
      <c r="D173">
        <v>10.23</v>
      </c>
      <c r="E173">
        <v>-8.02</v>
      </c>
      <c r="H173">
        <v>882.6</v>
      </c>
      <c r="I173">
        <v>270.52</v>
      </c>
      <c r="J173">
        <v>2.9390000000000001</v>
      </c>
      <c r="K173">
        <v>10.46</v>
      </c>
      <c r="L173">
        <v>-8.3800000000000008</v>
      </c>
      <c r="N173">
        <v>887</v>
      </c>
      <c r="O173">
        <v>270.39</v>
      </c>
      <c r="P173">
        <v>2.9409999999999998</v>
      </c>
      <c r="Q173">
        <v>10.39</v>
      </c>
      <c r="R173">
        <v>-8.3000000000000007</v>
      </c>
      <c r="S173">
        <f t="shared" si="80"/>
        <v>13.298199126197503</v>
      </c>
      <c r="U173">
        <f t="shared" si="64"/>
        <v>13.635645112955437</v>
      </c>
      <c r="V173" s="3">
        <f t="shared" si="65"/>
        <v>887</v>
      </c>
      <c r="AL173">
        <v>887</v>
      </c>
      <c r="AM173">
        <v>270.39</v>
      </c>
      <c r="AN173">
        <v>2.9409999999999998</v>
      </c>
      <c r="AO173">
        <v>10.39</v>
      </c>
      <c r="AP173">
        <v>-8.3000000000000007</v>
      </c>
      <c r="AS173">
        <v>965.6</v>
      </c>
      <c r="AX173">
        <v>891.1</v>
      </c>
      <c r="AY173">
        <v>270.35000000000002</v>
      </c>
      <c r="AZ173">
        <v>2.9409999999999998</v>
      </c>
      <c r="BA173">
        <v>10.39</v>
      </c>
      <c r="BB173">
        <v>-8.3000000000000007</v>
      </c>
      <c r="BC173">
        <f t="shared" si="66"/>
        <v>13.298199126197503</v>
      </c>
      <c r="BD173">
        <f t="shared" si="69"/>
        <v>12.298199126197503</v>
      </c>
      <c r="BE173">
        <f t="shared" si="70"/>
        <v>9.608691200109071</v>
      </c>
      <c r="BF173">
        <f t="shared" si="71"/>
        <v>-7.6758553379119618</v>
      </c>
      <c r="BG173">
        <f t="shared" si="72"/>
        <v>12.298199126197504</v>
      </c>
      <c r="BI173">
        <f t="shared" si="73"/>
        <v>0.67403630346759624</v>
      </c>
      <c r="BJ173">
        <f t="shared" si="67"/>
        <v>2.244832630262493</v>
      </c>
      <c r="BO173">
        <v>887</v>
      </c>
      <c r="BP173">
        <v>270.39</v>
      </c>
      <c r="BQ173">
        <v>2.9409999999999998</v>
      </c>
      <c r="BR173" s="3">
        <f t="shared" si="74"/>
        <v>9.608691200109071</v>
      </c>
      <c r="BS173" s="3">
        <f t="shared" si="75"/>
        <v>-7.6758553379119618</v>
      </c>
      <c r="BT173">
        <f t="shared" si="68"/>
        <v>12.298199126197504</v>
      </c>
      <c r="BX173" s="1">
        <v>887</v>
      </c>
      <c r="BY173" s="1">
        <v>270.39</v>
      </c>
      <c r="BZ173" s="1">
        <v>2.9409999999999998</v>
      </c>
      <c r="CA173" s="5">
        <v>9.61</v>
      </c>
      <c r="CB173" s="5">
        <v>-7.68</v>
      </c>
      <c r="CC173" s="1">
        <v>12.2981991</v>
      </c>
      <c r="CD173" s="1"/>
      <c r="CE173" s="1"/>
      <c r="CF173" s="1"/>
      <c r="CG173" s="1"/>
      <c r="CI173">
        <f t="shared" si="78"/>
        <v>0.6738657739275381</v>
      </c>
      <c r="CJ173">
        <f t="shared" si="79"/>
        <v>2.2452640514437445</v>
      </c>
      <c r="CM173" s="1">
        <v>887</v>
      </c>
      <c r="CN173" s="1">
        <v>270.39</v>
      </c>
      <c r="CO173" s="1">
        <v>2.9409999999999998</v>
      </c>
      <c r="CP173" s="5">
        <v>9.61</v>
      </c>
      <c r="CQ173" s="5">
        <v>-7.68</v>
      </c>
      <c r="CR173" s="1">
        <v>12.2981991</v>
      </c>
      <c r="CS173" s="1"/>
      <c r="CT173" s="1">
        <v>0.67538438473216678</v>
      </c>
      <c r="CU173" s="1">
        <v>2.2457448329887173</v>
      </c>
      <c r="CW173">
        <f t="shared" si="76"/>
        <v>0.67538438473216678</v>
      </c>
      <c r="CX173">
        <f t="shared" si="77"/>
        <v>2.2457448329887173</v>
      </c>
      <c r="CZ173" s="1"/>
      <c r="DA173" s="1"/>
    </row>
    <row r="174" spans="1:105" x14ac:dyDescent="0.2">
      <c r="A174">
        <v>974.1</v>
      </c>
      <c r="B174">
        <v>268.92</v>
      </c>
      <c r="C174">
        <v>2.948</v>
      </c>
      <c r="D174">
        <v>10.220000000000001</v>
      </c>
      <c r="E174">
        <v>-8.0399999999999991</v>
      </c>
      <c r="H174">
        <v>887</v>
      </c>
      <c r="I174">
        <v>270.39</v>
      </c>
      <c r="J174">
        <v>2.9409999999999998</v>
      </c>
      <c r="K174">
        <v>10.39</v>
      </c>
      <c r="L174">
        <v>-8.3000000000000007</v>
      </c>
      <c r="N174">
        <v>891.1</v>
      </c>
      <c r="O174">
        <v>270.35000000000002</v>
      </c>
      <c r="P174">
        <v>2.9409999999999998</v>
      </c>
      <c r="Q174">
        <v>10.39</v>
      </c>
      <c r="R174">
        <v>-8.3000000000000007</v>
      </c>
      <c r="S174">
        <f t="shared" si="80"/>
        <v>13.298199126197503</v>
      </c>
      <c r="U174">
        <f t="shared" si="64"/>
        <v>13.642562621419078</v>
      </c>
      <c r="V174" s="3">
        <f t="shared" si="65"/>
        <v>891.1</v>
      </c>
      <c r="AL174">
        <v>891.1</v>
      </c>
      <c r="AM174">
        <v>270.35000000000002</v>
      </c>
      <c r="AN174">
        <v>2.9409999999999998</v>
      </c>
      <c r="AO174">
        <v>10.39</v>
      </c>
      <c r="AP174">
        <v>-8.3000000000000007</v>
      </c>
      <c r="AS174">
        <v>968.5</v>
      </c>
      <c r="AX174">
        <v>894.8</v>
      </c>
      <c r="AY174">
        <v>270.32</v>
      </c>
      <c r="AZ174">
        <v>2.9409999999999998</v>
      </c>
      <c r="BA174">
        <v>10.39</v>
      </c>
      <c r="BB174">
        <v>-8.3000000000000007</v>
      </c>
      <c r="BC174">
        <f t="shared" si="66"/>
        <v>13.298199126197503</v>
      </c>
      <c r="BD174">
        <f t="shared" si="69"/>
        <v>12.298199126197503</v>
      </c>
      <c r="BE174">
        <f t="shared" si="70"/>
        <v>9.608691200109071</v>
      </c>
      <c r="BF174">
        <f t="shared" si="71"/>
        <v>-7.6758553379119618</v>
      </c>
      <c r="BG174">
        <f t="shared" si="72"/>
        <v>12.298199126197504</v>
      </c>
      <c r="BI174">
        <f t="shared" si="73"/>
        <v>0.67403630346759624</v>
      </c>
      <c r="BJ174">
        <f t="shared" si="67"/>
        <v>2.244832630262493</v>
      </c>
      <c r="BO174">
        <v>891.1</v>
      </c>
      <c r="BP174">
        <v>270.35000000000002</v>
      </c>
      <c r="BQ174">
        <v>2.9409999999999998</v>
      </c>
      <c r="BR174" s="3">
        <f t="shared" si="74"/>
        <v>9.608691200109071</v>
      </c>
      <c r="BS174" s="3">
        <f t="shared" si="75"/>
        <v>-7.6758553379119618</v>
      </c>
      <c r="BT174">
        <f t="shared" si="68"/>
        <v>12.298199126197504</v>
      </c>
      <c r="BX174" s="1">
        <v>891.1</v>
      </c>
      <c r="BY174" s="1">
        <v>270.35000000000002</v>
      </c>
      <c r="BZ174" s="1">
        <v>2.9409999999999998</v>
      </c>
      <c r="CA174" s="5">
        <v>9.61</v>
      </c>
      <c r="CB174" s="5">
        <v>-7.68</v>
      </c>
      <c r="CC174" s="1">
        <v>12.2981991</v>
      </c>
      <c r="CD174" s="1"/>
      <c r="CE174" s="1"/>
      <c r="CF174" s="1"/>
      <c r="CG174" s="1"/>
      <c r="CI174">
        <f t="shared" si="78"/>
        <v>0.6738657739275381</v>
      </c>
      <c r="CJ174">
        <f t="shared" si="79"/>
        <v>2.2452640514437445</v>
      </c>
      <c r="CM174" s="1">
        <v>891.1</v>
      </c>
      <c r="CN174" s="1">
        <v>270.35000000000002</v>
      </c>
      <c r="CO174" s="1">
        <v>2.9409999999999998</v>
      </c>
      <c r="CP174" s="5">
        <v>9.61</v>
      </c>
      <c r="CQ174" s="5">
        <v>-7.68</v>
      </c>
      <c r="CR174" s="1">
        <v>12.2981991</v>
      </c>
      <c r="CS174" s="1"/>
      <c r="CT174" s="1">
        <v>0.67538438473216678</v>
      </c>
      <c r="CU174" s="1">
        <v>2.2457448329887173</v>
      </c>
      <c r="CW174">
        <f t="shared" si="76"/>
        <v>0.67538438473216678</v>
      </c>
      <c r="CX174">
        <f t="shared" si="77"/>
        <v>2.2457448329887173</v>
      </c>
      <c r="CZ174" s="1"/>
      <c r="DA174" s="1"/>
    </row>
    <row r="175" spans="1:105" x14ac:dyDescent="0.2">
      <c r="A175">
        <v>976.1</v>
      </c>
      <c r="B175">
        <v>268.89</v>
      </c>
      <c r="C175">
        <v>2.948</v>
      </c>
      <c r="D175">
        <v>10.199999999999999</v>
      </c>
      <c r="E175">
        <v>-8.06</v>
      </c>
      <c r="H175">
        <v>891.1</v>
      </c>
      <c r="I175">
        <v>270.35000000000002</v>
      </c>
      <c r="J175">
        <v>2.9409999999999998</v>
      </c>
      <c r="K175">
        <v>10.39</v>
      </c>
      <c r="L175">
        <v>-8.3000000000000007</v>
      </c>
      <c r="N175">
        <v>894.8</v>
      </c>
      <c r="O175">
        <v>270.32</v>
      </c>
      <c r="P175">
        <v>2.9409999999999998</v>
      </c>
      <c r="Q175">
        <v>10.39</v>
      </c>
      <c r="R175">
        <v>-8.3000000000000007</v>
      </c>
      <c r="S175">
        <f t="shared" si="80"/>
        <v>13.298199126197503</v>
      </c>
      <c r="U175">
        <f t="shared" si="64"/>
        <v>13.648777983915028</v>
      </c>
      <c r="V175" s="3">
        <f t="shared" si="65"/>
        <v>894.8</v>
      </c>
      <c r="AL175">
        <v>894.8</v>
      </c>
      <c r="AM175">
        <v>270.32</v>
      </c>
      <c r="AN175">
        <v>2.9409999999999998</v>
      </c>
      <c r="AO175">
        <v>10.39</v>
      </c>
      <c r="AP175">
        <v>-8.3000000000000007</v>
      </c>
      <c r="AS175">
        <v>971.4</v>
      </c>
      <c r="AX175">
        <v>898.6</v>
      </c>
      <c r="AY175">
        <v>270.29000000000002</v>
      </c>
      <c r="AZ175">
        <v>2.9409999999999998</v>
      </c>
      <c r="BA175">
        <v>10.39</v>
      </c>
      <c r="BB175">
        <v>-8.3000000000000007</v>
      </c>
      <c r="BC175">
        <f t="shared" si="66"/>
        <v>13.298199126197503</v>
      </c>
      <c r="BD175">
        <f t="shared" si="69"/>
        <v>12.298199126197503</v>
      </c>
      <c r="BE175">
        <f t="shared" si="70"/>
        <v>9.608691200109071</v>
      </c>
      <c r="BF175">
        <f t="shared" si="71"/>
        <v>-7.6758553379119618</v>
      </c>
      <c r="BG175">
        <f t="shared" si="72"/>
        <v>12.298199126197504</v>
      </c>
      <c r="BI175">
        <f t="shared" si="73"/>
        <v>0.67403630346759624</v>
      </c>
      <c r="BJ175">
        <f t="shared" si="67"/>
        <v>2.244832630262493</v>
      </c>
      <c r="BO175">
        <v>894.8</v>
      </c>
      <c r="BP175">
        <v>270.32</v>
      </c>
      <c r="BQ175">
        <v>2.9409999999999998</v>
      </c>
      <c r="BR175" s="3">
        <f t="shared" si="74"/>
        <v>9.608691200109071</v>
      </c>
      <c r="BS175" s="3">
        <f t="shared" si="75"/>
        <v>-7.6758553379119618</v>
      </c>
      <c r="BT175">
        <f t="shared" si="68"/>
        <v>12.298199126197504</v>
      </c>
      <c r="BX175" s="1">
        <v>894.8</v>
      </c>
      <c r="BY175" s="1">
        <v>270.32</v>
      </c>
      <c r="BZ175" s="1">
        <v>2.9409999999999998</v>
      </c>
      <c r="CA175" s="5">
        <v>9.61</v>
      </c>
      <c r="CB175" s="5">
        <v>-7.68</v>
      </c>
      <c r="CC175" s="1">
        <v>12.2981991</v>
      </c>
      <c r="CD175" s="1"/>
      <c r="CE175" s="1"/>
      <c r="CF175" s="1"/>
      <c r="CG175" s="1"/>
      <c r="CI175">
        <f t="shared" si="78"/>
        <v>0.6738657739275381</v>
      </c>
      <c r="CJ175">
        <f t="shared" si="79"/>
        <v>2.2452640514437445</v>
      </c>
      <c r="CM175" s="1">
        <v>894.8</v>
      </c>
      <c r="CN175" s="1">
        <v>270.32</v>
      </c>
      <c r="CO175" s="1">
        <v>2.9409999999999998</v>
      </c>
      <c r="CP175" s="5">
        <v>9.61</v>
      </c>
      <c r="CQ175" s="5">
        <v>-7.68</v>
      </c>
      <c r="CR175" s="1">
        <v>12.2981991</v>
      </c>
      <c r="CS175" s="1"/>
      <c r="CT175" s="1">
        <v>0.6738657739275381</v>
      </c>
      <c r="CU175" s="1">
        <v>2.2452640514437445</v>
      </c>
      <c r="CW175">
        <f t="shared" si="76"/>
        <v>0.6738657739275381</v>
      </c>
      <c r="CX175">
        <f t="shared" si="77"/>
        <v>2.2452640514437445</v>
      </c>
      <c r="CZ175" s="1"/>
      <c r="DA175" s="1"/>
    </row>
    <row r="176" spans="1:105" x14ac:dyDescent="0.2">
      <c r="A176">
        <v>978.2</v>
      </c>
      <c r="B176">
        <v>268.87</v>
      </c>
      <c r="C176">
        <v>2.948</v>
      </c>
      <c r="D176">
        <v>10.17</v>
      </c>
      <c r="E176">
        <v>-8.09</v>
      </c>
      <c r="H176">
        <v>894.8</v>
      </c>
      <c r="I176">
        <v>270.32</v>
      </c>
      <c r="J176">
        <v>2.9409999999999998</v>
      </c>
      <c r="K176">
        <v>10.39</v>
      </c>
      <c r="L176">
        <v>-8.3000000000000007</v>
      </c>
      <c r="N176">
        <v>898.6</v>
      </c>
      <c r="O176">
        <v>270.29000000000002</v>
      </c>
      <c r="P176">
        <v>2.9409999999999998</v>
      </c>
      <c r="Q176">
        <v>10.39</v>
      </c>
      <c r="R176">
        <v>-8.3000000000000007</v>
      </c>
      <c r="S176">
        <f t="shared" si="80"/>
        <v>13.298199126197503</v>
      </c>
      <c r="U176">
        <f t="shared" si="64"/>
        <v>13.655134634445156</v>
      </c>
      <c r="V176" s="3">
        <f t="shared" si="65"/>
        <v>898.6</v>
      </c>
      <c r="AL176">
        <v>898.6</v>
      </c>
      <c r="AM176">
        <v>270.29000000000002</v>
      </c>
      <c r="AN176">
        <v>2.9409999999999998</v>
      </c>
      <c r="AO176">
        <v>10.39</v>
      </c>
      <c r="AP176">
        <v>-8.3000000000000007</v>
      </c>
      <c r="AS176">
        <v>974.1</v>
      </c>
      <c r="AX176">
        <v>902.3</v>
      </c>
      <c r="AY176">
        <v>270.16000000000003</v>
      </c>
      <c r="AZ176">
        <v>2.9420000000000002</v>
      </c>
      <c r="BA176">
        <v>10.41</v>
      </c>
      <c r="BB176">
        <v>-8.2799999999999994</v>
      </c>
      <c r="BC176">
        <f t="shared" si="66"/>
        <v>13.301372109673498</v>
      </c>
      <c r="BD176">
        <f t="shared" si="69"/>
        <v>12.301372109673498</v>
      </c>
      <c r="BE176">
        <f t="shared" si="70"/>
        <v>9.6273739735895916</v>
      </c>
      <c r="BF176">
        <f t="shared" si="71"/>
        <v>-7.6575078291375407</v>
      </c>
      <c r="BG176">
        <f t="shared" si="72"/>
        <v>12.301372109673498</v>
      </c>
      <c r="BI176">
        <f t="shared" si="73"/>
        <v>0.67192305605751912</v>
      </c>
      <c r="BJ176">
        <f t="shared" si="67"/>
        <v>2.2427193828524157</v>
      </c>
      <c r="BO176">
        <v>898.6</v>
      </c>
      <c r="BP176">
        <v>270.29000000000002</v>
      </c>
      <c r="BQ176">
        <v>2.9409999999999998</v>
      </c>
      <c r="BR176" s="3">
        <f t="shared" si="74"/>
        <v>9.608691200109071</v>
      </c>
      <c r="BS176" s="3">
        <f t="shared" si="75"/>
        <v>-7.6758553379119618</v>
      </c>
      <c r="BT176">
        <f t="shared" si="68"/>
        <v>12.298199126197504</v>
      </c>
      <c r="BX176" s="1">
        <v>898.6</v>
      </c>
      <c r="BY176" s="1">
        <v>270.29000000000002</v>
      </c>
      <c r="BZ176" s="1">
        <v>2.9409999999999998</v>
      </c>
      <c r="CA176" s="5">
        <v>9.61</v>
      </c>
      <c r="CB176" s="5">
        <v>-7.68</v>
      </c>
      <c r="CC176" s="1">
        <v>12.2981991</v>
      </c>
      <c r="CD176" s="1"/>
      <c r="CE176" s="1"/>
      <c r="CF176" s="1"/>
      <c r="CG176" s="1"/>
      <c r="CI176">
        <f t="shared" si="78"/>
        <v>0.6738657739275381</v>
      </c>
      <c r="CJ176">
        <f t="shared" si="79"/>
        <v>2.2452640514437445</v>
      </c>
      <c r="CM176" s="1">
        <v>898.6</v>
      </c>
      <c r="CN176" s="1">
        <v>270.29000000000002</v>
      </c>
      <c r="CO176" s="1">
        <v>2.9409999999999998</v>
      </c>
      <c r="CP176" s="5">
        <v>9.61</v>
      </c>
      <c r="CQ176" s="5">
        <v>-7.68</v>
      </c>
      <c r="CR176" s="1">
        <v>12.2981991</v>
      </c>
      <c r="CS176" s="1"/>
      <c r="CT176" s="1">
        <v>0.6738657739275381</v>
      </c>
      <c r="CU176" s="1">
        <v>2.2452640514437445</v>
      </c>
      <c r="CW176">
        <f t="shared" si="76"/>
        <v>0.6738657739275381</v>
      </c>
      <c r="CX176">
        <f t="shared" si="77"/>
        <v>2.2452640514437445</v>
      </c>
      <c r="CZ176" s="1"/>
      <c r="DA176" s="1"/>
    </row>
    <row r="177" spans="1:105" x14ac:dyDescent="0.2">
      <c r="A177">
        <v>980.2</v>
      </c>
      <c r="B177">
        <v>268.75</v>
      </c>
      <c r="C177">
        <v>2.9489999999999998</v>
      </c>
      <c r="D177">
        <v>10.16</v>
      </c>
      <c r="E177">
        <v>-8.11</v>
      </c>
      <c r="H177">
        <v>898.6</v>
      </c>
      <c r="I177">
        <v>270.29000000000002</v>
      </c>
      <c r="J177">
        <v>2.9409999999999998</v>
      </c>
      <c r="K177">
        <v>10.39</v>
      </c>
      <c r="L177">
        <v>-8.3000000000000007</v>
      </c>
      <c r="N177">
        <v>902.3</v>
      </c>
      <c r="O177">
        <v>270.16000000000003</v>
      </c>
      <c r="P177">
        <v>2.9420000000000002</v>
      </c>
      <c r="Q177">
        <v>10.41</v>
      </c>
      <c r="R177">
        <v>-8.2799999999999994</v>
      </c>
      <c r="S177">
        <f t="shared" si="80"/>
        <v>13.301372109673498</v>
      </c>
      <c r="U177">
        <f t="shared" si="64"/>
        <v>13.661298227991747</v>
      </c>
      <c r="V177" s="3">
        <f t="shared" si="65"/>
        <v>902.3</v>
      </c>
      <c r="AL177">
        <v>902.3</v>
      </c>
      <c r="AM177">
        <v>270.16000000000003</v>
      </c>
      <c r="AN177">
        <v>2.9420000000000002</v>
      </c>
      <c r="AO177">
        <v>10.41</v>
      </c>
      <c r="AP177">
        <v>-8.2799999999999994</v>
      </c>
      <c r="AS177">
        <v>976.1</v>
      </c>
      <c r="AX177">
        <v>906</v>
      </c>
      <c r="AY177">
        <v>270.12</v>
      </c>
      <c r="AZ177">
        <v>2.9420000000000002</v>
      </c>
      <c r="BA177">
        <v>10.41</v>
      </c>
      <c r="BB177">
        <v>-8.2799999999999994</v>
      </c>
      <c r="BC177">
        <f t="shared" si="66"/>
        <v>13.301372109673498</v>
      </c>
      <c r="BD177">
        <f t="shared" si="69"/>
        <v>12.301372109673498</v>
      </c>
      <c r="BE177">
        <f t="shared" si="70"/>
        <v>9.6273739735895916</v>
      </c>
      <c r="BF177">
        <f t="shared" si="71"/>
        <v>-7.6575078291375407</v>
      </c>
      <c r="BG177">
        <f t="shared" si="72"/>
        <v>12.301372109673498</v>
      </c>
      <c r="BI177">
        <f t="shared" si="73"/>
        <v>0.67192305605751912</v>
      </c>
      <c r="BJ177">
        <f t="shared" si="67"/>
        <v>2.2427193828524157</v>
      </c>
      <c r="BO177">
        <v>902.3</v>
      </c>
      <c r="BP177">
        <v>270.16000000000003</v>
      </c>
      <c r="BQ177">
        <v>2.9420000000000002</v>
      </c>
      <c r="BR177" s="3">
        <f t="shared" si="74"/>
        <v>9.6273739735895916</v>
      </c>
      <c r="BS177" s="3">
        <f t="shared" si="75"/>
        <v>-7.6575078291375407</v>
      </c>
      <c r="BT177">
        <f t="shared" si="68"/>
        <v>12.301372109673498</v>
      </c>
      <c r="BX177" s="1">
        <v>902.3</v>
      </c>
      <c r="BY177" s="1">
        <v>270.16000000000003</v>
      </c>
      <c r="BZ177" s="1">
        <v>2.9420000000000002</v>
      </c>
      <c r="CA177" s="5">
        <v>9.6300000000000008</v>
      </c>
      <c r="CB177" s="5">
        <v>-7.66</v>
      </c>
      <c r="CC177" s="1">
        <v>12.3013721</v>
      </c>
      <c r="CD177" s="1"/>
      <c r="CE177" s="1"/>
      <c r="CF177" s="1"/>
      <c r="CG177" s="1"/>
      <c r="CI177">
        <f t="shared" si="78"/>
        <v>0.67158004623615086</v>
      </c>
      <c r="CJ177">
        <f t="shared" si="79"/>
        <v>2.2429782731313068</v>
      </c>
      <c r="CM177" s="1">
        <v>902.3</v>
      </c>
      <c r="CN177" s="1">
        <v>270.16000000000003</v>
      </c>
      <c r="CO177" s="1">
        <v>2.9420000000000002</v>
      </c>
      <c r="CP177" s="5">
        <v>9.6300000000000008</v>
      </c>
      <c r="CQ177" s="5">
        <v>-7.66</v>
      </c>
      <c r="CR177" s="1">
        <v>12.3013721</v>
      </c>
      <c r="CS177" s="1"/>
      <c r="CT177" s="1">
        <v>0.6738657739275381</v>
      </c>
      <c r="CU177" s="1">
        <v>2.2452640514437445</v>
      </c>
      <c r="CW177">
        <f t="shared" si="76"/>
        <v>0.6738657739275381</v>
      </c>
      <c r="CX177">
        <f t="shared" si="77"/>
        <v>2.2452640514437445</v>
      </c>
      <c r="CZ177" s="1"/>
      <c r="DA177" s="1"/>
    </row>
    <row r="178" spans="1:105" x14ac:dyDescent="0.2">
      <c r="A178">
        <v>982.2</v>
      </c>
      <c r="B178">
        <v>268.72000000000003</v>
      </c>
      <c r="C178">
        <v>2.9489999999999998</v>
      </c>
      <c r="D178">
        <v>10.15</v>
      </c>
      <c r="E178">
        <v>-8.1300000000000008</v>
      </c>
      <c r="H178">
        <v>902.3</v>
      </c>
      <c r="I178">
        <v>270.16000000000003</v>
      </c>
      <c r="J178">
        <v>2.9420000000000002</v>
      </c>
      <c r="K178">
        <v>10.41</v>
      </c>
      <c r="L178">
        <v>-8.2799999999999994</v>
      </c>
      <c r="N178">
        <v>906</v>
      </c>
      <c r="O178">
        <v>270.12</v>
      </c>
      <c r="P178">
        <v>2.9420000000000002</v>
      </c>
      <c r="Q178">
        <v>10.41</v>
      </c>
      <c r="R178">
        <v>-8.2799999999999994</v>
      </c>
      <c r="S178">
        <f t="shared" si="80"/>
        <v>13.301372109673498</v>
      </c>
      <c r="U178">
        <f t="shared" si="64"/>
        <v>13.667436598555534</v>
      </c>
      <c r="V178" s="3">
        <f t="shared" si="65"/>
        <v>906</v>
      </c>
      <c r="AL178">
        <v>906</v>
      </c>
      <c r="AM178">
        <v>270.12</v>
      </c>
      <c r="AN178">
        <v>2.9420000000000002</v>
      </c>
      <c r="AO178">
        <v>10.41</v>
      </c>
      <c r="AP178">
        <v>-8.2799999999999994</v>
      </c>
      <c r="AS178">
        <v>978.2</v>
      </c>
      <c r="AX178">
        <v>909.8</v>
      </c>
      <c r="AY178">
        <v>270.08999999999997</v>
      </c>
      <c r="AZ178">
        <v>2.9420000000000002</v>
      </c>
      <c r="BA178">
        <v>10.41</v>
      </c>
      <c r="BB178">
        <v>-8.2799999999999994</v>
      </c>
      <c r="BC178">
        <f t="shared" si="66"/>
        <v>13.301372109673498</v>
      </c>
      <c r="BD178">
        <f t="shared" si="69"/>
        <v>12.301372109673498</v>
      </c>
      <c r="BE178">
        <f t="shared" si="70"/>
        <v>9.6273739735895916</v>
      </c>
      <c r="BF178">
        <f t="shared" si="71"/>
        <v>-7.6575078291375407</v>
      </c>
      <c r="BG178">
        <f t="shared" si="72"/>
        <v>12.301372109673498</v>
      </c>
      <c r="BI178">
        <f t="shared" si="73"/>
        <v>0.67192305605751912</v>
      </c>
      <c r="BJ178">
        <f t="shared" si="67"/>
        <v>2.2427193828524157</v>
      </c>
      <c r="BO178">
        <v>906</v>
      </c>
      <c r="BP178">
        <v>270.12</v>
      </c>
      <c r="BQ178">
        <v>2.9420000000000002</v>
      </c>
      <c r="BR178" s="3">
        <f t="shared" si="74"/>
        <v>9.6273739735895916</v>
      </c>
      <c r="BS178" s="3">
        <f t="shared" si="75"/>
        <v>-7.6575078291375407</v>
      </c>
      <c r="BT178">
        <f t="shared" si="68"/>
        <v>12.301372109673498</v>
      </c>
      <c r="BX178" s="1">
        <v>906</v>
      </c>
      <c r="BY178" s="1">
        <v>270.12</v>
      </c>
      <c r="BZ178" s="1">
        <v>2.9420000000000002</v>
      </c>
      <c r="CA178" s="5">
        <v>9.6300000000000008</v>
      </c>
      <c r="CB178" s="5">
        <v>-7.66</v>
      </c>
      <c r="CC178" s="1">
        <v>12.3013721</v>
      </c>
      <c r="CD178" s="1"/>
      <c r="CE178" s="1"/>
      <c r="CF178" s="1"/>
      <c r="CG178" s="1"/>
      <c r="CI178">
        <f t="shared" si="78"/>
        <v>0.67158004623615086</v>
      </c>
      <c r="CJ178">
        <f t="shared" si="79"/>
        <v>2.2429782731313068</v>
      </c>
      <c r="CM178" s="1">
        <v>906</v>
      </c>
      <c r="CN178" s="1">
        <v>270.12</v>
      </c>
      <c r="CO178" s="1">
        <v>2.9420000000000002</v>
      </c>
      <c r="CP178" s="5">
        <v>9.6300000000000008</v>
      </c>
      <c r="CQ178" s="5">
        <v>-7.66</v>
      </c>
      <c r="CR178" s="1">
        <v>12.3013721</v>
      </c>
      <c r="CS178" s="1"/>
      <c r="CT178" s="1">
        <v>0.6738657739275381</v>
      </c>
      <c r="CU178" s="1">
        <v>2.2452640514437445</v>
      </c>
      <c r="CW178">
        <f t="shared" si="76"/>
        <v>0.6738657739275381</v>
      </c>
      <c r="CX178">
        <f t="shared" si="77"/>
        <v>2.2452640514437445</v>
      </c>
      <c r="CZ178" s="1"/>
      <c r="DA178" s="1"/>
    </row>
    <row r="179" spans="1:105" x14ac:dyDescent="0.2">
      <c r="A179">
        <v>984.3</v>
      </c>
      <c r="B179">
        <v>268.70999999999998</v>
      </c>
      <c r="C179">
        <v>2.9489999999999998</v>
      </c>
      <c r="D179">
        <v>10.119999999999999</v>
      </c>
      <c r="E179">
        <v>-8.16</v>
      </c>
      <c r="H179">
        <v>906</v>
      </c>
      <c r="I179">
        <v>270.12</v>
      </c>
      <c r="J179">
        <v>2.9420000000000002</v>
      </c>
      <c r="K179">
        <v>10.41</v>
      </c>
      <c r="L179">
        <v>-8.2799999999999994</v>
      </c>
      <c r="N179">
        <v>909.8</v>
      </c>
      <c r="O179">
        <v>270.08999999999997</v>
      </c>
      <c r="P179">
        <v>2.9420000000000002</v>
      </c>
      <c r="Q179">
        <v>10.41</v>
      </c>
      <c r="R179">
        <v>-8.2799999999999994</v>
      </c>
      <c r="S179">
        <f t="shared" si="80"/>
        <v>13.301372109673498</v>
      </c>
      <c r="U179">
        <f t="shared" si="64"/>
        <v>13.673714832194921</v>
      </c>
      <c r="V179" s="3">
        <f t="shared" si="65"/>
        <v>909.8</v>
      </c>
      <c r="AL179">
        <v>909.8</v>
      </c>
      <c r="AM179">
        <v>270.08999999999997</v>
      </c>
      <c r="AN179">
        <v>2.9420000000000002</v>
      </c>
      <c r="AO179">
        <v>10.41</v>
      </c>
      <c r="AP179">
        <v>-8.2799999999999994</v>
      </c>
      <c r="AS179">
        <v>980.2</v>
      </c>
      <c r="AX179">
        <v>913.5</v>
      </c>
      <c r="AY179">
        <v>269.95999999999998</v>
      </c>
      <c r="AZ179">
        <v>2.9430000000000001</v>
      </c>
      <c r="BA179">
        <v>10.34</v>
      </c>
      <c r="BB179">
        <v>-8.1999999999999993</v>
      </c>
      <c r="BC179">
        <f t="shared" si="66"/>
        <v>13.19680264306472</v>
      </c>
      <c r="BD179">
        <f t="shared" si="69"/>
        <v>12.19680264306472</v>
      </c>
      <c r="BE179">
        <f t="shared" si="70"/>
        <v>9.5564768785540668</v>
      </c>
      <c r="BF179">
        <f t="shared" si="71"/>
        <v>-7.5786373698397815</v>
      </c>
      <c r="BG179">
        <f t="shared" si="72"/>
        <v>12.19680264306472</v>
      </c>
      <c r="BI179">
        <f t="shared" si="73"/>
        <v>0.6704806129697215</v>
      </c>
      <c r="BJ179">
        <f t="shared" si="67"/>
        <v>2.2412769397646182</v>
      </c>
      <c r="BO179">
        <v>909.8</v>
      </c>
      <c r="BP179">
        <v>270.08999999999997</v>
      </c>
      <c r="BQ179">
        <v>2.9420000000000002</v>
      </c>
      <c r="BR179" s="3">
        <f t="shared" si="74"/>
        <v>9.6273739735895916</v>
      </c>
      <c r="BS179" s="3">
        <f t="shared" si="75"/>
        <v>-7.6575078291375407</v>
      </c>
      <c r="BT179">
        <f t="shared" si="68"/>
        <v>12.301372109673498</v>
      </c>
      <c r="BX179" s="1">
        <v>909.8</v>
      </c>
      <c r="BY179" s="1">
        <v>270.08999999999997</v>
      </c>
      <c r="BZ179" s="1">
        <v>2.9420000000000002</v>
      </c>
      <c r="CA179" s="5">
        <v>9.6300000000000008</v>
      </c>
      <c r="CB179" s="5">
        <v>-7.66</v>
      </c>
      <c r="CC179" s="1">
        <v>12.3013721</v>
      </c>
      <c r="CD179" s="1"/>
      <c r="CE179" s="1"/>
      <c r="CF179" s="1"/>
      <c r="CG179" s="1"/>
      <c r="CI179">
        <f t="shared" si="78"/>
        <v>0.67158004623615086</v>
      </c>
      <c r="CJ179">
        <f t="shared" si="79"/>
        <v>2.2429782731313068</v>
      </c>
      <c r="CM179" s="1">
        <v>909.8</v>
      </c>
      <c r="CN179" s="1">
        <v>270.08999999999997</v>
      </c>
      <c r="CO179" s="1">
        <v>2.9420000000000002</v>
      </c>
      <c r="CP179" s="5">
        <v>9.6300000000000008</v>
      </c>
      <c r="CQ179" s="5">
        <v>-7.66</v>
      </c>
      <c r="CR179" s="1">
        <v>12.3013721</v>
      </c>
      <c r="CS179" s="1"/>
      <c r="CT179" s="1">
        <v>0.67158004623615086</v>
      </c>
      <c r="CU179" s="1">
        <v>2.2429782731313068</v>
      </c>
      <c r="CW179">
        <f t="shared" si="76"/>
        <v>0.67158004623615086</v>
      </c>
      <c r="CX179">
        <f t="shared" si="77"/>
        <v>2.2429782731313068</v>
      </c>
      <c r="CZ179" s="1"/>
      <c r="DA179" s="1"/>
    </row>
    <row r="180" spans="1:105" x14ac:dyDescent="0.2">
      <c r="A180">
        <v>986.3</v>
      </c>
      <c r="B180">
        <v>268.68</v>
      </c>
      <c r="C180">
        <v>2.9489999999999998</v>
      </c>
      <c r="D180">
        <v>10.18</v>
      </c>
      <c r="E180">
        <v>-8.24</v>
      </c>
      <c r="H180">
        <v>909.8</v>
      </c>
      <c r="I180">
        <v>270.08999999999997</v>
      </c>
      <c r="J180">
        <v>2.9420000000000002</v>
      </c>
      <c r="K180">
        <v>10.41</v>
      </c>
      <c r="L180">
        <v>-8.2799999999999994</v>
      </c>
      <c r="N180">
        <v>913.5</v>
      </c>
      <c r="O180">
        <v>269.95999999999998</v>
      </c>
      <c r="P180">
        <v>2.9430000000000001</v>
      </c>
      <c r="Q180">
        <v>10.34</v>
      </c>
      <c r="R180">
        <v>-8.1999999999999993</v>
      </c>
      <c r="S180">
        <f t="shared" si="80"/>
        <v>13.19680264306472</v>
      </c>
      <c r="U180">
        <f t="shared" si="64"/>
        <v>13.67980270321816</v>
      </c>
      <c r="V180" s="3">
        <f t="shared" si="65"/>
        <v>913.5</v>
      </c>
      <c r="AL180">
        <v>913.5</v>
      </c>
      <c r="AM180">
        <v>269.95999999999998</v>
      </c>
      <c r="AN180">
        <v>2.9430000000000001</v>
      </c>
      <c r="AO180">
        <v>10.34</v>
      </c>
      <c r="AP180">
        <v>-8.1999999999999993</v>
      </c>
      <c r="AS180">
        <v>982.2</v>
      </c>
      <c r="AX180">
        <v>917.2</v>
      </c>
      <c r="AY180">
        <v>269.93</v>
      </c>
      <c r="AZ180">
        <v>2.9430000000000001</v>
      </c>
      <c r="BA180">
        <v>10.34</v>
      </c>
      <c r="BB180">
        <v>-8.1999999999999993</v>
      </c>
      <c r="BC180">
        <f t="shared" si="66"/>
        <v>13.19680264306472</v>
      </c>
      <c r="BD180">
        <f t="shared" si="69"/>
        <v>12.19680264306472</v>
      </c>
      <c r="BE180">
        <f t="shared" si="70"/>
        <v>9.5564768785540668</v>
      </c>
      <c r="BF180">
        <f t="shared" si="71"/>
        <v>-7.5786373698397815</v>
      </c>
      <c r="BG180">
        <f t="shared" si="72"/>
        <v>12.19680264306472</v>
      </c>
      <c r="BI180">
        <f t="shared" si="73"/>
        <v>0.6704806129697215</v>
      </c>
      <c r="BJ180">
        <f t="shared" si="67"/>
        <v>2.2412769397646182</v>
      </c>
      <c r="BO180">
        <v>913.5</v>
      </c>
      <c r="BP180">
        <v>269.95999999999998</v>
      </c>
      <c r="BQ180">
        <v>2.9430000000000001</v>
      </c>
      <c r="BR180" s="3">
        <f t="shared" si="74"/>
        <v>9.5564768785540668</v>
      </c>
      <c r="BS180" s="3">
        <f t="shared" si="75"/>
        <v>-7.5786373698397815</v>
      </c>
      <c r="BT180">
        <f t="shared" si="68"/>
        <v>12.19680264306472</v>
      </c>
      <c r="BX180" s="1">
        <v>913.5</v>
      </c>
      <c r="BY180" s="1">
        <v>269.95999999999998</v>
      </c>
      <c r="BZ180" s="1">
        <v>2.9430000000000001</v>
      </c>
      <c r="CA180" s="5">
        <v>9.56</v>
      </c>
      <c r="CB180" s="5">
        <v>-7.58</v>
      </c>
      <c r="CC180" s="1">
        <v>12.1968026</v>
      </c>
      <c r="CD180" s="1"/>
      <c r="CE180" s="1"/>
      <c r="CF180" s="1"/>
      <c r="CG180" s="1"/>
      <c r="CI180">
        <f t="shared" si="78"/>
        <v>0.6700155968458662</v>
      </c>
      <c r="CJ180">
        <f t="shared" si="79"/>
        <v>2.2414195377113764</v>
      </c>
      <c r="CM180" s="1">
        <v>913.5</v>
      </c>
      <c r="CN180" s="1">
        <v>269.95999999999998</v>
      </c>
      <c r="CO180" s="1">
        <v>2.9430000000000001</v>
      </c>
      <c r="CP180" s="5">
        <v>9.56</v>
      </c>
      <c r="CQ180" s="5">
        <v>-7.58</v>
      </c>
      <c r="CR180" s="1">
        <v>12.1968026</v>
      </c>
      <c r="CS180" s="1"/>
      <c r="CT180" s="1">
        <v>0.67158004623615086</v>
      </c>
      <c r="CU180" s="1">
        <v>2.2429782731313068</v>
      </c>
      <c r="CW180">
        <f t="shared" si="76"/>
        <v>0.67158004623615086</v>
      </c>
      <c r="CX180">
        <f t="shared" si="77"/>
        <v>2.2429782731313068</v>
      </c>
      <c r="CZ180" s="1"/>
      <c r="DA180" s="1"/>
    </row>
    <row r="181" spans="1:105" x14ac:dyDescent="0.2">
      <c r="A181">
        <v>988.3</v>
      </c>
      <c r="B181">
        <v>268.57</v>
      </c>
      <c r="C181">
        <v>2.95</v>
      </c>
      <c r="D181">
        <v>10.17</v>
      </c>
      <c r="E181">
        <v>-8.26</v>
      </c>
      <c r="H181">
        <v>913.5</v>
      </c>
      <c r="I181">
        <v>269.95999999999998</v>
      </c>
      <c r="J181">
        <v>2.9430000000000001</v>
      </c>
      <c r="K181">
        <v>10.34</v>
      </c>
      <c r="L181">
        <v>-8.1999999999999993</v>
      </c>
      <c r="N181">
        <v>917.2</v>
      </c>
      <c r="O181">
        <v>269.93</v>
      </c>
      <c r="P181">
        <v>2.9430000000000001</v>
      </c>
      <c r="Q181">
        <v>10.34</v>
      </c>
      <c r="R181">
        <v>-8.1999999999999993</v>
      </c>
      <c r="S181">
        <f t="shared" si="80"/>
        <v>13.19680264306472</v>
      </c>
      <c r="U181">
        <f t="shared" si="64"/>
        <v>13.685865965966691</v>
      </c>
      <c r="V181" s="3">
        <f t="shared" si="65"/>
        <v>917.2</v>
      </c>
      <c r="AL181">
        <v>917.2</v>
      </c>
      <c r="AM181">
        <v>269.93</v>
      </c>
      <c r="AN181">
        <v>2.9430000000000001</v>
      </c>
      <c r="AO181">
        <v>10.34</v>
      </c>
      <c r="AP181">
        <v>-8.1999999999999993</v>
      </c>
      <c r="AS181">
        <v>984.3</v>
      </c>
      <c r="AX181">
        <v>921</v>
      </c>
      <c r="AY181">
        <v>269.89999999999998</v>
      </c>
      <c r="AZ181">
        <v>2.9430000000000001</v>
      </c>
      <c r="BA181">
        <v>10.34</v>
      </c>
      <c r="BB181">
        <v>-8.1999999999999993</v>
      </c>
      <c r="BC181">
        <f t="shared" si="66"/>
        <v>13.19680264306472</v>
      </c>
      <c r="BD181">
        <f t="shared" si="69"/>
        <v>12.19680264306472</v>
      </c>
      <c r="BE181">
        <f t="shared" si="70"/>
        <v>9.5564768785540668</v>
      </c>
      <c r="BF181">
        <f t="shared" si="71"/>
        <v>-7.5786373698397815</v>
      </c>
      <c r="BG181">
        <f t="shared" si="72"/>
        <v>12.19680264306472</v>
      </c>
      <c r="BI181">
        <f t="shared" si="73"/>
        <v>0.6704806129697215</v>
      </c>
      <c r="BJ181">
        <f t="shared" si="67"/>
        <v>2.2412769397646182</v>
      </c>
      <c r="BO181">
        <v>917.2</v>
      </c>
      <c r="BP181">
        <v>269.93</v>
      </c>
      <c r="BQ181">
        <v>2.9430000000000001</v>
      </c>
      <c r="BR181" s="3">
        <f t="shared" si="74"/>
        <v>9.5564768785540668</v>
      </c>
      <c r="BS181" s="3">
        <f t="shared" si="75"/>
        <v>-7.5786373698397815</v>
      </c>
      <c r="BT181">
        <f t="shared" si="68"/>
        <v>12.19680264306472</v>
      </c>
      <c r="BX181" s="1">
        <v>917.2</v>
      </c>
      <c r="BY181" s="1">
        <v>269.93</v>
      </c>
      <c r="BZ181" s="1">
        <v>2.9430000000000001</v>
      </c>
      <c r="CA181" s="5">
        <v>9.56</v>
      </c>
      <c r="CB181" s="5">
        <v>-7.58</v>
      </c>
      <c r="CC181" s="1">
        <v>12.1968026</v>
      </c>
      <c r="CD181" s="1"/>
      <c r="CE181" s="1"/>
      <c r="CF181" s="1"/>
      <c r="CG181" s="1"/>
      <c r="CI181">
        <f t="shared" si="78"/>
        <v>0.6700155968458662</v>
      </c>
      <c r="CJ181">
        <f t="shared" si="79"/>
        <v>2.2414195377113764</v>
      </c>
      <c r="CM181" s="1">
        <v>917.2</v>
      </c>
      <c r="CN181" s="1">
        <v>269.93</v>
      </c>
      <c r="CO181" s="1">
        <v>2.9430000000000001</v>
      </c>
      <c r="CP181" s="5">
        <v>9.56</v>
      </c>
      <c r="CQ181" s="5">
        <v>-7.58</v>
      </c>
      <c r="CR181" s="1">
        <v>12.1968026</v>
      </c>
      <c r="CS181" s="1"/>
      <c r="CT181" s="1">
        <v>0.67158004623615086</v>
      </c>
      <c r="CU181" s="1">
        <v>2.2429782731313068</v>
      </c>
      <c r="CW181">
        <f t="shared" si="76"/>
        <v>0.67158004623615086</v>
      </c>
      <c r="CX181">
        <f t="shared" si="77"/>
        <v>2.2429782731313068</v>
      </c>
      <c r="CZ181" s="1"/>
      <c r="DA181" s="1"/>
    </row>
    <row r="182" spans="1:105" x14ac:dyDescent="0.2">
      <c r="A182">
        <v>990.4</v>
      </c>
      <c r="B182">
        <v>268.54000000000002</v>
      </c>
      <c r="C182">
        <v>2.95</v>
      </c>
      <c r="D182">
        <v>10.14</v>
      </c>
      <c r="E182">
        <v>-8.3000000000000007</v>
      </c>
      <c r="H182">
        <v>917.2</v>
      </c>
      <c r="I182">
        <v>269.93</v>
      </c>
      <c r="J182">
        <v>2.9430000000000001</v>
      </c>
      <c r="K182">
        <v>10.34</v>
      </c>
      <c r="L182">
        <v>-8.1999999999999993</v>
      </c>
      <c r="N182">
        <v>921</v>
      </c>
      <c r="O182">
        <v>269.89999999999998</v>
      </c>
      <c r="P182">
        <v>2.9430000000000001</v>
      </c>
      <c r="Q182">
        <v>10.34</v>
      </c>
      <c r="R182">
        <v>-8.1999999999999993</v>
      </c>
      <c r="S182">
        <f t="shared" si="80"/>
        <v>13.19680264306472</v>
      </c>
      <c r="U182">
        <f t="shared" si="64"/>
        <v>13.692067693874026</v>
      </c>
      <c r="V182" s="3">
        <f t="shared" si="65"/>
        <v>921</v>
      </c>
      <c r="AL182">
        <v>921</v>
      </c>
      <c r="AM182">
        <v>269.89999999999998</v>
      </c>
      <c r="AN182">
        <v>2.9430000000000001</v>
      </c>
      <c r="AO182">
        <v>10.34</v>
      </c>
      <c r="AP182">
        <v>-8.1999999999999993</v>
      </c>
      <c r="AS182">
        <v>986.3</v>
      </c>
      <c r="AX182">
        <v>924.7</v>
      </c>
      <c r="AY182">
        <v>269.77</v>
      </c>
      <c r="AZ182">
        <v>2.944</v>
      </c>
      <c r="BA182">
        <v>10.36</v>
      </c>
      <c r="BB182">
        <v>-8.18</v>
      </c>
      <c r="BC182">
        <f t="shared" si="66"/>
        <v>13.200075757358363</v>
      </c>
      <c r="BD182">
        <f t="shared" si="69"/>
        <v>12.200075757358363</v>
      </c>
      <c r="BE182">
        <f t="shared" si="70"/>
        <v>9.5751560195232344</v>
      </c>
      <c r="BF182">
        <f t="shared" si="71"/>
        <v>-7.560306586843633</v>
      </c>
      <c r="BG182">
        <f t="shared" si="72"/>
        <v>12.200075757358364</v>
      </c>
      <c r="BI182">
        <f t="shared" si="73"/>
        <v>0.66835200880358836</v>
      </c>
      <c r="BJ182">
        <f t="shared" si="67"/>
        <v>2.2391483355984851</v>
      </c>
      <c r="BO182">
        <v>921</v>
      </c>
      <c r="BP182">
        <v>269.89999999999998</v>
      </c>
      <c r="BQ182">
        <v>2.9430000000000001</v>
      </c>
      <c r="BR182" s="3">
        <f t="shared" si="74"/>
        <v>9.5564768785540668</v>
      </c>
      <c r="BS182" s="3">
        <f t="shared" si="75"/>
        <v>-7.5786373698397815</v>
      </c>
      <c r="BT182">
        <f t="shared" si="68"/>
        <v>12.19680264306472</v>
      </c>
      <c r="BX182" s="1">
        <v>921</v>
      </c>
      <c r="BY182" s="1">
        <v>269.89999999999998</v>
      </c>
      <c r="BZ182" s="1">
        <v>2.9430000000000001</v>
      </c>
      <c r="CA182" s="5">
        <v>9.56</v>
      </c>
      <c r="CB182" s="5">
        <v>-7.58</v>
      </c>
      <c r="CC182" s="1">
        <v>12.1968026</v>
      </c>
      <c r="CD182" s="1"/>
      <c r="CE182" s="1"/>
      <c r="CF182" s="1"/>
      <c r="CG182" s="1"/>
      <c r="CI182">
        <f t="shared" si="78"/>
        <v>0.6700155968458662</v>
      </c>
      <c r="CJ182">
        <f t="shared" si="79"/>
        <v>2.2414195377113764</v>
      </c>
      <c r="CM182" s="1">
        <v>921</v>
      </c>
      <c r="CN182" s="1">
        <v>269.89999999999998</v>
      </c>
      <c r="CO182" s="1">
        <v>2.9430000000000001</v>
      </c>
      <c r="CP182" s="5">
        <v>9.56</v>
      </c>
      <c r="CQ182" s="5">
        <v>-7.58</v>
      </c>
      <c r="CR182" s="1">
        <v>12.1968026</v>
      </c>
      <c r="CS182" s="1"/>
      <c r="CT182" s="1">
        <v>0.6700155968458662</v>
      </c>
      <c r="CU182" s="1">
        <v>2.2414195377113764</v>
      </c>
      <c r="CW182">
        <f t="shared" si="76"/>
        <v>0.6700155968458662</v>
      </c>
      <c r="CX182">
        <f t="shared" si="77"/>
        <v>2.2414195377113764</v>
      </c>
      <c r="CZ182" s="1"/>
      <c r="DA182" s="1"/>
    </row>
    <row r="183" spans="1:105" x14ac:dyDescent="0.2">
      <c r="A183">
        <v>992.4</v>
      </c>
      <c r="B183">
        <v>268.52</v>
      </c>
      <c r="C183">
        <v>2.95</v>
      </c>
      <c r="D183">
        <v>10.119999999999999</v>
      </c>
      <c r="E183">
        <v>-8.31</v>
      </c>
      <c r="H183">
        <v>921</v>
      </c>
      <c r="I183">
        <v>269.89999999999998</v>
      </c>
      <c r="J183">
        <v>2.9430000000000001</v>
      </c>
      <c r="K183">
        <v>10.34</v>
      </c>
      <c r="L183">
        <v>-8.1999999999999993</v>
      </c>
      <c r="N183">
        <v>924.7</v>
      </c>
      <c r="O183">
        <v>269.77</v>
      </c>
      <c r="P183">
        <v>2.944</v>
      </c>
      <c r="Q183">
        <v>10.36</v>
      </c>
      <c r="R183">
        <v>-8.18</v>
      </c>
      <c r="S183">
        <f t="shared" si="80"/>
        <v>13.200075757358363</v>
      </c>
      <c r="U183">
        <f t="shared" si="64"/>
        <v>13.698081680366455</v>
      </c>
      <c r="V183" s="3">
        <f t="shared" si="65"/>
        <v>924.7</v>
      </c>
      <c r="AL183">
        <v>924.7</v>
      </c>
      <c r="AM183">
        <v>269.77</v>
      </c>
      <c r="AN183">
        <v>2.944</v>
      </c>
      <c r="AO183">
        <v>10.36</v>
      </c>
      <c r="AP183">
        <v>-8.18</v>
      </c>
      <c r="AS183">
        <v>988.3</v>
      </c>
      <c r="AX183">
        <v>928.4</v>
      </c>
      <c r="AY183">
        <v>269.74</v>
      </c>
      <c r="AZ183">
        <v>2.944</v>
      </c>
      <c r="BA183">
        <v>10.36</v>
      </c>
      <c r="BB183">
        <v>-8.18</v>
      </c>
      <c r="BC183">
        <f t="shared" si="66"/>
        <v>13.200075757358363</v>
      </c>
      <c r="BD183">
        <f t="shared" si="69"/>
        <v>12.200075757358363</v>
      </c>
      <c r="BE183">
        <f t="shared" si="70"/>
        <v>9.5751560195232344</v>
      </c>
      <c r="BF183">
        <f t="shared" si="71"/>
        <v>-7.560306586843633</v>
      </c>
      <c r="BG183">
        <f t="shared" si="72"/>
        <v>12.200075757358364</v>
      </c>
      <c r="BI183">
        <f t="shared" si="73"/>
        <v>0.66835200880358836</v>
      </c>
      <c r="BJ183">
        <f t="shared" si="67"/>
        <v>2.2391483355984851</v>
      </c>
      <c r="BO183">
        <v>924.7</v>
      </c>
      <c r="BP183">
        <v>269.77</v>
      </c>
      <c r="BQ183">
        <v>2.944</v>
      </c>
      <c r="BR183" s="3">
        <f t="shared" si="74"/>
        <v>9.5751560195232344</v>
      </c>
      <c r="BS183" s="3">
        <f t="shared" si="75"/>
        <v>-7.560306586843633</v>
      </c>
      <c r="BT183">
        <f t="shared" si="68"/>
        <v>12.200075757358364</v>
      </c>
      <c r="BX183" s="1">
        <v>924.7</v>
      </c>
      <c r="BY183" s="1">
        <v>269.77</v>
      </c>
      <c r="BZ183" s="1">
        <v>2.944</v>
      </c>
      <c r="CA183" s="5">
        <v>9.58</v>
      </c>
      <c r="CB183" s="5">
        <v>-7.56</v>
      </c>
      <c r="CC183" s="1">
        <v>12.2000758</v>
      </c>
      <c r="CD183" s="1"/>
      <c r="CE183" s="1"/>
      <c r="CF183" s="1"/>
      <c r="CG183" s="1"/>
      <c r="CI183">
        <f t="shared" si="78"/>
        <v>0.66771104084851252</v>
      </c>
      <c r="CJ183">
        <f t="shared" si="79"/>
        <v>2.2391163142517114</v>
      </c>
      <c r="CM183" s="1">
        <v>924.7</v>
      </c>
      <c r="CN183" s="1">
        <v>269.77</v>
      </c>
      <c r="CO183" s="1">
        <v>2.944</v>
      </c>
      <c r="CP183" s="5">
        <v>9.58</v>
      </c>
      <c r="CQ183" s="5">
        <v>-7.56</v>
      </c>
      <c r="CR183" s="1">
        <v>12.2000758</v>
      </c>
      <c r="CS183" s="1"/>
      <c r="CT183" s="1">
        <v>0.6700155968458662</v>
      </c>
      <c r="CU183" s="1">
        <v>2.2414195377113764</v>
      </c>
      <c r="CW183">
        <f t="shared" si="76"/>
        <v>0.6700155968458662</v>
      </c>
      <c r="CX183">
        <f t="shared" si="77"/>
        <v>2.2414195377113764</v>
      </c>
      <c r="CZ183" s="1"/>
      <c r="DA183" s="1"/>
    </row>
    <row r="184" spans="1:105" x14ac:dyDescent="0.2">
      <c r="A184">
        <v>994.4</v>
      </c>
      <c r="B184">
        <v>268.5</v>
      </c>
      <c r="C184">
        <v>2.95</v>
      </c>
      <c r="D184">
        <v>10.11</v>
      </c>
      <c r="E184">
        <v>-8.33</v>
      </c>
      <c r="H184">
        <v>924.7</v>
      </c>
      <c r="I184">
        <v>269.77</v>
      </c>
      <c r="J184">
        <v>2.944</v>
      </c>
      <c r="K184">
        <v>10.36</v>
      </c>
      <c r="L184">
        <v>-8.18</v>
      </c>
      <c r="N184">
        <v>928.4</v>
      </c>
      <c r="O184">
        <v>269.74</v>
      </c>
      <c r="P184">
        <v>2.944</v>
      </c>
      <c r="Q184">
        <v>10.36</v>
      </c>
      <c r="R184">
        <v>-8.18</v>
      </c>
      <c r="S184">
        <f t="shared" si="80"/>
        <v>13.200075757358363</v>
      </c>
      <c r="U184">
        <f t="shared" si="64"/>
        <v>13.704071651091489</v>
      </c>
      <c r="V184" s="3">
        <f t="shared" si="65"/>
        <v>928.4</v>
      </c>
      <c r="AL184">
        <v>928.4</v>
      </c>
      <c r="AM184">
        <v>269.74</v>
      </c>
      <c r="AN184">
        <v>2.944</v>
      </c>
      <c r="AO184">
        <v>10.36</v>
      </c>
      <c r="AP184">
        <v>-8.18</v>
      </c>
      <c r="AS184">
        <v>990.4</v>
      </c>
      <c r="AX184">
        <v>932.1</v>
      </c>
      <c r="AY184">
        <v>269.7</v>
      </c>
      <c r="AZ184">
        <v>2.944</v>
      </c>
      <c r="BA184">
        <v>10.36</v>
      </c>
      <c r="BB184">
        <v>-8.18</v>
      </c>
      <c r="BC184">
        <f t="shared" si="66"/>
        <v>13.200075757358363</v>
      </c>
      <c r="BD184">
        <f t="shared" si="69"/>
        <v>12.200075757358363</v>
      </c>
      <c r="BE184">
        <f t="shared" si="70"/>
        <v>9.5751560195232344</v>
      </c>
      <c r="BF184">
        <f t="shared" si="71"/>
        <v>-7.560306586843633</v>
      </c>
      <c r="BG184">
        <f t="shared" si="72"/>
        <v>12.200075757358364</v>
      </c>
      <c r="BI184">
        <f t="shared" si="73"/>
        <v>0.66835200880358836</v>
      </c>
      <c r="BJ184">
        <f t="shared" si="67"/>
        <v>2.2391483355984851</v>
      </c>
      <c r="BO184">
        <v>928.4</v>
      </c>
      <c r="BP184">
        <v>269.74</v>
      </c>
      <c r="BQ184">
        <v>2.944</v>
      </c>
      <c r="BR184" s="3">
        <f t="shared" si="74"/>
        <v>9.5751560195232344</v>
      </c>
      <c r="BS184" s="3">
        <f t="shared" si="75"/>
        <v>-7.560306586843633</v>
      </c>
      <c r="BT184">
        <f t="shared" si="68"/>
        <v>12.200075757358364</v>
      </c>
      <c r="BX184" s="1">
        <v>928.4</v>
      </c>
      <c r="BY184" s="1">
        <v>269.74</v>
      </c>
      <c r="BZ184" s="1">
        <v>2.944</v>
      </c>
      <c r="CA184" s="5">
        <v>9.58</v>
      </c>
      <c r="CB184" s="5">
        <v>-7.56</v>
      </c>
      <c r="CC184" s="1">
        <v>12.2000758</v>
      </c>
      <c r="CD184" s="1"/>
      <c r="CE184" s="1"/>
      <c r="CF184" s="1"/>
      <c r="CG184" s="1"/>
      <c r="CI184">
        <f t="shared" si="78"/>
        <v>0.66771104084851252</v>
      </c>
      <c r="CJ184">
        <f t="shared" si="79"/>
        <v>2.2391163142517114</v>
      </c>
      <c r="CM184" s="1">
        <v>928.4</v>
      </c>
      <c r="CN184" s="1">
        <v>269.74</v>
      </c>
      <c r="CO184" s="1">
        <v>2.944</v>
      </c>
      <c r="CP184" s="5">
        <v>9.58</v>
      </c>
      <c r="CQ184" s="5">
        <v>-7.56</v>
      </c>
      <c r="CR184" s="1">
        <v>12.2000758</v>
      </c>
      <c r="CS184" s="1"/>
      <c r="CT184" s="1">
        <v>0.6700155968458662</v>
      </c>
      <c r="CU184" s="1">
        <v>2.2414195377113764</v>
      </c>
      <c r="CW184">
        <f t="shared" si="76"/>
        <v>0.6700155968458662</v>
      </c>
      <c r="CX184">
        <f t="shared" si="77"/>
        <v>2.2414195377113764</v>
      </c>
      <c r="CZ184" s="1"/>
      <c r="DA184" s="1"/>
    </row>
    <row r="185" spans="1:105" x14ac:dyDescent="0.2">
      <c r="A185">
        <v>996.5</v>
      </c>
      <c r="B185">
        <v>268.38</v>
      </c>
      <c r="C185">
        <v>2.9510000000000001</v>
      </c>
      <c r="D185">
        <v>10.08</v>
      </c>
      <c r="E185">
        <v>-8.3699999999999992</v>
      </c>
      <c r="H185">
        <v>928.4</v>
      </c>
      <c r="I185">
        <v>269.74</v>
      </c>
      <c r="J185">
        <v>2.944</v>
      </c>
      <c r="K185">
        <v>10.36</v>
      </c>
      <c r="L185">
        <v>-8.18</v>
      </c>
      <c r="N185">
        <v>932.1</v>
      </c>
      <c r="O185">
        <v>269.7</v>
      </c>
      <c r="P185">
        <v>2.944</v>
      </c>
      <c r="Q185">
        <v>10.36</v>
      </c>
      <c r="R185">
        <v>-8.18</v>
      </c>
      <c r="S185">
        <f t="shared" si="80"/>
        <v>13.200075757358363</v>
      </c>
      <c r="U185">
        <f t="shared" si="64"/>
        <v>13.710037797091733</v>
      </c>
      <c r="V185" s="3">
        <f t="shared" si="65"/>
        <v>932.1</v>
      </c>
      <c r="AL185">
        <v>932.1</v>
      </c>
      <c r="AM185">
        <v>269.7</v>
      </c>
      <c r="AN185">
        <v>2.944</v>
      </c>
      <c r="AO185">
        <v>10.36</v>
      </c>
      <c r="AP185">
        <v>-8.18</v>
      </c>
      <c r="AS185">
        <v>992.4</v>
      </c>
      <c r="AX185">
        <v>935.9</v>
      </c>
      <c r="AY185">
        <v>269.67</v>
      </c>
      <c r="AZ185">
        <v>2.944</v>
      </c>
      <c r="BA185">
        <v>10.36</v>
      </c>
      <c r="BB185">
        <v>-8.18</v>
      </c>
      <c r="BC185">
        <f t="shared" si="66"/>
        <v>13.200075757358363</v>
      </c>
      <c r="BD185">
        <f t="shared" si="69"/>
        <v>12.200075757358363</v>
      </c>
      <c r="BE185">
        <f t="shared" si="70"/>
        <v>9.5751560195232344</v>
      </c>
      <c r="BF185">
        <f t="shared" si="71"/>
        <v>-7.560306586843633</v>
      </c>
      <c r="BG185">
        <f t="shared" si="72"/>
        <v>12.200075757358364</v>
      </c>
      <c r="BI185">
        <f t="shared" si="73"/>
        <v>0.66835200880358836</v>
      </c>
      <c r="BJ185">
        <f t="shared" si="67"/>
        <v>2.2391483355984851</v>
      </c>
      <c r="BO185">
        <v>932.1</v>
      </c>
      <c r="BP185">
        <v>269.7</v>
      </c>
      <c r="BQ185">
        <v>2.944</v>
      </c>
      <c r="BR185" s="3">
        <f t="shared" si="74"/>
        <v>9.5751560195232344</v>
      </c>
      <c r="BS185" s="3">
        <f t="shared" si="75"/>
        <v>-7.560306586843633</v>
      </c>
      <c r="BT185">
        <f t="shared" si="68"/>
        <v>12.200075757358364</v>
      </c>
      <c r="BX185" s="1">
        <v>932.1</v>
      </c>
      <c r="BY185" s="1">
        <v>269.7</v>
      </c>
      <c r="BZ185" s="1">
        <v>2.944</v>
      </c>
      <c r="CA185" s="5">
        <v>9.58</v>
      </c>
      <c r="CB185" s="5">
        <v>-7.56</v>
      </c>
      <c r="CC185" s="1">
        <v>12.2000758</v>
      </c>
      <c r="CD185" s="1"/>
      <c r="CE185" s="1"/>
      <c r="CF185" s="1"/>
      <c r="CG185" s="1"/>
      <c r="CI185">
        <f t="shared" si="78"/>
        <v>0.66771104084851252</v>
      </c>
      <c r="CJ185">
        <f t="shared" si="79"/>
        <v>2.2391163142517114</v>
      </c>
      <c r="CM185" s="1">
        <v>932.1</v>
      </c>
      <c r="CN185" s="1">
        <v>269.7</v>
      </c>
      <c r="CO185" s="1">
        <v>2.944</v>
      </c>
      <c r="CP185" s="5">
        <v>9.58</v>
      </c>
      <c r="CQ185" s="5">
        <v>-7.56</v>
      </c>
      <c r="CR185" s="1">
        <v>12.2000758</v>
      </c>
      <c r="CS185" s="1"/>
      <c r="CT185" s="1">
        <v>0.66771104084851252</v>
      </c>
      <c r="CU185" s="1">
        <v>2.2391163142517114</v>
      </c>
      <c r="CW185">
        <f t="shared" si="76"/>
        <v>0.66771104084851252</v>
      </c>
      <c r="CX185">
        <f t="shared" si="77"/>
        <v>2.2391163142517114</v>
      </c>
      <c r="CZ185" s="1"/>
      <c r="DA185" s="1"/>
    </row>
    <row r="186" spans="1:105" x14ac:dyDescent="0.2">
      <c r="A186">
        <v>998.5</v>
      </c>
      <c r="B186">
        <v>268.35000000000002</v>
      </c>
      <c r="C186">
        <v>2.9510000000000001</v>
      </c>
      <c r="D186">
        <v>10.06</v>
      </c>
      <c r="E186">
        <v>-8.39</v>
      </c>
      <c r="H186">
        <v>932.1</v>
      </c>
      <c r="I186">
        <v>269.7</v>
      </c>
      <c r="J186">
        <v>2.944</v>
      </c>
      <c r="K186">
        <v>10.36</v>
      </c>
      <c r="L186">
        <v>-8.18</v>
      </c>
      <c r="N186">
        <v>935.9</v>
      </c>
      <c r="O186">
        <v>269.67</v>
      </c>
      <c r="P186">
        <v>2.944</v>
      </c>
      <c r="Q186">
        <v>10.36</v>
      </c>
      <c r="R186">
        <v>-8.18</v>
      </c>
      <c r="S186">
        <f t="shared" si="80"/>
        <v>13.200075757358363</v>
      </c>
      <c r="U186">
        <f t="shared" si="64"/>
        <v>13.716140589235883</v>
      </c>
      <c r="V186" s="3">
        <f t="shared" si="65"/>
        <v>935.9</v>
      </c>
      <c r="AL186">
        <v>935.9</v>
      </c>
      <c r="AM186">
        <v>269.67</v>
      </c>
      <c r="AN186">
        <v>2.944</v>
      </c>
      <c r="AO186">
        <v>10.36</v>
      </c>
      <c r="AP186">
        <v>-8.18</v>
      </c>
      <c r="AS186">
        <v>994.4</v>
      </c>
      <c r="AX186">
        <v>939.3</v>
      </c>
      <c r="AY186">
        <v>269.54000000000002</v>
      </c>
      <c r="AZ186">
        <v>2.9449999999999998</v>
      </c>
      <c r="BA186">
        <v>10.29</v>
      </c>
      <c r="BB186">
        <v>-8.1</v>
      </c>
      <c r="BC186">
        <f t="shared" si="66"/>
        <v>13.095575588724614</v>
      </c>
      <c r="BD186">
        <f t="shared" si="69"/>
        <v>12.095575588724614</v>
      </c>
      <c r="BE186">
        <f t="shared" si="70"/>
        <v>9.5042384326459253</v>
      </c>
      <c r="BF186">
        <f t="shared" si="71"/>
        <v>-7.4814704863393615</v>
      </c>
      <c r="BG186">
        <f t="shared" si="72"/>
        <v>12.095575588724614</v>
      </c>
      <c r="BI186">
        <f t="shared" si="73"/>
        <v>0.66686990620401876</v>
      </c>
      <c r="BJ186">
        <f t="shared" si="67"/>
        <v>2.2376662329989152</v>
      </c>
      <c r="BO186">
        <v>935.9</v>
      </c>
      <c r="BP186">
        <v>269.67</v>
      </c>
      <c r="BQ186">
        <v>2.944</v>
      </c>
      <c r="BR186" s="3">
        <f t="shared" si="74"/>
        <v>9.5751560195232344</v>
      </c>
      <c r="BS186" s="3">
        <f t="shared" si="75"/>
        <v>-7.560306586843633</v>
      </c>
      <c r="BT186">
        <f t="shared" si="68"/>
        <v>12.200075757358364</v>
      </c>
      <c r="BX186" s="1">
        <v>935.9</v>
      </c>
      <c r="BY186" s="1">
        <v>269.67</v>
      </c>
      <c r="BZ186" s="1">
        <v>2.944</v>
      </c>
      <c r="CA186" s="5">
        <v>9.58</v>
      </c>
      <c r="CB186" s="5">
        <v>-7.56</v>
      </c>
      <c r="CC186" s="1">
        <v>12.2000758</v>
      </c>
      <c r="CD186" s="1"/>
      <c r="CE186" s="1"/>
      <c r="CF186" s="1"/>
      <c r="CG186" s="1"/>
      <c r="CI186">
        <f t="shared" si="78"/>
        <v>0.66771104084851252</v>
      </c>
      <c r="CJ186">
        <f t="shared" si="79"/>
        <v>2.2391163142517114</v>
      </c>
      <c r="CM186" s="1">
        <v>935.9</v>
      </c>
      <c r="CN186" s="1">
        <v>269.67</v>
      </c>
      <c r="CO186" s="1">
        <v>2.944</v>
      </c>
      <c r="CP186" s="5">
        <v>9.58</v>
      </c>
      <c r="CQ186" s="5">
        <v>-7.56</v>
      </c>
      <c r="CR186" s="1">
        <v>12.2000758</v>
      </c>
      <c r="CS186" s="1"/>
      <c r="CT186" s="1">
        <v>0.66771104084851252</v>
      </c>
      <c r="CU186" s="1">
        <v>2.2391163142517114</v>
      </c>
      <c r="CW186">
        <f t="shared" si="76"/>
        <v>0.66771104084851252</v>
      </c>
      <c r="CX186">
        <f t="shared" si="77"/>
        <v>2.2391163142517114</v>
      </c>
      <c r="CZ186" s="1"/>
      <c r="DA186" s="1"/>
    </row>
    <row r="187" spans="1:105" x14ac:dyDescent="0.2">
      <c r="A187">
        <v>1000.6</v>
      </c>
      <c r="B187">
        <v>268.33999999999997</v>
      </c>
      <c r="C187">
        <v>2.9510000000000001</v>
      </c>
      <c r="D187">
        <v>10.050000000000001</v>
      </c>
      <c r="E187">
        <v>-8.4</v>
      </c>
      <c r="H187">
        <v>935.9</v>
      </c>
      <c r="I187">
        <v>269.67</v>
      </c>
      <c r="J187">
        <v>2.944</v>
      </c>
      <c r="K187">
        <v>10.36</v>
      </c>
      <c r="L187">
        <v>-8.18</v>
      </c>
      <c r="N187">
        <v>939.3</v>
      </c>
      <c r="O187">
        <v>269.54000000000002</v>
      </c>
      <c r="P187">
        <v>2.9449999999999998</v>
      </c>
      <c r="Q187">
        <v>10.29</v>
      </c>
      <c r="R187">
        <v>-8.1</v>
      </c>
      <c r="S187">
        <f t="shared" si="80"/>
        <v>13.095575588724614</v>
      </c>
      <c r="U187">
        <f t="shared" si="64"/>
        <v>13.721580014991771</v>
      </c>
      <c r="V187" s="3">
        <f t="shared" si="65"/>
        <v>939.3</v>
      </c>
      <c r="AL187">
        <v>939.3</v>
      </c>
      <c r="AM187">
        <v>269.54000000000002</v>
      </c>
      <c r="AN187">
        <v>2.9449999999999998</v>
      </c>
      <c r="AO187">
        <v>10.29</v>
      </c>
      <c r="AP187">
        <v>-8.1</v>
      </c>
      <c r="AS187">
        <v>996.5</v>
      </c>
      <c r="AX187">
        <v>942.2</v>
      </c>
      <c r="AY187">
        <v>269.51</v>
      </c>
      <c r="AZ187">
        <v>2.9449999999999998</v>
      </c>
      <c r="BA187">
        <v>10.29</v>
      </c>
      <c r="BB187">
        <v>-8.1</v>
      </c>
      <c r="BC187">
        <f t="shared" si="66"/>
        <v>13.095575588724614</v>
      </c>
      <c r="BD187">
        <f t="shared" si="69"/>
        <v>12.095575588724614</v>
      </c>
      <c r="BE187">
        <f t="shared" si="70"/>
        <v>9.5042384326459253</v>
      </c>
      <c r="BF187">
        <f t="shared" si="71"/>
        <v>-7.4814704863393615</v>
      </c>
      <c r="BG187">
        <f t="shared" si="72"/>
        <v>12.095575588724614</v>
      </c>
      <c r="BI187">
        <f t="shared" si="73"/>
        <v>0.66686990620401876</v>
      </c>
      <c r="BJ187">
        <f t="shared" si="67"/>
        <v>2.2376662329989152</v>
      </c>
      <c r="BO187">
        <v>939.3</v>
      </c>
      <c r="BP187">
        <v>269.54000000000002</v>
      </c>
      <c r="BQ187">
        <v>2.9449999999999998</v>
      </c>
      <c r="BR187" s="3">
        <f t="shared" si="74"/>
        <v>9.5042384326459253</v>
      </c>
      <c r="BS187" s="3">
        <f t="shared" si="75"/>
        <v>-7.4814704863393615</v>
      </c>
      <c r="BT187">
        <f t="shared" si="68"/>
        <v>12.095575588724614</v>
      </c>
      <c r="BX187" s="1">
        <v>939.3</v>
      </c>
      <c r="BY187" s="1">
        <v>269.54000000000002</v>
      </c>
      <c r="BZ187" s="1">
        <v>2.9449999999999998</v>
      </c>
      <c r="CA187" s="5">
        <v>9.5</v>
      </c>
      <c r="CB187" s="5">
        <v>-7.48</v>
      </c>
      <c r="CC187" s="1">
        <v>12.0955756</v>
      </c>
      <c r="CD187" s="1"/>
      <c r="CE187" s="1"/>
      <c r="CF187" s="1"/>
      <c r="CG187" s="1"/>
      <c r="CI187">
        <f t="shared" si="78"/>
        <v>0.66743622770940902</v>
      </c>
      <c r="CJ187">
        <f t="shared" si="79"/>
        <v>2.2375115226775275</v>
      </c>
      <c r="CM187" s="1">
        <v>939.3</v>
      </c>
      <c r="CN187" s="1">
        <v>269.54000000000002</v>
      </c>
      <c r="CO187" s="1">
        <v>2.9449999999999998</v>
      </c>
      <c r="CP187" s="5">
        <v>9.5</v>
      </c>
      <c r="CQ187" s="5">
        <v>-7.48</v>
      </c>
      <c r="CR187" s="1">
        <v>12.0955756</v>
      </c>
      <c r="CS187" s="1"/>
      <c r="CT187" s="1">
        <v>0.66771104084851252</v>
      </c>
      <c r="CU187" s="1">
        <v>2.2391163142517114</v>
      </c>
      <c r="CW187">
        <f t="shared" si="76"/>
        <v>0.66771104084851252</v>
      </c>
      <c r="CX187">
        <f t="shared" si="77"/>
        <v>2.2391163142517114</v>
      </c>
      <c r="CZ187" s="1"/>
      <c r="DA187" s="1"/>
    </row>
    <row r="188" spans="1:105" x14ac:dyDescent="0.2">
      <c r="A188">
        <v>1003.1</v>
      </c>
      <c r="B188">
        <v>268.31</v>
      </c>
      <c r="C188">
        <v>2.9510000000000001</v>
      </c>
      <c r="D188">
        <v>10.02</v>
      </c>
      <c r="E188">
        <v>-8.44</v>
      </c>
      <c r="H188">
        <v>939.3</v>
      </c>
      <c r="I188">
        <v>269.54000000000002</v>
      </c>
      <c r="J188">
        <v>2.9449999999999998</v>
      </c>
      <c r="K188">
        <v>10.29</v>
      </c>
      <c r="L188">
        <v>-8.1</v>
      </c>
      <c r="N188">
        <v>942.2</v>
      </c>
      <c r="O188">
        <v>269.51</v>
      </c>
      <c r="P188">
        <v>2.9449999999999998</v>
      </c>
      <c r="Q188">
        <v>10.29</v>
      </c>
      <c r="R188">
        <v>-8.1</v>
      </c>
      <c r="S188">
        <f t="shared" si="80"/>
        <v>13.095575588724614</v>
      </c>
      <c r="U188">
        <f t="shared" si="64"/>
        <v>13.726203988889976</v>
      </c>
      <c r="V188" s="3">
        <f t="shared" si="65"/>
        <v>942.2</v>
      </c>
      <c r="AL188">
        <v>942.2</v>
      </c>
      <c r="AM188">
        <v>269.51</v>
      </c>
      <c r="AN188">
        <v>2.9449999999999998</v>
      </c>
      <c r="AO188">
        <v>10.29</v>
      </c>
      <c r="AP188">
        <v>-8.1</v>
      </c>
      <c r="AS188">
        <v>998.5</v>
      </c>
      <c r="AX188">
        <v>945.1</v>
      </c>
      <c r="AY188">
        <v>269.48</v>
      </c>
      <c r="AZ188">
        <v>2.9449999999999998</v>
      </c>
      <c r="BA188">
        <v>10.29</v>
      </c>
      <c r="BB188">
        <v>-8.1</v>
      </c>
      <c r="BC188">
        <f t="shared" si="66"/>
        <v>13.095575588724614</v>
      </c>
      <c r="BD188">
        <f t="shared" si="69"/>
        <v>12.095575588724614</v>
      </c>
      <c r="BE188">
        <f t="shared" si="70"/>
        <v>9.5042384326459253</v>
      </c>
      <c r="BF188">
        <f t="shared" si="71"/>
        <v>-7.4814704863393615</v>
      </c>
      <c r="BG188">
        <f t="shared" si="72"/>
        <v>12.095575588724614</v>
      </c>
      <c r="BI188">
        <f t="shared" si="73"/>
        <v>0.66686990620401876</v>
      </c>
      <c r="BJ188">
        <f t="shared" si="67"/>
        <v>2.2376662329989152</v>
      </c>
      <c r="BO188">
        <v>942.2</v>
      </c>
      <c r="BP188">
        <v>269.51</v>
      </c>
      <c r="BQ188">
        <v>2.9449999999999998</v>
      </c>
      <c r="BR188" s="3">
        <f t="shared" si="74"/>
        <v>9.5042384326459253</v>
      </c>
      <c r="BS188" s="3">
        <f t="shared" si="75"/>
        <v>-7.4814704863393615</v>
      </c>
      <c r="BT188">
        <f t="shared" si="68"/>
        <v>12.095575588724614</v>
      </c>
      <c r="BX188" s="1">
        <v>942.2</v>
      </c>
      <c r="BY188" s="1">
        <v>269.51</v>
      </c>
      <c r="BZ188" s="1">
        <v>2.9449999999999998</v>
      </c>
      <c r="CA188" s="5">
        <v>9.5</v>
      </c>
      <c r="CB188" s="5">
        <v>-7.48</v>
      </c>
      <c r="CC188" s="1">
        <v>12.0955756</v>
      </c>
      <c r="CD188" s="1"/>
      <c r="CE188" s="1"/>
      <c r="CF188" s="1"/>
      <c r="CG188" s="1"/>
      <c r="CI188">
        <f t="shared" si="78"/>
        <v>0.66743622770940902</v>
      </c>
      <c r="CJ188">
        <f t="shared" si="79"/>
        <v>2.2375115226775275</v>
      </c>
      <c r="CM188" s="1">
        <v>942.2</v>
      </c>
      <c r="CN188" s="1">
        <v>269.51</v>
      </c>
      <c r="CO188" s="1">
        <v>2.9449999999999998</v>
      </c>
      <c r="CP188" s="5">
        <v>9.5</v>
      </c>
      <c r="CQ188" s="5">
        <v>-7.48</v>
      </c>
      <c r="CR188" s="1">
        <v>12.0955756</v>
      </c>
      <c r="CS188" s="1"/>
      <c r="CT188" s="1">
        <v>0.66771104084851252</v>
      </c>
      <c r="CU188" s="1">
        <v>2.2391163142517114</v>
      </c>
      <c r="CW188">
        <f t="shared" si="76"/>
        <v>0.66771104084851252</v>
      </c>
      <c r="CX188">
        <f t="shared" si="77"/>
        <v>2.2391163142517114</v>
      </c>
      <c r="CZ188" s="1"/>
      <c r="DA188" s="1"/>
    </row>
    <row r="189" spans="1:105" x14ac:dyDescent="0.2">
      <c r="A189">
        <v>1005.7</v>
      </c>
      <c r="B189">
        <v>268.27999999999997</v>
      </c>
      <c r="C189">
        <v>2.9510000000000001</v>
      </c>
      <c r="D189">
        <v>10.01</v>
      </c>
      <c r="E189">
        <v>-8.4600000000000009</v>
      </c>
      <c r="H189">
        <v>942.2</v>
      </c>
      <c r="I189">
        <v>269.51</v>
      </c>
      <c r="J189">
        <v>2.9449999999999998</v>
      </c>
      <c r="K189">
        <v>10.29</v>
      </c>
      <c r="L189">
        <v>-8.1</v>
      </c>
      <c r="N189">
        <v>945.1</v>
      </c>
      <c r="O189">
        <v>269.48</v>
      </c>
      <c r="P189">
        <v>2.9449999999999998</v>
      </c>
      <c r="Q189">
        <v>10.29</v>
      </c>
      <c r="R189">
        <v>-8.1</v>
      </c>
      <c r="S189">
        <f t="shared" si="80"/>
        <v>13.095575588724614</v>
      </c>
      <c r="U189">
        <f t="shared" si="64"/>
        <v>13.730813752492582</v>
      </c>
      <c r="V189" s="3">
        <f t="shared" si="65"/>
        <v>945.1</v>
      </c>
      <c r="AL189">
        <v>945.1</v>
      </c>
      <c r="AM189">
        <v>269.48</v>
      </c>
      <c r="AN189">
        <v>2.9449999999999998</v>
      </c>
      <c r="AO189">
        <v>10.29</v>
      </c>
      <c r="AP189">
        <v>-8.1</v>
      </c>
      <c r="AS189">
        <v>1000.6</v>
      </c>
      <c r="AX189">
        <v>948.1</v>
      </c>
      <c r="AY189">
        <v>269.35000000000002</v>
      </c>
      <c r="AZ189">
        <v>2.9460000000000002</v>
      </c>
      <c r="BA189">
        <v>10.31</v>
      </c>
      <c r="BB189">
        <v>-8.08</v>
      </c>
      <c r="BC189">
        <f t="shared" si="66"/>
        <v>13.098950339626455</v>
      </c>
      <c r="BD189">
        <f t="shared" si="69"/>
        <v>12.098950339626455</v>
      </c>
      <c r="BE189">
        <f t="shared" si="70"/>
        <v>9.5229140325991963</v>
      </c>
      <c r="BF189">
        <f t="shared" si="71"/>
        <v>-7.4631566812222569</v>
      </c>
      <c r="BG189">
        <f t="shared" si="72"/>
        <v>12.098950339626455</v>
      </c>
      <c r="BI189">
        <f t="shared" si="73"/>
        <v>0.66472577691030532</v>
      </c>
      <c r="BJ189">
        <f t="shared" si="67"/>
        <v>2.2355221037052018</v>
      </c>
      <c r="BO189">
        <v>945.1</v>
      </c>
      <c r="BP189">
        <v>269.48</v>
      </c>
      <c r="BQ189">
        <v>2.9449999999999998</v>
      </c>
      <c r="BR189" s="3">
        <f t="shared" si="74"/>
        <v>9.5042384326459253</v>
      </c>
      <c r="BS189" s="3">
        <f t="shared" si="75"/>
        <v>-7.4814704863393615</v>
      </c>
      <c r="BT189">
        <f t="shared" si="68"/>
        <v>12.095575588724614</v>
      </c>
      <c r="BX189" s="1">
        <v>945.1</v>
      </c>
      <c r="BY189" s="1">
        <v>269.48</v>
      </c>
      <c r="BZ189" s="1">
        <v>2.9449999999999998</v>
      </c>
      <c r="CA189" s="5">
        <v>9.5</v>
      </c>
      <c r="CB189" s="5">
        <v>-7.48</v>
      </c>
      <c r="CC189" s="1">
        <v>12.0955756</v>
      </c>
      <c r="CD189" s="1"/>
      <c r="CE189" s="1"/>
      <c r="CF189" s="1"/>
      <c r="CG189" s="1"/>
      <c r="CI189">
        <f t="shared" si="78"/>
        <v>0.66743622770940902</v>
      </c>
      <c r="CJ189">
        <f t="shared" si="79"/>
        <v>2.2375115226775275</v>
      </c>
      <c r="CM189" s="1">
        <v>945.1</v>
      </c>
      <c r="CN189" s="1">
        <v>269.48</v>
      </c>
      <c r="CO189" s="1">
        <v>2.9449999999999998</v>
      </c>
      <c r="CP189" s="5">
        <v>9.5</v>
      </c>
      <c r="CQ189" s="5">
        <v>-7.48</v>
      </c>
      <c r="CR189" s="1">
        <v>12.0955756</v>
      </c>
      <c r="CS189" s="1"/>
      <c r="CT189" s="1">
        <v>0.66743622770940902</v>
      </c>
      <c r="CU189" s="1">
        <v>2.2375115226775275</v>
      </c>
      <c r="CW189">
        <f t="shared" si="76"/>
        <v>0.66743622770940902</v>
      </c>
      <c r="CX189">
        <f t="shared" si="77"/>
        <v>2.2375115226775275</v>
      </c>
      <c r="CZ189" s="1"/>
      <c r="DA189" s="1"/>
    </row>
    <row r="190" spans="1:105" x14ac:dyDescent="0.2">
      <c r="A190">
        <v>1008.2</v>
      </c>
      <c r="B190">
        <v>268.17</v>
      </c>
      <c r="C190">
        <v>2.952</v>
      </c>
      <c r="D190">
        <v>9.99</v>
      </c>
      <c r="E190">
        <v>-8.4700000000000006</v>
      </c>
      <c r="H190">
        <v>945.1</v>
      </c>
      <c r="I190">
        <v>269.48</v>
      </c>
      <c r="J190">
        <v>2.9449999999999998</v>
      </c>
      <c r="K190">
        <v>10.29</v>
      </c>
      <c r="L190">
        <v>-8.1</v>
      </c>
      <c r="N190">
        <v>948.1</v>
      </c>
      <c r="O190">
        <v>269.35000000000002</v>
      </c>
      <c r="P190">
        <v>2.9460000000000002</v>
      </c>
      <c r="Q190">
        <v>10.31</v>
      </c>
      <c r="R190">
        <v>-8.08</v>
      </c>
      <c r="S190">
        <f t="shared" si="80"/>
        <v>13.098950339626455</v>
      </c>
      <c r="U190">
        <f t="shared" si="64"/>
        <v>13.735567612376938</v>
      </c>
      <c r="V190" s="3">
        <f t="shared" si="65"/>
        <v>948.1</v>
      </c>
      <c r="AL190">
        <v>948.1</v>
      </c>
      <c r="AM190">
        <v>269.35000000000002</v>
      </c>
      <c r="AN190">
        <v>2.9460000000000002</v>
      </c>
      <c r="AO190">
        <v>10.31</v>
      </c>
      <c r="AP190">
        <v>-8.08</v>
      </c>
      <c r="AS190">
        <v>1003.1</v>
      </c>
      <c r="AX190">
        <v>951</v>
      </c>
      <c r="AY190">
        <v>269.31</v>
      </c>
      <c r="AZ190">
        <v>2.9460000000000002</v>
      </c>
      <c r="BA190">
        <v>10.31</v>
      </c>
      <c r="BB190">
        <v>-8.08</v>
      </c>
      <c r="BC190">
        <f t="shared" si="66"/>
        <v>13.098950339626455</v>
      </c>
      <c r="BD190">
        <f t="shared" si="69"/>
        <v>12.098950339626455</v>
      </c>
      <c r="BE190">
        <f t="shared" si="70"/>
        <v>9.5229140325991963</v>
      </c>
      <c r="BF190">
        <f t="shared" si="71"/>
        <v>-7.4631566812222569</v>
      </c>
      <c r="BG190">
        <f t="shared" si="72"/>
        <v>12.098950339626455</v>
      </c>
      <c r="BI190">
        <f t="shared" si="73"/>
        <v>0.66472577691030532</v>
      </c>
      <c r="BJ190">
        <f t="shared" si="67"/>
        <v>2.2355221037052018</v>
      </c>
      <c r="BO190">
        <v>948.1</v>
      </c>
      <c r="BP190">
        <v>269.35000000000002</v>
      </c>
      <c r="BQ190">
        <v>2.9460000000000002</v>
      </c>
      <c r="BR190" s="3">
        <f t="shared" si="74"/>
        <v>9.5229140325991963</v>
      </c>
      <c r="BS190" s="3">
        <f t="shared" si="75"/>
        <v>-7.4631566812222569</v>
      </c>
      <c r="BT190">
        <f t="shared" si="68"/>
        <v>12.098950339626455</v>
      </c>
      <c r="BX190" s="1">
        <v>948.1</v>
      </c>
      <c r="BY190" s="1">
        <v>269.35000000000002</v>
      </c>
      <c r="BZ190" s="1">
        <v>2.9460000000000002</v>
      </c>
      <c r="CA190" s="5">
        <v>9.52</v>
      </c>
      <c r="CB190" s="5">
        <v>-7.46</v>
      </c>
      <c r="CC190" s="1">
        <v>12.0989503</v>
      </c>
      <c r="CD190" s="1"/>
      <c r="CE190" s="1"/>
      <c r="CF190" s="1"/>
      <c r="CG190" s="1"/>
      <c r="CI190">
        <f t="shared" si="78"/>
        <v>0.66511613129831559</v>
      </c>
      <c r="CJ190">
        <f t="shared" si="79"/>
        <v>2.2351906666135353</v>
      </c>
      <c r="CM190" s="1">
        <v>948.1</v>
      </c>
      <c r="CN190" s="1">
        <v>269.35000000000002</v>
      </c>
      <c r="CO190" s="1">
        <v>2.9460000000000002</v>
      </c>
      <c r="CP190" s="5">
        <v>9.52</v>
      </c>
      <c r="CQ190" s="5">
        <v>-7.46</v>
      </c>
      <c r="CR190" s="1">
        <v>12.0989503</v>
      </c>
      <c r="CS190" s="1"/>
      <c r="CT190" s="1">
        <v>0.66743622770940902</v>
      </c>
      <c r="CU190" s="1">
        <v>2.2375115226775275</v>
      </c>
      <c r="CW190">
        <f t="shared" si="76"/>
        <v>0.66743622770940902</v>
      </c>
      <c r="CX190">
        <f t="shared" si="77"/>
        <v>2.2375115226775275</v>
      </c>
      <c r="CZ190" s="1"/>
      <c r="DA190" s="1"/>
    </row>
    <row r="191" spans="1:105" x14ac:dyDescent="0.2">
      <c r="A191">
        <v>1010.8</v>
      </c>
      <c r="B191">
        <v>268.14999999999998</v>
      </c>
      <c r="C191">
        <v>2.952</v>
      </c>
      <c r="D191">
        <v>10.039999999999999</v>
      </c>
      <c r="E191">
        <v>-8.57</v>
      </c>
      <c r="H191">
        <v>948.1</v>
      </c>
      <c r="I191">
        <v>269.35000000000002</v>
      </c>
      <c r="J191">
        <v>2.9460000000000002</v>
      </c>
      <c r="K191">
        <v>10.31</v>
      </c>
      <c r="L191">
        <v>-8.08</v>
      </c>
      <c r="N191">
        <v>951</v>
      </c>
      <c r="O191">
        <v>269.31</v>
      </c>
      <c r="P191">
        <v>2.9460000000000002</v>
      </c>
      <c r="Q191">
        <v>10.31</v>
      </c>
      <c r="R191">
        <v>-8.08</v>
      </c>
      <c r="S191">
        <f t="shared" si="80"/>
        <v>13.098950339626455</v>
      </c>
      <c r="U191">
        <f t="shared" si="64"/>
        <v>13.740148733309152</v>
      </c>
      <c r="V191" s="3">
        <f t="shared" si="65"/>
        <v>951</v>
      </c>
      <c r="AL191">
        <v>951</v>
      </c>
      <c r="AM191">
        <v>269.31</v>
      </c>
      <c r="AN191">
        <v>2.9460000000000002</v>
      </c>
      <c r="AO191">
        <v>10.31</v>
      </c>
      <c r="AP191">
        <v>-8.08</v>
      </c>
      <c r="AS191">
        <v>1005.7</v>
      </c>
      <c r="AX191">
        <v>953.9</v>
      </c>
      <c r="AY191">
        <v>269.27999999999997</v>
      </c>
      <c r="AZ191">
        <v>2.9460000000000002</v>
      </c>
      <c r="BA191">
        <v>10.31</v>
      </c>
      <c r="BB191">
        <v>-8.08</v>
      </c>
      <c r="BC191">
        <f t="shared" si="66"/>
        <v>13.098950339626455</v>
      </c>
      <c r="BD191">
        <f t="shared" si="69"/>
        <v>12.098950339626455</v>
      </c>
      <c r="BE191">
        <f t="shared" si="70"/>
        <v>9.5229140325991963</v>
      </c>
      <c r="BF191">
        <f t="shared" si="71"/>
        <v>-7.4631566812222569</v>
      </c>
      <c r="BG191">
        <f t="shared" si="72"/>
        <v>12.098950339626455</v>
      </c>
      <c r="BI191">
        <f t="shared" si="73"/>
        <v>0.66472577691030532</v>
      </c>
      <c r="BJ191">
        <f t="shared" si="67"/>
        <v>2.2355221037052018</v>
      </c>
      <c r="BO191">
        <v>951</v>
      </c>
      <c r="BP191">
        <v>269.31</v>
      </c>
      <c r="BQ191">
        <v>2.9460000000000002</v>
      </c>
      <c r="BR191" s="3">
        <f t="shared" si="74"/>
        <v>9.5229140325991963</v>
      </c>
      <c r="BS191" s="3">
        <f t="shared" si="75"/>
        <v>-7.4631566812222569</v>
      </c>
      <c r="BT191">
        <f t="shared" si="68"/>
        <v>12.098950339626455</v>
      </c>
      <c r="BX191" s="1">
        <v>951</v>
      </c>
      <c r="BY191" s="1">
        <v>269.31</v>
      </c>
      <c r="BZ191" s="1">
        <v>2.9460000000000002</v>
      </c>
      <c r="CA191" s="5">
        <v>9.52</v>
      </c>
      <c r="CB191" s="5">
        <v>-7.46</v>
      </c>
      <c r="CC191" s="1">
        <v>12.0989503</v>
      </c>
      <c r="CD191" s="1"/>
      <c r="CE191" s="1"/>
      <c r="CF191" s="1"/>
      <c r="CG191" s="1"/>
      <c r="CI191">
        <f t="shared" si="78"/>
        <v>0.66511613129831559</v>
      </c>
      <c r="CJ191">
        <f t="shared" si="79"/>
        <v>2.2351906666135353</v>
      </c>
      <c r="CM191" s="1">
        <v>951</v>
      </c>
      <c r="CN191" s="1">
        <v>269.31</v>
      </c>
      <c r="CO191" s="1">
        <v>2.9460000000000002</v>
      </c>
      <c r="CP191" s="5">
        <v>9.52</v>
      </c>
      <c r="CQ191" s="5">
        <v>-7.46</v>
      </c>
      <c r="CR191" s="1">
        <v>12.0989503</v>
      </c>
      <c r="CS191" s="1"/>
      <c r="CT191" s="1">
        <v>0.66743622770940902</v>
      </c>
      <c r="CU191" s="1">
        <v>2.2375115226775275</v>
      </c>
      <c r="CW191">
        <f t="shared" si="76"/>
        <v>0.66743622770940902</v>
      </c>
      <c r="CX191">
        <f t="shared" si="77"/>
        <v>2.2375115226775275</v>
      </c>
      <c r="CZ191" s="1"/>
      <c r="DA191" s="1"/>
    </row>
    <row r="192" spans="1:105" x14ac:dyDescent="0.2">
      <c r="A192">
        <v>1013.4</v>
      </c>
      <c r="B192">
        <v>268.12</v>
      </c>
      <c r="C192">
        <v>2.952</v>
      </c>
      <c r="D192">
        <v>10.02</v>
      </c>
      <c r="E192">
        <v>-8.59</v>
      </c>
      <c r="H192">
        <v>951</v>
      </c>
      <c r="I192">
        <v>269.31</v>
      </c>
      <c r="J192">
        <v>2.9460000000000002</v>
      </c>
      <c r="K192">
        <v>10.31</v>
      </c>
      <c r="L192">
        <v>-8.08</v>
      </c>
      <c r="N192">
        <v>953.9</v>
      </c>
      <c r="O192">
        <v>269.27999999999997</v>
      </c>
      <c r="P192">
        <v>2.9460000000000002</v>
      </c>
      <c r="Q192">
        <v>10.31</v>
      </c>
      <c r="R192">
        <v>-8.08</v>
      </c>
      <c r="S192">
        <f t="shared" si="80"/>
        <v>13.098950339626455</v>
      </c>
      <c r="U192">
        <f t="shared" si="64"/>
        <v>13.744715905717809</v>
      </c>
      <c r="V192" s="3">
        <f t="shared" si="65"/>
        <v>953.9</v>
      </c>
      <c r="AL192">
        <v>953.9</v>
      </c>
      <c r="AM192">
        <v>269.27999999999997</v>
      </c>
      <c r="AN192">
        <v>2.9460000000000002</v>
      </c>
      <c r="AO192">
        <v>10.31</v>
      </c>
      <c r="AP192">
        <v>-8.08</v>
      </c>
      <c r="AS192">
        <v>1008.2</v>
      </c>
      <c r="AX192">
        <v>956.8</v>
      </c>
      <c r="AY192">
        <v>269.24</v>
      </c>
      <c r="AZ192">
        <v>2.9460000000000002</v>
      </c>
      <c r="BA192">
        <v>10.24</v>
      </c>
      <c r="BB192">
        <v>-8</v>
      </c>
      <c r="BC192">
        <f t="shared" si="66"/>
        <v>12.99452192271805</v>
      </c>
      <c r="BD192">
        <f t="shared" si="69"/>
        <v>11.99452192271805</v>
      </c>
      <c r="BE192">
        <f t="shared" si="70"/>
        <v>9.4519756262754377</v>
      </c>
      <c r="BF192">
        <f t="shared" si="71"/>
        <v>-7.3843559580276859</v>
      </c>
      <c r="BG192">
        <f t="shared" si="72"/>
        <v>11.99452192271805</v>
      </c>
      <c r="BI192">
        <f t="shared" si="73"/>
        <v>0.66320299270609318</v>
      </c>
      <c r="BJ192">
        <f t="shared" si="67"/>
        <v>2.23399931950099</v>
      </c>
      <c r="BO192">
        <v>953.9</v>
      </c>
      <c r="BP192">
        <v>269.27999999999997</v>
      </c>
      <c r="BQ192">
        <v>2.9460000000000002</v>
      </c>
      <c r="BR192" s="3">
        <f t="shared" si="74"/>
        <v>9.5229140325991963</v>
      </c>
      <c r="BS192" s="3">
        <f t="shared" si="75"/>
        <v>-7.4631566812222569</v>
      </c>
      <c r="BT192">
        <f t="shared" si="68"/>
        <v>12.098950339626455</v>
      </c>
      <c r="BX192" s="1">
        <v>953.9</v>
      </c>
      <c r="BY192" s="1">
        <v>269.27999999999997</v>
      </c>
      <c r="BZ192" s="1">
        <v>2.9460000000000002</v>
      </c>
      <c r="CA192" s="5">
        <v>9.52</v>
      </c>
      <c r="CB192" s="5">
        <v>-7.46</v>
      </c>
      <c r="CC192" s="1">
        <v>12.0989503</v>
      </c>
      <c r="CD192" s="1"/>
      <c r="CE192" s="1"/>
      <c r="CF192" s="1"/>
      <c r="CG192" s="1"/>
      <c r="CI192">
        <f t="shared" si="78"/>
        <v>0.66511613129831559</v>
      </c>
      <c r="CJ192">
        <f t="shared" si="79"/>
        <v>2.2351906666135353</v>
      </c>
      <c r="CM192" s="1">
        <v>953.9</v>
      </c>
      <c r="CN192" s="1">
        <v>269.27999999999997</v>
      </c>
      <c r="CO192" s="1">
        <v>2.9460000000000002</v>
      </c>
      <c r="CP192" s="5">
        <v>9.52</v>
      </c>
      <c r="CQ192" s="5">
        <v>-7.46</v>
      </c>
      <c r="CR192" s="1">
        <v>12.0989503</v>
      </c>
      <c r="CS192" s="1"/>
      <c r="CT192" s="1">
        <v>0.66511613129831559</v>
      </c>
      <c r="CU192" s="1">
        <v>2.2351906666135353</v>
      </c>
      <c r="CW192">
        <f t="shared" si="76"/>
        <v>0.66511613129831559</v>
      </c>
      <c r="CX192">
        <f t="shared" si="77"/>
        <v>2.2351906666135353</v>
      </c>
      <c r="CZ192" s="1"/>
      <c r="DA192" s="1"/>
    </row>
    <row r="193" spans="1:105" x14ac:dyDescent="0.2">
      <c r="A193">
        <v>1015.9</v>
      </c>
      <c r="B193">
        <v>268.10000000000002</v>
      </c>
      <c r="C193">
        <v>2.952</v>
      </c>
      <c r="D193">
        <v>10.01</v>
      </c>
      <c r="E193">
        <v>-8.61</v>
      </c>
      <c r="H193">
        <v>953.9</v>
      </c>
      <c r="I193">
        <v>269.27999999999997</v>
      </c>
      <c r="J193">
        <v>2.9460000000000002</v>
      </c>
      <c r="K193">
        <v>10.31</v>
      </c>
      <c r="L193">
        <v>-8.08</v>
      </c>
      <c r="N193">
        <v>956.8</v>
      </c>
      <c r="O193">
        <v>269.24</v>
      </c>
      <c r="P193">
        <v>2.9460000000000002</v>
      </c>
      <c r="Q193">
        <v>10.24</v>
      </c>
      <c r="R193">
        <v>-8</v>
      </c>
      <c r="S193">
        <f t="shared" si="80"/>
        <v>12.99452192271805</v>
      </c>
      <c r="U193">
        <f t="shared" si="64"/>
        <v>13.749269214285617</v>
      </c>
      <c r="V193" s="3">
        <f t="shared" si="65"/>
        <v>956.8</v>
      </c>
      <c r="AL193">
        <v>956.8</v>
      </c>
      <c r="AM193">
        <v>269.24</v>
      </c>
      <c r="AN193">
        <v>2.9460000000000002</v>
      </c>
      <c r="AO193">
        <v>10.24</v>
      </c>
      <c r="AP193">
        <v>-8</v>
      </c>
      <c r="AS193">
        <v>1010.8</v>
      </c>
      <c r="AX193">
        <v>959.7</v>
      </c>
      <c r="AY193">
        <v>269.12</v>
      </c>
      <c r="AZ193">
        <v>2.9470000000000001</v>
      </c>
      <c r="BA193">
        <v>10.24</v>
      </c>
      <c r="BB193">
        <v>-8</v>
      </c>
      <c r="BC193">
        <f t="shared" si="66"/>
        <v>12.99452192271805</v>
      </c>
      <c r="BD193">
        <f t="shared" si="69"/>
        <v>11.99452192271805</v>
      </c>
      <c r="BE193">
        <f t="shared" si="70"/>
        <v>9.4519756262754377</v>
      </c>
      <c r="BF193">
        <f t="shared" si="71"/>
        <v>-7.3843559580276859</v>
      </c>
      <c r="BG193">
        <f t="shared" si="72"/>
        <v>11.99452192271805</v>
      </c>
      <c r="BI193">
        <f t="shared" si="73"/>
        <v>0.66320299270609318</v>
      </c>
      <c r="BJ193">
        <f t="shared" si="67"/>
        <v>2.23399931950099</v>
      </c>
      <c r="BO193">
        <v>956.8</v>
      </c>
      <c r="BP193">
        <v>269.24</v>
      </c>
      <c r="BQ193">
        <v>2.9460000000000002</v>
      </c>
      <c r="BR193" s="3">
        <f t="shared" si="74"/>
        <v>9.4519756262754377</v>
      </c>
      <c r="BS193" s="3">
        <f t="shared" si="75"/>
        <v>-7.3843559580276859</v>
      </c>
      <c r="BT193">
        <f t="shared" si="68"/>
        <v>11.99452192271805</v>
      </c>
      <c r="BX193" s="1">
        <v>956.8</v>
      </c>
      <c r="BY193" s="1">
        <v>269.24</v>
      </c>
      <c r="BZ193" s="1">
        <v>2.9460000000000002</v>
      </c>
      <c r="CA193" s="5">
        <v>9.4499999999999993</v>
      </c>
      <c r="CB193" s="5">
        <v>-7.38</v>
      </c>
      <c r="CC193" s="1">
        <v>11.994521900000001</v>
      </c>
      <c r="CD193" s="1"/>
      <c r="CE193" s="1"/>
      <c r="CF193" s="1"/>
      <c r="CG193" s="1"/>
      <c r="CI193">
        <f t="shared" si="78"/>
        <v>0.66347048661524688</v>
      </c>
      <c r="CJ193">
        <f t="shared" si="79"/>
        <v>2.2335385523023676</v>
      </c>
      <c r="CM193" s="1">
        <v>956.8</v>
      </c>
      <c r="CN193" s="1">
        <v>269.24</v>
      </c>
      <c r="CO193" s="1">
        <v>2.9460000000000002</v>
      </c>
      <c r="CP193" s="5">
        <v>9.4499999999999993</v>
      </c>
      <c r="CQ193" s="5">
        <v>-7.38</v>
      </c>
      <c r="CR193" s="1">
        <v>11.994521900000001</v>
      </c>
      <c r="CS193" s="1"/>
      <c r="CT193" s="1">
        <v>0.66511613129831559</v>
      </c>
      <c r="CU193" s="1">
        <v>2.2351906666135353</v>
      </c>
      <c r="CW193">
        <f t="shared" si="76"/>
        <v>0.66511613129831559</v>
      </c>
      <c r="CX193">
        <f t="shared" si="77"/>
        <v>2.2351906666135353</v>
      </c>
      <c r="CZ193" s="1"/>
      <c r="DA193" s="1"/>
    </row>
    <row r="194" spans="1:105" x14ac:dyDescent="0.2">
      <c r="A194">
        <v>1018.5</v>
      </c>
      <c r="B194">
        <v>267.98</v>
      </c>
      <c r="C194">
        <v>2.9529999999999998</v>
      </c>
      <c r="D194">
        <v>9.98</v>
      </c>
      <c r="E194">
        <v>-8.64</v>
      </c>
      <c r="H194">
        <v>956.8</v>
      </c>
      <c r="I194">
        <v>269.24</v>
      </c>
      <c r="J194">
        <v>2.9460000000000002</v>
      </c>
      <c r="K194">
        <v>10.24</v>
      </c>
      <c r="L194">
        <v>-8</v>
      </c>
      <c r="N194">
        <v>959.7</v>
      </c>
      <c r="O194">
        <v>269.12</v>
      </c>
      <c r="P194">
        <v>2.9470000000000001</v>
      </c>
      <c r="Q194">
        <v>10.24</v>
      </c>
      <c r="R194">
        <v>-8</v>
      </c>
      <c r="S194">
        <f t="shared" si="80"/>
        <v>12.99452192271805</v>
      </c>
      <c r="U194">
        <f t="shared" ref="U194:U257" si="81">(0.6/0.4) * LN(V194/$X$2)</f>
        <v>13.75380874292644</v>
      </c>
      <c r="V194" s="3">
        <f t="shared" si="65"/>
        <v>959.7</v>
      </c>
      <c r="AL194">
        <v>959.7</v>
      </c>
      <c r="AM194">
        <v>269.12</v>
      </c>
      <c r="AN194">
        <v>2.9470000000000001</v>
      </c>
      <c r="AO194">
        <v>10.24</v>
      </c>
      <c r="AP194">
        <v>-8</v>
      </c>
      <c r="AS194">
        <v>1013.4</v>
      </c>
      <c r="AX194">
        <v>962.7</v>
      </c>
      <c r="AY194">
        <v>269.11</v>
      </c>
      <c r="AZ194">
        <v>2.9470000000000001</v>
      </c>
      <c r="BA194">
        <v>10.24</v>
      </c>
      <c r="BB194">
        <v>-8</v>
      </c>
      <c r="BC194">
        <f t="shared" si="66"/>
        <v>12.99452192271805</v>
      </c>
      <c r="BD194">
        <f t="shared" si="69"/>
        <v>11.99452192271805</v>
      </c>
      <c r="BE194">
        <f t="shared" si="70"/>
        <v>9.4519756262754377</v>
      </c>
      <c r="BF194">
        <f t="shared" si="71"/>
        <v>-7.3843559580276859</v>
      </c>
      <c r="BG194">
        <f t="shared" si="72"/>
        <v>11.99452192271805</v>
      </c>
      <c r="BI194">
        <f t="shared" si="73"/>
        <v>0.66320299270609318</v>
      </c>
      <c r="BJ194">
        <f t="shared" si="67"/>
        <v>2.23399931950099</v>
      </c>
      <c r="BO194">
        <v>959.7</v>
      </c>
      <c r="BP194">
        <v>269.12</v>
      </c>
      <c r="BQ194">
        <v>2.9470000000000001</v>
      </c>
      <c r="BR194" s="3">
        <f t="shared" si="74"/>
        <v>9.4519756262754377</v>
      </c>
      <c r="BS194" s="3">
        <f t="shared" si="75"/>
        <v>-7.3843559580276859</v>
      </c>
      <c r="BT194">
        <f t="shared" si="68"/>
        <v>11.99452192271805</v>
      </c>
      <c r="BX194" s="1">
        <v>959.7</v>
      </c>
      <c r="BY194" s="1">
        <v>269.12</v>
      </c>
      <c r="BZ194" s="1">
        <v>2.9470000000000001</v>
      </c>
      <c r="CA194" s="5">
        <v>9.4499999999999993</v>
      </c>
      <c r="CB194" s="5">
        <v>-7.38</v>
      </c>
      <c r="CC194" s="1">
        <v>11.994521900000001</v>
      </c>
      <c r="CD194" s="1"/>
      <c r="CE194" s="1"/>
      <c r="CF194" s="1"/>
      <c r="CG194" s="1"/>
      <c r="CI194">
        <f t="shared" si="78"/>
        <v>0.66347048661524688</v>
      </c>
      <c r="CJ194">
        <f t="shared" si="79"/>
        <v>2.2335385523023676</v>
      </c>
      <c r="CM194" s="1">
        <v>959.7</v>
      </c>
      <c r="CN194" s="1">
        <v>269.12</v>
      </c>
      <c r="CO194" s="1">
        <v>2.9470000000000001</v>
      </c>
      <c r="CP194" s="5">
        <v>9.4499999999999993</v>
      </c>
      <c r="CQ194" s="5">
        <v>-7.38</v>
      </c>
      <c r="CR194" s="1">
        <v>11.994521900000001</v>
      </c>
      <c r="CS194" s="1"/>
      <c r="CT194" s="1">
        <v>0.66511613129831559</v>
      </c>
      <c r="CU194" s="1">
        <v>2.2351906666135353</v>
      </c>
      <c r="CW194">
        <f t="shared" si="76"/>
        <v>0.66511613129831559</v>
      </c>
      <c r="CX194">
        <f t="shared" si="77"/>
        <v>2.2351906666135353</v>
      </c>
      <c r="CZ194" s="1"/>
      <c r="DA194" s="1"/>
    </row>
    <row r="195" spans="1:105" x14ac:dyDescent="0.2">
      <c r="A195">
        <v>1021.1</v>
      </c>
      <c r="B195">
        <v>267.95999999999998</v>
      </c>
      <c r="C195">
        <v>2.9529999999999998</v>
      </c>
      <c r="D195">
        <v>9.9600000000000009</v>
      </c>
      <c r="E195">
        <v>-8.66</v>
      </c>
      <c r="H195">
        <v>959.7</v>
      </c>
      <c r="I195">
        <v>269.12</v>
      </c>
      <c r="J195">
        <v>2.9470000000000001</v>
      </c>
      <c r="K195">
        <v>10.24</v>
      </c>
      <c r="L195">
        <v>-8</v>
      </c>
      <c r="N195">
        <v>962.7</v>
      </c>
      <c r="O195">
        <v>269.11</v>
      </c>
      <c r="P195">
        <v>2.9470000000000001</v>
      </c>
      <c r="Q195">
        <v>10.24</v>
      </c>
      <c r="R195">
        <v>-8</v>
      </c>
      <c r="S195">
        <f t="shared" si="80"/>
        <v>12.99452192271805</v>
      </c>
      <c r="U195">
        <f t="shared" si="81"/>
        <v>13.758490394666948</v>
      </c>
      <c r="V195" s="3">
        <f t="shared" ref="V195:V258" si="82">N195</f>
        <v>962.7</v>
      </c>
      <c r="AL195">
        <v>962.7</v>
      </c>
      <c r="AM195">
        <v>269.11</v>
      </c>
      <c r="AN195">
        <v>2.9470000000000001</v>
      </c>
      <c r="AO195">
        <v>10.24</v>
      </c>
      <c r="AP195">
        <v>-8</v>
      </c>
      <c r="AS195">
        <v>1015.9</v>
      </c>
      <c r="AX195">
        <v>965.6</v>
      </c>
      <c r="AY195">
        <v>269.08</v>
      </c>
      <c r="AZ195">
        <v>2.9470000000000001</v>
      </c>
      <c r="BA195">
        <v>10.26</v>
      </c>
      <c r="BB195">
        <v>-7.99</v>
      </c>
      <c r="BC195">
        <f t="shared" ref="BC195:BC258" si="83">SQRT(POWER(BA195,2) + POWER(BB195,2))</f>
        <v>13.004141647952011</v>
      </c>
      <c r="BD195">
        <f t="shared" si="69"/>
        <v>12.004141647952011</v>
      </c>
      <c r="BE195">
        <f t="shared" si="70"/>
        <v>9.471020590381233</v>
      </c>
      <c r="BF195">
        <f t="shared" si="71"/>
        <v>-7.3755803622949383</v>
      </c>
      <c r="BG195">
        <f t="shared" si="72"/>
        <v>12.004141647952011</v>
      </c>
      <c r="BI195">
        <f t="shared" si="73"/>
        <v>0.66165016951802691</v>
      </c>
      <c r="BJ195">
        <f t="shared" ref="BJ195:BJ258" si="84">ACOS(BB195/BC195)</f>
        <v>2.2324464963129236</v>
      </c>
      <c r="BO195">
        <v>962.7</v>
      </c>
      <c r="BP195">
        <v>269.11</v>
      </c>
      <c r="BQ195">
        <v>2.9470000000000001</v>
      </c>
      <c r="BR195" s="3">
        <f t="shared" si="74"/>
        <v>9.4519756262754377</v>
      </c>
      <c r="BS195" s="3">
        <f t="shared" si="75"/>
        <v>-7.3843559580276859</v>
      </c>
      <c r="BT195">
        <f t="shared" si="68"/>
        <v>11.99452192271805</v>
      </c>
      <c r="BX195" s="1">
        <v>962.7</v>
      </c>
      <c r="BY195" s="1">
        <v>269.11</v>
      </c>
      <c r="BZ195" s="1">
        <v>2.9470000000000001</v>
      </c>
      <c r="CA195" s="5">
        <v>9.4499999999999993</v>
      </c>
      <c r="CB195" s="5">
        <v>-7.38</v>
      </c>
      <c r="CC195" s="1">
        <v>11.994521900000001</v>
      </c>
      <c r="CD195" s="1"/>
      <c r="CE195" s="1"/>
      <c r="CF195" s="1"/>
      <c r="CG195" s="1"/>
      <c r="CI195">
        <f t="shared" si="78"/>
        <v>0.66347048661524688</v>
      </c>
      <c r="CJ195">
        <f t="shared" si="79"/>
        <v>2.2335385523023676</v>
      </c>
      <c r="CM195" s="1">
        <v>962.7</v>
      </c>
      <c r="CN195" s="1">
        <v>269.11</v>
      </c>
      <c r="CO195" s="1">
        <v>2.9470000000000001</v>
      </c>
      <c r="CP195" s="5">
        <v>9.4499999999999993</v>
      </c>
      <c r="CQ195" s="5">
        <v>-7.38</v>
      </c>
      <c r="CR195" s="1">
        <v>11.994521900000001</v>
      </c>
      <c r="CS195" s="1"/>
      <c r="CT195" s="1">
        <v>0.66347048661524688</v>
      </c>
      <c r="CU195" s="1">
        <v>2.2335385523023676</v>
      </c>
      <c r="CW195">
        <f t="shared" si="76"/>
        <v>0.66347048661524688</v>
      </c>
      <c r="CX195">
        <f t="shared" si="77"/>
        <v>2.2335385523023676</v>
      </c>
      <c r="CZ195" s="1"/>
      <c r="DA195" s="1"/>
    </row>
    <row r="196" spans="1:105" x14ac:dyDescent="0.2">
      <c r="A196">
        <v>1023.6</v>
      </c>
      <c r="B196">
        <v>267.94</v>
      </c>
      <c r="C196">
        <v>2.9529999999999998</v>
      </c>
      <c r="D196">
        <v>9.9499999999999993</v>
      </c>
      <c r="E196">
        <v>-8.68</v>
      </c>
      <c r="H196">
        <v>962.7</v>
      </c>
      <c r="I196">
        <v>269.11</v>
      </c>
      <c r="J196">
        <v>2.9470000000000001</v>
      </c>
      <c r="K196">
        <v>10.24</v>
      </c>
      <c r="L196">
        <v>-8</v>
      </c>
      <c r="N196">
        <v>965.6</v>
      </c>
      <c r="O196">
        <v>269.08</v>
      </c>
      <c r="P196">
        <v>2.9470000000000001</v>
      </c>
      <c r="Q196">
        <v>10.26</v>
      </c>
      <c r="R196">
        <v>-7.99</v>
      </c>
      <c r="S196">
        <f t="shared" si="80"/>
        <v>13.004141647952011</v>
      </c>
      <c r="U196">
        <f t="shared" si="81"/>
        <v>13.76300214416605</v>
      </c>
      <c r="V196" s="3">
        <f t="shared" si="82"/>
        <v>965.6</v>
      </c>
      <c r="AL196">
        <v>965.6</v>
      </c>
      <c r="AM196">
        <v>269.08</v>
      </c>
      <c r="AN196">
        <v>2.9470000000000001</v>
      </c>
      <c r="AO196">
        <v>10.26</v>
      </c>
      <c r="AP196">
        <v>-7.99</v>
      </c>
      <c r="AS196">
        <v>1018.5</v>
      </c>
      <c r="AX196">
        <v>968.5</v>
      </c>
      <c r="AY196">
        <v>269.05</v>
      </c>
      <c r="AZ196">
        <v>2.9470000000000001</v>
      </c>
      <c r="BA196">
        <v>10.26</v>
      </c>
      <c r="BB196">
        <v>-7.99</v>
      </c>
      <c r="BC196">
        <f t="shared" si="83"/>
        <v>13.004141647952011</v>
      </c>
      <c r="BD196">
        <f t="shared" si="69"/>
        <v>12.004141647952011</v>
      </c>
      <c r="BE196">
        <f t="shared" si="70"/>
        <v>9.471020590381233</v>
      </c>
      <c r="BF196">
        <f t="shared" si="71"/>
        <v>-7.3755803622949383</v>
      </c>
      <c r="BG196">
        <f t="shared" si="72"/>
        <v>12.004141647952011</v>
      </c>
      <c r="BI196">
        <f t="shared" si="73"/>
        <v>0.66165016951802691</v>
      </c>
      <c r="BJ196">
        <f t="shared" si="84"/>
        <v>2.2324464963129236</v>
      </c>
      <c r="BO196">
        <v>965.6</v>
      </c>
      <c r="BP196">
        <v>269.08</v>
      </c>
      <c r="BQ196">
        <v>2.9470000000000001</v>
      </c>
      <c r="BR196" s="3">
        <f t="shared" si="74"/>
        <v>9.471020590381233</v>
      </c>
      <c r="BS196" s="3">
        <f t="shared" si="75"/>
        <v>-7.3755803622949383</v>
      </c>
      <c r="BT196">
        <f t="shared" ref="BT196:BT259" si="85">SQRT(POWER(BR196,2) + POWER(BS196,2))</f>
        <v>12.004141647952011</v>
      </c>
      <c r="BX196" s="1">
        <v>965.6</v>
      </c>
      <c r="BY196" s="1">
        <v>269.08</v>
      </c>
      <c r="BZ196" s="1">
        <v>2.9470000000000001</v>
      </c>
      <c r="CA196" s="5">
        <v>9.4700000000000006</v>
      </c>
      <c r="CB196" s="5">
        <v>-7.38</v>
      </c>
      <c r="CC196" s="1">
        <v>12.004141600000001</v>
      </c>
      <c r="CD196" s="1"/>
      <c r="CE196" s="1"/>
      <c r="CF196" s="1"/>
      <c r="CG196" s="1"/>
      <c r="CI196">
        <f t="shared" si="78"/>
        <v>0.66178852634627017</v>
      </c>
      <c r="CJ196">
        <f t="shared" si="79"/>
        <v>2.2329132327815748</v>
      </c>
      <c r="CM196" s="1">
        <v>965.6</v>
      </c>
      <c r="CN196" s="1">
        <v>269.08</v>
      </c>
      <c r="CO196" s="1">
        <v>2.9470000000000001</v>
      </c>
      <c r="CP196" s="5">
        <v>9.4700000000000006</v>
      </c>
      <c r="CQ196" s="5">
        <v>-7.38</v>
      </c>
      <c r="CR196" s="1">
        <v>12.004141600000001</v>
      </c>
      <c r="CS196" s="1"/>
      <c r="CT196" s="1">
        <v>0.66347048661524688</v>
      </c>
      <c r="CU196" s="1">
        <v>2.2335385523023676</v>
      </c>
      <c r="CW196">
        <f t="shared" si="76"/>
        <v>0.66347048661524688</v>
      </c>
      <c r="CX196">
        <f t="shared" si="77"/>
        <v>2.2335385523023676</v>
      </c>
      <c r="CZ196" s="1"/>
      <c r="DA196" s="1"/>
    </row>
    <row r="197" spans="1:105" x14ac:dyDescent="0.2">
      <c r="A197">
        <v>1026.2</v>
      </c>
      <c r="B197">
        <v>267.91000000000003</v>
      </c>
      <c r="C197">
        <v>2.9529999999999998</v>
      </c>
      <c r="D197">
        <v>9.93</v>
      </c>
      <c r="E197">
        <v>-8.69</v>
      </c>
      <c r="H197">
        <v>965.6</v>
      </c>
      <c r="I197">
        <v>269.08</v>
      </c>
      <c r="J197">
        <v>2.9470000000000001</v>
      </c>
      <c r="K197">
        <v>10.26</v>
      </c>
      <c r="L197">
        <v>-7.99</v>
      </c>
      <c r="N197">
        <v>968.5</v>
      </c>
      <c r="O197">
        <v>269.05</v>
      </c>
      <c r="P197">
        <v>2.9470000000000001</v>
      </c>
      <c r="Q197">
        <v>10.26</v>
      </c>
      <c r="R197">
        <v>-7.99</v>
      </c>
      <c r="S197">
        <f t="shared" si="80"/>
        <v>13.004141647952011</v>
      </c>
      <c r="U197">
        <f t="shared" si="81"/>
        <v>13.767500363761641</v>
      </c>
      <c r="V197" s="3">
        <f t="shared" si="82"/>
        <v>968.5</v>
      </c>
      <c r="AL197">
        <v>968.5</v>
      </c>
      <c r="AM197">
        <v>269.05</v>
      </c>
      <c r="AN197">
        <v>2.9470000000000001</v>
      </c>
      <c r="AO197">
        <v>10.26</v>
      </c>
      <c r="AP197">
        <v>-7.99</v>
      </c>
      <c r="AS197">
        <v>1021.1</v>
      </c>
      <c r="AX197">
        <v>971.4</v>
      </c>
      <c r="AY197">
        <v>268.94</v>
      </c>
      <c r="AZ197">
        <v>2.948</v>
      </c>
      <c r="BA197">
        <v>10.23</v>
      </c>
      <c r="BB197">
        <v>-8.02</v>
      </c>
      <c r="BC197">
        <f t="shared" si="83"/>
        <v>12.998973036359448</v>
      </c>
      <c r="BD197">
        <f t="shared" si="69"/>
        <v>11.998973036359448</v>
      </c>
      <c r="BE197">
        <f t="shared" si="70"/>
        <v>9.4430147534435491</v>
      </c>
      <c r="BF197">
        <f t="shared" si="71"/>
        <v>-7.4030281840290577</v>
      </c>
      <c r="BG197">
        <f t="shared" si="72"/>
        <v>11.99897303635945</v>
      </c>
      <c r="BI197">
        <f t="shared" si="73"/>
        <v>0.66488904422855133</v>
      </c>
      <c r="BJ197">
        <f t="shared" si="84"/>
        <v>2.2356853710234481</v>
      </c>
      <c r="BO197">
        <v>968.5</v>
      </c>
      <c r="BP197">
        <v>269.05</v>
      </c>
      <c r="BQ197">
        <v>2.9470000000000001</v>
      </c>
      <c r="BR197" s="3">
        <f t="shared" si="74"/>
        <v>9.471020590381233</v>
      </c>
      <c r="BS197" s="3">
        <f t="shared" si="75"/>
        <v>-7.3755803622949383</v>
      </c>
      <c r="BT197">
        <f t="shared" si="85"/>
        <v>12.004141647952011</v>
      </c>
      <c r="BX197" s="1">
        <v>968.5</v>
      </c>
      <c r="BY197" s="1">
        <v>269.05</v>
      </c>
      <c r="BZ197" s="1">
        <v>2.9470000000000001</v>
      </c>
      <c r="CA197" s="5">
        <v>9.4700000000000006</v>
      </c>
      <c r="CB197" s="5">
        <v>-7.38</v>
      </c>
      <c r="CC197" s="1">
        <v>12.004141600000001</v>
      </c>
      <c r="CD197" s="1"/>
      <c r="CE197" s="1"/>
      <c r="CF197" s="1"/>
      <c r="CG197" s="1"/>
      <c r="CI197">
        <f t="shared" si="78"/>
        <v>0.66178852634627017</v>
      </c>
      <c r="CJ197">
        <f t="shared" si="79"/>
        <v>2.2329132327815748</v>
      </c>
      <c r="CM197" s="1">
        <v>968.5</v>
      </c>
      <c r="CN197" s="1">
        <v>269.05</v>
      </c>
      <c r="CO197" s="1">
        <v>2.9470000000000001</v>
      </c>
      <c r="CP197" s="5">
        <v>9.4700000000000006</v>
      </c>
      <c r="CQ197" s="5">
        <v>-7.38</v>
      </c>
      <c r="CR197" s="1">
        <v>12.004141600000001</v>
      </c>
      <c r="CS197" s="1"/>
      <c r="CT197" s="1">
        <v>0.66347048661524688</v>
      </c>
      <c r="CU197" s="1">
        <v>2.2335385523023676</v>
      </c>
      <c r="CW197">
        <f t="shared" si="76"/>
        <v>0.66347048661524688</v>
      </c>
      <c r="CX197">
        <f t="shared" si="77"/>
        <v>2.2335385523023676</v>
      </c>
      <c r="CZ197" s="1"/>
      <c r="DA197" s="1"/>
    </row>
    <row r="198" spans="1:105" x14ac:dyDescent="0.2">
      <c r="A198">
        <v>1028.7</v>
      </c>
      <c r="B198">
        <v>267.8</v>
      </c>
      <c r="C198">
        <v>2.9540000000000002</v>
      </c>
      <c r="D198">
        <v>9.9</v>
      </c>
      <c r="E198">
        <v>-8.73</v>
      </c>
      <c r="H198">
        <v>968.5</v>
      </c>
      <c r="I198">
        <v>269.05</v>
      </c>
      <c r="J198">
        <v>2.9470000000000001</v>
      </c>
      <c r="K198">
        <v>10.26</v>
      </c>
      <c r="L198">
        <v>-7.99</v>
      </c>
      <c r="N198">
        <v>971.4</v>
      </c>
      <c r="O198">
        <v>268.94</v>
      </c>
      <c r="P198">
        <v>2.948</v>
      </c>
      <c r="Q198">
        <v>10.23</v>
      </c>
      <c r="R198">
        <v>-8.02</v>
      </c>
      <c r="S198">
        <f t="shared" si="80"/>
        <v>12.998973036359448</v>
      </c>
      <c r="U198">
        <f t="shared" si="81"/>
        <v>13.771985134358532</v>
      </c>
      <c r="V198" s="3">
        <f t="shared" si="82"/>
        <v>971.4</v>
      </c>
      <c r="AL198">
        <v>971.4</v>
      </c>
      <c r="AM198">
        <v>268.94</v>
      </c>
      <c r="AN198">
        <v>2.948</v>
      </c>
      <c r="AO198">
        <v>10.23</v>
      </c>
      <c r="AP198">
        <v>-8.02</v>
      </c>
      <c r="AS198">
        <v>1023.6</v>
      </c>
      <c r="AX198">
        <v>974.1</v>
      </c>
      <c r="AY198">
        <v>268.92</v>
      </c>
      <c r="AZ198">
        <v>2.948</v>
      </c>
      <c r="BA198">
        <v>10.220000000000001</v>
      </c>
      <c r="BB198">
        <v>-8.0399999999999991</v>
      </c>
      <c r="BC198">
        <f t="shared" si="83"/>
        <v>13.003461077728497</v>
      </c>
      <c r="BD198">
        <f t="shared" ref="BD198:BD261" si="86">BC198-1</f>
        <v>12.003461077728497</v>
      </c>
      <c r="BE198">
        <f t="shared" ref="BE198:BE261" si="87">COS(BI198) * BD198</f>
        <v>9.4340554011805242</v>
      </c>
      <c r="BF198">
        <f t="shared" ref="BF198:BF261" si="88">COS(BJ198) * BD198</f>
        <v>-7.42170307490131</v>
      </c>
      <c r="BG198">
        <f t="shared" ref="BG198:BG261" si="89">SQRT(POWER(BE198,2) + POWER(BF198,2))</f>
        <v>12.003461077728497</v>
      </c>
      <c r="BI198">
        <f t="shared" ref="BI198:BI261" si="90">ACOS(BA198/$BC198)</f>
        <v>0.66657393668342813</v>
      </c>
      <c r="BJ198">
        <f t="shared" si="84"/>
        <v>2.2373702634783248</v>
      </c>
      <c r="BO198">
        <v>971.4</v>
      </c>
      <c r="BP198">
        <v>268.94</v>
      </c>
      <c r="BQ198">
        <v>2.948</v>
      </c>
      <c r="BR198" s="3">
        <f t="shared" si="74"/>
        <v>9.4430147534435491</v>
      </c>
      <c r="BS198" s="3">
        <f t="shared" si="75"/>
        <v>-7.4030281840290577</v>
      </c>
      <c r="BT198">
        <f t="shared" si="85"/>
        <v>11.99897303635945</v>
      </c>
      <c r="BX198" s="1">
        <v>971.4</v>
      </c>
      <c r="BY198" s="1">
        <v>268.94</v>
      </c>
      <c r="BZ198" s="1">
        <v>2.948</v>
      </c>
      <c r="CA198" s="5">
        <v>9.44</v>
      </c>
      <c r="CB198" s="5">
        <v>-7.4</v>
      </c>
      <c r="CC198" s="1">
        <v>11.998972999999999</v>
      </c>
      <c r="CD198" s="1"/>
      <c r="CE198" s="1"/>
      <c r="CF198" s="1"/>
      <c r="CG198" s="1"/>
      <c r="CI198">
        <f t="shared" si="78"/>
        <v>0.66529616713302731</v>
      </c>
      <c r="CJ198">
        <f t="shared" si="79"/>
        <v>2.2353647338974305</v>
      </c>
      <c r="CM198" s="1">
        <v>971.4</v>
      </c>
      <c r="CN198" s="1">
        <v>268.94</v>
      </c>
      <c r="CO198" s="1">
        <v>2.948</v>
      </c>
      <c r="CP198" s="5">
        <v>9.44</v>
      </c>
      <c r="CQ198" s="5">
        <v>-7.4</v>
      </c>
      <c r="CR198" s="1">
        <v>11.998972999999999</v>
      </c>
      <c r="CS198" s="1"/>
      <c r="CT198" s="1">
        <v>0.66178852634627017</v>
      </c>
      <c r="CU198" s="1">
        <v>2.2329132327815748</v>
      </c>
      <c r="CW198">
        <f t="shared" si="76"/>
        <v>0.66178852634627017</v>
      </c>
      <c r="CX198">
        <f t="shared" si="77"/>
        <v>2.2329132327815748</v>
      </c>
      <c r="CZ198" s="1"/>
      <c r="DA198" s="1"/>
    </row>
    <row r="199" spans="1:105" x14ac:dyDescent="0.2">
      <c r="A199">
        <v>1031.3</v>
      </c>
      <c r="B199">
        <v>267.77</v>
      </c>
      <c r="C199">
        <v>2.9540000000000002</v>
      </c>
      <c r="D199">
        <v>9.89</v>
      </c>
      <c r="E199">
        <v>-8.75</v>
      </c>
      <c r="H199">
        <v>971.4</v>
      </c>
      <c r="I199">
        <v>268.94</v>
      </c>
      <c r="J199">
        <v>2.948</v>
      </c>
      <c r="K199">
        <v>10.23</v>
      </c>
      <c r="L199">
        <v>-8.02</v>
      </c>
      <c r="N199">
        <v>974.1</v>
      </c>
      <c r="O199">
        <v>268.92</v>
      </c>
      <c r="P199">
        <v>2.948</v>
      </c>
      <c r="Q199">
        <v>10.220000000000001</v>
      </c>
      <c r="R199">
        <v>-8.0399999999999991</v>
      </c>
      <c r="S199">
        <f t="shared" si="80"/>
        <v>13.003461077728497</v>
      </c>
      <c r="U199">
        <f t="shared" si="81"/>
        <v>13.776148591156431</v>
      </c>
      <c r="V199" s="3">
        <f t="shared" si="82"/>
        <v>974.1</v>
      </c>
      <c r="AL199">
        <v>974.1</v>
      </c>
      <c r="AM199">
        <v>268.92</v>
      </c>
      <c r="AN199">
        <v>2.948</v>
      </c>
      <c r="AO199">
        <v>10.220000000000001</v>
      </c>
      <c r="AP199">
        <v>-8.0399999999999991</v>
      </c>
      <c r="AS199">
        <v>1026.2</v>
      </c>
      <c r="AX199">
        <v>976.1</v>
      </c>
      <c r="AY199">
        <v>268.89</v>
      </c>
      <c r="AZ199">
        <v>2.948</v>
      </c>
      <c r="BA199">
        <v>10.199999999999999</v>
      </c>
      <c r="BB199">
        <v>-8.06</v>
      </c>
      <c r="BC199">
        <f t="shared" si="83"/>
        <v>13.0001384608011</v>
      </c>
      <c r="BD199">
        <f t="shared" si="86"/>
        <v>12.0001384608011</v>
      </c>
      <c r="BE199">
        <f t="shared" si="87"/>
        <v>9.4153929721013565</v>
      </c>
      <c r="BF199">
        <f t="shared" si="88"/>
        <v>-7.4400066034447976</v>
      </c>
      <c r="BG199">
        <f t="shared" si="89"/>
        <v>12.0001384608011</v>
      </c>
      <c r="BI199">
        <f t="shared" si="90"/>
        <v>0.66873428692961256</v>
      </c>
      <c r="BJ199">
        <f t="shared" si="84"/>
        <v>2.2395306137245092</v>
      </c>
      <c r="BO199">
        <v>974.1</v>
      </c>
      <c r="BP199">
        <v>268.92</v>
      </c>
      <c r="BQ199">
        <v>2.948</v>
      </c>
      <c r="BR199" s="3">
        <f t="shared" ref="BR199:BR262" si="91">BE198</f>
        <v>9.4340554011805242</v>
      </c>
      <c r="BS199" s="3">
        <f t="shared" ref="BS199:BS262" si="92">BF198</f>
        <v>-7.42170307490131</v>
      </c>
      <c r="BT199">
        <f t="shared" si="85"/>
        <v>12.003461077728497</v>
      </c>
      <c r="BX199" s="1">
        <v>974.1</v>
      </c>
      <c r="BY199" s="1">
        <v>268.92</v>
      </c>
      <c r="BZ199" s="1">
        <v>2.948</v>
      </c>
      <c r="CA199" s="5">
        <v>9.43</v>
      </c>
      <c r="CB199" s="5">
        <v>-7.42</v>
      </c>
      <c r="CC199" s="1">
        <v>12.003461100000001</v>
      </c>
      <c r="CD199" s="1"/>
      <c r="CE199" s="1"/>
      <c r="CF199" s="1"/>
      <c r="CG199" s="1"/>
      <c r="CI199">
        <f t="shared" si="78"/>
        <v>0.66712017403536705</v>
      </c>
      <c r="CJ199">
        <f t="shared" si="79"/>
        <v>2.2371897506778629</v>
      </c>
      <c r="CM199" s="1">
        <v>974.1</v>
      </c>
      <c r="CN199" s="1">
        <v>268.92</v>
      </c>
      <c r="CO199" s="1">
        <v>2.948</v>
      </c>
      <c r="CP199" s="5">
        <v>9.43</v>
      </c>
      <c r="CQ199" s="5">
        <v>-7.42</v>
      </c>
      <c r="CR199" s="1">
        <v>12.003461100000001</v>
      </c>
      <c r="CS199" s="1"/>
      <c r="CT199" s="1">
        <v>0.66178852634627017</v>
      </c>
      <c r="CU199" s="1">
        <v>2.2329132327815748</v>
      </c>
      <c r="CW199">
        <f t="shared" si="76"/>
        <v>0.66178852634627017</v>
      </c>
      <c r="CX199">
        <f t="shared" si="77"/>
        <v>2.2329132327815748</v>
      </c>
      <c r="CZ199" s="1"/>
      <c r="DA199" s="1"/>
    </row>
    <row r="200" spans="1:105" x14ac:dyDescent="0.2">
      <c r="A200">
        <v>1033.9000000000001</v>
      </c>
      <c r="B200">
        <v>267.75</v>
      </c>
      <c r="C200">
        <v>2.9540000000000002</v>
      </c>
      <c r="D200">
        <v>9.8699999999999992</v>
      </c>
      <c r="E200">
        <v>-8.76</v>
      </c>
      <c r="H200">
        <v>974.1</v>
      </c>
      <c r="I200">
        <v>268.92</v>
      </c>
      <c r="J200">
        <v>2.948</v>
      </c>
      <c r="K200">
        <v>10.220000000000001</v>
      </c>
      <c r="L200">
        <v>-8.0399999999999991</v>
      </c>
      <c r="N200">
        <v>976.1</v>
      </c>
      <c r="O200">
        <v>268.89</v>
      </c>
      <c r="P200">
        <v>2.948</v>
      </c>
      <c r="Q200">
        <v>10.199999999999999</v>
      </c>
      <c r="R200">
        <v>-8.06</v>
      </c>
      <c r="S200">
        <f t="shared" si="80"/>
        <v>13.0001384608011</v>
      </c>
      <c r="U200">
        <f t="shared" si="81"/>
        <v>13.779225199762447</v>
      </c>
      <c r="V200" s="3">
        <f t="shared" si="82"/>
        <v>976.1</v>
      </c>
      <c r="AL200">
        <v>976.1</v>
      </c>
      <c r="AM200">
        <v>268.89</v>
      </c>
      <c r="AN200">
        <v>2.948</v>
      </c>
      <c r="AO200">
        <v>10.199999999999999</v>
      </c>
      <c r="AP200">
        <v>-8.06</v>
      </c>
      <c r="AS200">
        <v>1028.7</v>
      </c>
      <c r="AX200">
        <v>978.2</v>
      </c>
      <c r="AY200">
        <v>268.87</v>
      </c>
      <c r="AZ200">
        <v>2.948</v>
      </c>
      <c r="BA200">
        <v>10.17</v>
      </c>
      <c r="BB200">
        <v>-8.09</v>
      </c>
      <c r="BC200">
        <f t="shared" si="83"/>
        <v>12.99526836967979</v>
      </c>
      <c r="BD200">
        <f t="shared" si="86"/>
        <v>11.99526836967979</v>
      </c>
      <c r="BE200">
        <f t="shared" si="87"/>
        <v>9.3874074662645395</v>
      </c>
      <c r="BF200">
        <f t="shared" si="88"/>
        <v>-7.4674657229183961</v>
      </c>
      <c r="BG200">
        <f t="shared" si="89"/>
        <v>11.995268369679787</v>
      </c>
      <c r="BI200">
        <f t="shared" si="90"/>
        <v>0.67197685840845656</v>
      </c>
      <c r="BJ200">
        <f t="shared" si="84"/>
        <v>2.2427731852033528</v>
      </c>
      <c r="BO200">
        <v>976.1</v>
      </c>
      <c r="BP200">
        <v>268.89</v>
      </c>
      <c r="BQ200">
        <v>2.948</v>
      </c>
      <c r="BR200" s="3">
        <f t="shared" si="91"/>
        <v>9.4153929721013565</v>
      </c>
      <c r="BS200" s="3">
        <f t="shared" si="92"/>
        <v>-7.4400066034447976</v>
      </c>
      <c r="BT200">
        <f t="shared" si="85"/>
        <v>12.0001384608011</v>
      </c>
      <c r="BX200" s="1">
        <v>976.1</v>
      </c>
      <c r="BY200" s="1">
        <v>268.89</v>
      </c>
      <c r="BZ200" s="1">
        <v>2.948</v>
      </c>
      <c r="CA200" s="5">
        <v>9.42</v>
      </c>
      <c r="CB200" s="5">
        <v>-7.44</v>
      </c>
      <c r="CC200" s="1">
        <v>12.0001385</v>
      </c>
      <c r="CD200" s="1"/>
      <c r="CE200" s="1"/>
      <c r="CF200" s="1"/>
      <c r="CG200" s="1"/>
      <c r="CI200">
        <f t="shared" si="78"/>
        <v>0.66811482458643068</v>
      </c>
      <c r="CJ200">
        <f t="shared" si="79"/>
        <v>2.2395299097978638</v>
      </c>
      <c r="CM200" s="1">
        <v>976.1</v>
      </c>
      <c r="CN200" s="1">
        <v>268.89</v>
      </c>
      <c r="CO200" s="1">
        <v>2.948</v>
      </c>
      <c r="CP200" s="5">
        <v>9.42</v>
      </c>
      <c r="CQ200" s="5">
        <v>-7.44</v>
      </c>
      <c r="CR200" s="1">
        <v>12.0001385</v>
      </c>
      <c r="CS200" s="1"/>
      <c r="CT200" s="1">
        <v>0.66529616713302731</v>
      </c>
      <c r="CU200" s="1">
        <v>2.2353647338974305</v>
      </c>
      <c r="CW200">
        <f t="shared" ref="CW200:CW263" si="93">ACOS(CP198/$CR198)</f>
        <v>0.66529616713302731</v>
      </c>
      <c r="CX200">
        <f t="shared" ref="CX200:CX263" si="94">ACOS(CQ198/$CR198)</f>
        <v>2.2353647338974305</v>
      </c>
      <c r="CZ200" s="1"/>
      <c r="DA200" s="1"/>
    </row>
    <row r="201" spans="1:105" x14ac:dyDescent="0.2">
      <c r="A201">
        <v>1036.9000000000001</v>
      </c>
      <c r="B201">
        <v>267.72000000000003</v>
      </c>
      <c r="C201">
        <v>2.9540000000000002</v>
      </c>
      <c r="D201">
        <v>9.84</v>
      </c>
      <c r="E201">
        <v>-8.8000000000000007</v>
      </c>
      <c r="H201">
        <v>976.1</v>
      </c>
      <c r="I201">
        <v>268.89</v>
      </c>
      <c r="J201">
        <v>2.948</v>
      </c>
      <c r="K201">
        <v>10.199999999999999</v>
      </c>
      <c r="L201">
        <v>-8.06</v>
      </c>
      <c r="N201">
        <v>978.2</v>
      </c>
      <c r="O201">
        <v>268.87</v>
      </c>
      <c r="P201">
        <v>2.948</v>
      </c>
      <c r="Q201">
        <v>10.17</v>
      </c>
      <c r="R201">
        <v>-8.09</v>
      </c>
      <c r="S201">
        <f t="shared" si="80"/>
        <v>12.99526836967979</v>
      </c>
      <c r="U201">
        <f t="shared" si="81"/>
        <v>13.782448861648952</v>
      </c>
      <c r="V201" s="3">
        <f t="shared" si="82"/>
        <v>978.2</v>
      </c>
      <c r="AL201">
        <v>978.2</v>
      </c>
      <c r="AM201">
        <v>268.87</v>
      </c>
      <c r="AN201">
        <v>2.948</v>
      </c>
      <c r="AO201">
        <v>10.17</v>
      </c>
      <c r="AP201">
        <v>-8.09</v>
      </c>
      <c r="AS201">
        <v>1031.3</v>
      </c>
      <c r="AX201">
        <v>980.2</v>
      </c>
      <c r="AY201">
        <v>268.75</v>
      </c>
      <c r="AZ201">
        <v>2.9489999999999998</v>
      </c>
      <c r="BA201">
        <v>10.16</v>
      </c>
      <c r="BB201">
        <v>-8.11</v>
      </c>
      <c r="BC201">
        <f t="shared" si="83"/>
        <v>12.999911538160559</v>
      </c>
      <c r="BD201">
        <f t="shared" si="86"/>
        <v>11.999911538160559</v>
      </c>
      <c r="BE201">
        <f t="shared" si="87"/>
        <v>9.3784562202461252</v>
      </c>
      <c r="BF201">
        <f t="shared" si="88"/>
        <v>-7.4861496010035502</v>
      </c>
      <c r="BG201">
        <f t="shared" si="89"/>
        <v>11.999911538160557</v>
      </c>
      <c r="BI201">
        <f t="shared" si="90"/>
        <v>0.67365973168859949</v>
      </c>
      <c r="BJ201">
        <f t="shared" si="84"/>
        <v>2.2444560584834958</v>
      </c>
      <c r="BO201">
        <v>978.2</v>
      </c>
      <c r="BP201">
        <v>268.87</v>
      </c>
      <c r="BQ201">
        <v>2.948</v>
      </c>
      <c r="BR201" s="3">
        <f t="shared" si="91"/>
        <v>9.3874074662645395</v>
      </c>
      <c r="BS201" s="3">
        <f t="shared" si="92"/>
        <v>-7.4674657229183961</v>
      </c>
      <c r="BT201">
        <f t="shared" si="85"/>
        <v>11.995268369679787</v>
      </c>
      <c r="BX201" s="1">
        <v>978.2</v>
      </c>
      <c r="BY201" s="1">
        <v>268.87</v>
      </c>
      <c r="BZ201" s="1">
        <v>2.948</v>
      </c>
      <c r="CA201" s="5">
        <v>9.39</v>
      </c>
      <c r="CB201" s="5">
        <v>-7.47</v>
      </c>
      <c r="CC201" s="1">
        <v>11.9952684</v>
      </c>
      <c r="CD201" s="1"/>
      <c r="CE201" s="1"/>
      <c r="CF201" s="1"/>
      <c r="CG201" s="1"/>
      <c r="CI201">
        <f t="shared" si="78"/>
        <v>0.67162960860148624</v>
      </c>
      <c r="CJ201">
        <f t="shared" si="79"/>
        <v>2.2430431777879827</v>
      </c>
      <c r="CM201" s="1">
        <v>978.2</v>
      </c>
      <c r="CN201" s="1">
        <v>268.87</v>
      </c>
      <c r="CO201" s="1">
        <v>2.948</v>
      </c>
      <c r="CP201" s="5">
        <v>9.39</v>
      </c>
      <c r="CQ201" s="5">
        <v>-7.47</v>
      </c>
      <c r="CR201" s="1">
        <v>11.9952684</v>
      </c>
      <c r="CS201" s="1"/>
      <c r="CT201" s="1">
        <v>0.66712017403536705</v>
      </c>
      <c r="CU201" s="1">
        <v>2.2371897506778629</v>
      </c>
      <c r="CW201">
        <f t="shared" si="93"/>
        <v>0.66712017403536705</v>
      </c>
      <c r="CX201">
        <f t="shared" si="94"/>
        <v>2.2371897506778629</v>
      </c>
      <c r="CZ201" s="1"/>
      <c r="DA201" s="1"/>
    </row>
    <row r="202" spans="1:105" x14ac:dyDescent="0.2">
      <c r="A202">
        <v>1040.0999999999999</v>
      </c>
      <c r="B202">
        <v>267.58999999999997</v>
      </c>
      <c r="C202">
        <v>2.9550000000000001</v>
      </c>
      <c r="D202">
        <v>9.9</v>
      </c>
      <c r="E202">
        <v>-8.8800000000000008</v>
      </c>
      <c r="H202">
        <v>978.2</v>
      </c>
      <c r="I202">
        <v>268.87</v>
      </c>
      <c r="J202">
        <v>2.948</v>
      </c>
      <c r="K202">
        <v>10.17</v>
      </c>
      <c r="L202">
        <v>-8.09</v>
      </c>
      <c r="N202">
        <v>980.2</v>
      </c>
      <c r="O202">
        <v>268.75</v>
      </c>
      <c r="P202">
        <v>2.9489999999999998</v>
      </c>
      <c r="Q202">
        <v>10.16</v>
      </c>
      <c r="R202">
        <v>-8.11</v>
      </c>
      <c r="S202">
        <f t="shared" si="80"/>
        <v>12.999911538160559</v>
      </c>
      <c r="U202">
        <f t="shared" si="81"/>
        <v>13.785512588204236</v>
      </c>
      <c r="V202" s="3">
        <f t="shared" si="82"/>
        <v>980.2</v>
      </c>
      <c r="AL202">
        <v>980.2</v>
      </c>
      <c r="AM202">
        <v>268.75</v>
      </c>
      <c r="AN202">
        <v>2.9489999999999998</v>
      </c>
      <c r="AO202">
        <v>10.16</v>
      </c>
      <c r="AP202">
        <v>-8.11</v>
      </c>
      <c r="AS202">
        <v>1033.9000000000001</v>
      </c>
      <c r="AX202">
        <v>982.2</v>
      </c>
      <c r="AY202">
        <v>268.72000000000003</v>
      </c>
      <c r="AZ202">
        <v>2.9489999999999998</v>
      </c>
      <c r="BA202">
        <v>10.15</v>
      </c>
      <c r="BB202">
        <v>-8.1300000000000008</v>
      </c>
      <c r="BC202">
        <f t="shared" si="83"/>
        <v>13.00459149685218</v>
      </c>
      <c r="BD202">
        <f t="shared" si="86"/>
        <v>12.00459149685218</v>
      </c>
      <c r="BE202">
        <f t="shared" si="87"/>
        <v>9.3695064333657196</v>
      </c>
      <c r="BF202">
        <f t="shared" si="88"/>
        <v>-7.5048361875136242</v>
      </c>
      <c r="BG202">
        <f t="shared" si="89"/>
        <v>12.004591496852179</v>
      </c>
      <c r="BI202">
        <f t="shared" si="90"/>
        <v>0.67534139849821184</v>
      </c>
      <c r="BJ202">
        <f t="shared" si="84"/>
        <v>2.2461377252931083</v>
      </c>
      <c r="BO202">
        <v>980.2</v>
      </c>
      <c r="BP202">
        <v>268.75</v>
      </c>
      <c r="BQ202">
        <v>2.9489999999999998</v>
      </c>
      <c r="BR202" s="3">
        <f t="shared" si="91"/>
        <v>9.3784562202461252</v>
      </c>
      <c r="BS202" s="3">
        <f t="shared" si="92"/>
        <v>-7.4861496010035502</v>
      </c>
      <c r="BT202">
        <f t="shared" si="85"/>
        <v>11.999911538160557</v>
      </c>
      <c r="BX202" s="1">
        <v>980.2</v>
      </c>
      <c r="BY202" s="1">
        <v>268.75</v>
      </c>
      <c r="BZ202" s="1">
        <v>2.9489999999999998</v>
      </c>
      <c r="CA202" s="5">
        <v>9.3800000000000008</v>
      </c>
      <c r="CB202" s="5">
        <v>-7.49</v>
      </c>
      <c r="CC202" s="1">
        <v>11.9999115</v>
      </c>
      <c r="CD202" s="1"/>
      <c r="CE202" s="1"/>
      <c r="CF202" s="1"/>
      <c r="CG202" s="1"/>
      <c r="CI202">
        <f t="shared" si="78"/>
        <v>0.67345348292933882</v>
      </c>
      <c r="CJ202">
        <f t="shared" si="79"/>
        <v>2.2448666862000373</v>
      </c>
      <c r="CM202" s="1">
        <v>980.2</v>
      </c>
      <c r="CN202" s="1">
        <v>268.75</v>
      </c>
      <c r="CO202" s="1">
        <v>2.9489999999999998</v>
      </c>
      <c r="CP202" s="5">
        <v>9.3800000000000008</v>
      </c>
      <c r="CQ202" s="5">
        <v>-7.49</v>
      </c>
      <c r="CR202" s="1">
        <v>11.9999115</v>
      </c>
      <c r="CS202" s="1"/>
      <c r="CT202" s="1">
        <v>0.66811482458643068</v>
      </c>
      <c r="CU202" s="1">
        <v>2.2395299097978638</v>
      </c>
      <c r="CW202">
        <f t="shared" si="93"/>
        <v>0.66811482458643068</v>
      </c>
      <c r="CX202">
        <f t="shared" si="94"/>
        <v>2.2395299097978638</v>
      </c>
      <c r="CZ202" s="1"/>
      <c r="DA202" s="1"/>
    </row>
    <row r="203" spans="1:105" x14ac:dyDescent="0.2">
      <c r="A203">
        <v>1043.4000000000001</v>
      </c>
      <c r="B203">
        <v>267.56</v>
      </c>
      <c r="C203">
        <v>2.9550000000000001</v>
      </c>
      <c r="D203">
        <v>9.84</v>
      </c>
      <c r="E203">
        <v>-8.8000000000000007</v>
      </c>
      <c r="H203">
        <v>980.2</v>
      </c>
      <c r="I203">
        <v>268.75</v>
      </c>
      <c r="J203">
        <v>2.9489999999999998</v>
      </c>
      <c r="K203">
        <v>10.16</v>
      </c>
      <c r="L203">
        <v>-8.11</v>
      </c>
      <c r="N203">
        <v>982.2</v>
      </c>
      <c r="O203">
        <v>268.72000000000003</v>
      </c>
      <c r="P203">
        <v>2.9489999999999998</v>
      </c>
      <c r="Q203">
        <v>10.15</v>
      </c>
      <c r="R203">
        <v>-8.1300000000000008</v>
      </c>
      <c r="S203">
        <f t="shared" si="80"/>
        <v>13.00459149685218</v>
      </c>
      <c r="U203">
        <f t="shared" si="81"/>
        <v>13.788570069898784</v>
      </c>
      <c r="V203" s="3">
        <f t="shared" si="82"/>
        <v>982.2</v>
      </c>
      <c r="AL203">
        <v>982.2</v>
      </c>
      <c r="AM203">
        <v>268.72000000000003</v>
      </c>
      <c r="AN203">
        <v>2.9489999999999998</v>
      </c>
      <c r="AO203">
        <v>10.15</v>
      </c>
      <c r="AP203">
        <v>-8.1300000000000008</v>
      </c>
      <c r="AS203">
        <v>1036.9000000000001</v>
      </c>
      <c r="AX203">
        <v>984.3</v>
      </c>
      <c r="AY203">
        <v>268.70999999999998</v>
      </c>
      <c r="AZ203">
        <v>2.9489999999999998</v>
      </c>
      <c r="BA203">
        <v>10.119999999999999</v>
      </c>
      <c r="BB203">
        <v>-8.16</v>
      </c>
      <c r="BC203">
        <f t="shared" si="83"/>
        <v>13</v>
      </c>
      <c r="BD203">
        <f t="shared" si="86"/>
        <v>12</v>
      </c>
      <c r="BE203">
        <f t="shared" si="87"/>
        <v>9.3415384615384607</v>
      </c>
      <c r="BF203">
        <f t="shared" si="88"/>
        <v>-7.5323076923076915</v>
      </c>
      <c r="BG203">
        <f t="shared" si="89"/>
        <v>11.999999999999998</v>
      </c>
      <c r="BI203">
        <f t="shared" si="90"/>
        <v>0.67858522890808937</v>
      </c>
      <c r="BJ203">
        <f t="shared" si="84"/>
        <v>2.2493815557029859</v>
      </c>
      <c r="BO203">
        <v>982.2</v>
      </c>
      <c r="BP203">
        <v>268.72000000000003</v>
      </c>
      <c r="BQ203">
        <v>2.9489999999999998</v>
      </c>
      <c r="BR203" s="3">
        <f t="shared" si="91"/>
        <v>9.3695064333657196</v>
      </c>
      <c r="BS203" s="3">
        <f t="shared" si="92"/>
        <v>-7.5048361875136242</v>
      </c>
      <c r="BT203">
        <f t="shared" si="85"/>
        <v>12.004591496852179</v>
      </c>
      <c r="BX203" s="1">
        <v>982.2</v>
      </c>
      <c r="BY203" s="1">
        <v>268.72000000000003</v>
      </c>
      <c r="BZ203" s="1">
        <v>2.9489999999999998</v>
      </c>
      <c r="CA203" s="5">
        <v>9.3699999999999992</v>
      </c>
      <c r="CB203" s="5">
        <v>-7.5</v>
      </c>
      <c r="CC203" s="1">
        <v>12.0045915</v>
      </c>
      <c r="CD203" s="1"/>
      <c r="CE203" s="1"/>
      <c r="CF203" s="1"/>
      <c r="CG203" s="1"/>
      <c r="CI203">
        <f t="shared" si="78"/>
        <v>0.67527562964871068</v>
      </c>
      <c r="CJ203">
        <f t="shared" si="79"/>
        <v>2.2456216692544655</v>
      </c>
      <c r="CM203" s="1">
        <v>982.2</v>
      </c>
      <c r="CN203" s="1">
        <v>268.72000000000003</v>
      </c>
      <c r="CO203" s="1">
        <v>2.9489999999999998</v>
      </c>
      <c r="CP203" s="5">
        <v>9.3699999999999992</v>
      </c>
      <c r="CQ203" s="5">
        <v>-7.5</v>
      </c>
      <c r="CR203" s="1">
        <v>12.0045915</v>
      </c>
      <c r="CS203" s="1"/>
      <c r="CT203" s="1">
        <v>0.67162960860148624</v>
      </c>
      <c r="CU203" s="1">
        <v>2.2430431777879827</v>
      </c>
      <c r="CW203">
        <f t="shared" si="93"/>
        <v>0.67162960860148624</v>
      </c>
      <c r="CX203">
        <f t="shared" si="94"/>
        <v>2.2430431777879827</v>
      </c>
      <c r="CZ203" s="1"/>
      <c r="DA203" s="1"/>
    </row>
    <row r="204" spans="1:105" x14ac:dyDescent="0.2">
      <c r="A204">
        <v>1046.7</v>
      </c>
      <c r="B204">
        <v>267.52999999999997</v>
      </c>
      <c r="C204">
        <v>2.9550000000000001</v>
      </c>
      <c r="D204">
        <v>9.86</v>
      </c>
      <c r="E204">
        <v>-8.7799999999999994</v>
      </c>
      <c r="H204">
        <v>982.2</v>
      </c>
      <c r="I204">
        <v>268.72000000000003</v>
      </c>
      <c r="J204">
        <v>2.9489999999999998</v>
      </c>
      <c r="K204">
        <v>10.15</v>
      </c>
      <c r="L204">
        <v>-8.1300000000000008</v>
      </c>
      <c r="N204">
        <v>984.3</v>
      </c>
      <c r="O204">
        <v>268.70999999999998</v>
      </c>
      <c r="P204">
        <v>2.9489999999999998</v>
      </c>
      <c r="Q204">
        <v>10.119999999999999</v>
      </c>
      <c r="R204">
        <v>-8.16</v>
      </c>
      <c r="S204">
        <f t="shared" si="80"/>
        <v>13</v>
      </c>
      <c r="U204">
        <f t="shared" si="81"/>
        <v>13.791773732443815</v>
      </c>
      <c r="V204" s="3">
        <f t="shared" si="82"/>
        <v>984.3</v>
      </c>
      <c r="AL204">
        <v>984.3</v>
      </c>
      <c r="AM204">
        <v>268.70999999999998</v>
      </c>
      <c r="AN204">
        <v>2.9489999999999998</v>
      </c>
      <c r="AO204">
        <v>10.119999999999999</v>
      </c>
      <c r="AP204">
        <v>-8.16</v>
      </c>
      <c r="AS204">
        <v>1040.0999999999999</v>
      </c>
      <c r="AX204">
        <v>986.3</v>
      </c>
      <c r="AY204">
        <v>268.68</v>
      </c>
      <c r="AZ204">
        <v>2.9489999999999998</v>
      </c>
      <c r="BA204">
        <v>10.18</v>
      </c>
      <c r="BB204">
        <v>-8.24</v>
      </c>
      <c r="BC204">
        <f t="shared" si="83"/>
        <v>13.096946208945045</v>
      </c>
      <c r="BD204">
        <f t="shared" si="86"/>
        <v>12.096946208945045</v>
      </c>
      <c r="BE204">
        <f t="shared" si="87"/>
        <v>9.4027195685474236</v>
      </c>
      <c r="BF204">
        <f t="shared" si="88"/>
        <v>-7.6108457018497839</v>
      </c>
      <c r="BG204">
        <f t="shared" si="89"/>
        <v>12.096946208945049</v>
      </c>
      <c r="BI204">
        <f t="shared" si="90"/>
        <v>0.68046470513977775</v>
      </c>
      <c r="BJ204">
        <f t="shared" si="84"/>
        <v>2.2512610319346749</v>
      </c>
      <c r="BO204">
        <v>984.3</v>
      </c>
      <c r="BP204">
        <v>268.70999999999998</v>
      </c>
      <c r="BQ204">
        <v>2.9489999999999998</v>
      </c>
      <c r="BR204" s="3">
        <f t="shared" si="91"/>
        <v>9.3415384615384607</v>
      </c>
      <c r="BS204" s="3">
        <f t="shared" si="92"/>
        <v>-7.5323076923076915</v>
      </c>
      <c r="BT204">
        <f t="shared" si="85"/>
        <v>11.999999999999998</v>
      </c>
      <c r="BX204" s="1">
        <v>984.3</v>
      </c>
      <c r="BY204" s="1">
        <v>268.70999999999998</v>
      </c>
      <c r="BZ204" s="1">
        <v>2.9489999999999998</v>
      </c>
      <c r="CA204" s="5">
        <v>9.34</v>
      </c>
      <c r="CB204" s="5">
        <v>-7.53</v>
      </c>
      <c r="CC204" s="1">
        <v>12</v>
      </c>
      <c r="CD204" s="1"/>
      <c r="CE204" s="1"/>
      <c r="CF204" s="1"/>
      <c r="CG204" s="1"/>
      <c r="CI204">
        <f t="shared" si="78"/>
        <v>0.67878945141319758</v>
      </c>
      <c r="CJ204">
        <f t="shared" si="79"/>
        <v>2.2491345447260516</v>
      </c>
      <c r="CM204" s="1">
        <v>984.3</v>
      </c>
      <c r="CN204" s="1">
        <v>268.70999999999998</v>
      </c>
      <c r="CO204" s="1">
        <v>2.9489999999999998</v>
      </c>
      <c r="CP204" s="5">
        <v>9.34</v>
      </c>
      <c r="CQ204" s="5">
        <v>-7.53</v>
      </c>
      <c r="CR204" s="1">
        <v>12</v>
      </c>
      <c r="CS204" s="1"/>
      <c r="CT204" s="1">
        <v>0.67345348292933882</v>
      </c>
      <c r="CU204" s="1">
        <v>2.2448666862000373</v>
      </c>
      <c r="CW204">
        <f t="shared" si="93"/>
        <v>0.67345348292933882</v>
      </c>
      <c r="CX204">
        <f t="shared" si="94"/>
        <v>2.2448666862000373</v>
      </c>
      <c r="CZ204" s="1"/>
      <c r="DA204" s="1"/>
    </row>
    <row r="205" spans="1:105" x14ac:dyDescent="0.2">
      <c r="A205">
        <v>1049.9000000000001</v>
      </c>
      <c r="B205">
        <v>267.5</v>
      </c>
      <c r="C205">
        <v>2.9550000000000001</v>
      </c>
      <c r="D205">
        <v>9.8000000000000007</v>
      </c>
      <c r="E205">
        <v>-8.6999999999999993</v>
      </c>
      <c r="H205">
        <v>984.3</v>
      </c>
      <c r="I205">
        <v>268.70999999999998</v>
      </c>
      <c r="J205">
        <v>2.9489999999999998</v>
      </c>
      <c r="K205">
        <v>10.119999999999999</v>
      </c>
      <c r="L205">
        <v>-8.16</v>
      </c>
      <c r="N205">
        <v>986.3</v>
      </c>
      <c r="O205">
        <v>268.68</v>
      </c>
      <c r="P205">
        <v>2.9489999999999998</v>
      </c>
      <c r="Q205">
        <v>10.18</v>
      </c>
      <c r="R205">
        <v>-8.24</v>
      </c>
      <c r="S205">
        <f t="shared" si="80"/>
        <v>13.096946208945045</v>
      </c>
      <c r="U205">
        <f t="shared" si="81"/>
        <v>13.794818491430989</v>
      </c>
      <c r="V205" s="3">
        <f t="shared" si="82"/>
        <v>986.3</v>
      </c>
      <c r="AL205">
        <v>986.3</v>
      </c>
      <c r="AM205">
        <v>268.68</v>
      </c>
      <c r="AN205">
        <v>2.9489999999999998</v>
      </c>
      <c r="AO205">
        <v>10.18</v>
      </c>
      <c r="AP205">
        <v>-8.24</v>
      </c>
      <c r="AS205">
        <v>1043.4000000000001</v>
      </c>
      <c r="AX205">
        <v>988.3</v>
      </c>
      <c r="AY205">
        <v>268.57</v>
      </c>
      <c r="AZ205">
        <v>2.95</v>
      </c>
      <c r="BA205">
        <v>10.17</v>
      </c>
      <c r="BB205">
        <v>-8.26</v>
      </c>
      <c r="BC205">
        <f t="shared" si="83"/>
        <v>13.101774688949584</v>
      </c>
      <c r="BD205">
        <f t="shared" si="86"/>
        <v>12.101774688949584</v>
      </c>
      <c r="BE205">
        <f t="shared" si="87"/>
        <v>9.3937692800061932</v>
      </c>
      <c r="BF205">
        <f t="shared" si="88"/>
        <v>-7.6295510573108309</v>
      </c>
      <c r="BG205">
        <f t="shared" si="89"/>
        <v>12.101774688949588</v>
      </c>
      <c r="BI205">
        <f t="shared" si="90"/>
        <v>0.68213143825338962</v>
      </c>
      <c r="BJ205">
        <f t="shared" si="84"/>
        <v>2.2529277650482866</v>
      </c>
      <c r="BO205">
        <v>986.3</v>
      </c>
      <c r="BP205">
        <v>268.68</v>
      </c>
      <c r="BQ205">
        <v>2.9489999999999998</v>
      </c>
      <c r="BR205" s="3">
        <f t="shared" si="91"/>
        <v>9.4027195685474236</v>
      </c>
      <c r="BS205" s="3">
        <f t="shared" si="92"/>
        <v>-7.6108457018497839</v>
      </c>
      <c r="BT205">
        <f t="shared" si="85"/>
        <v>12.096946208945049</v>
      </c>
      <c r="BX205" s="1">
        <v>986.3</v>
      </c>
      <c r="BY205" s="1">
        <v>268.68</v>
      </c>
      <c r="BZ205" s="1">
        <v>2.9489999999999998</v>
      </c>
      <c r="CA205" s="5">
        <v>9.4</v>
      </c>
      <c r="CB205" s="5">
        <v>-7.61</v>
      </c>
      <c r="CC205" s="1">
        <v>12.0969462</v>
      </c>
      <c r="CD205" s="1"/>
      <c r="CE205" s="1"/>
      <c r="CF205" s="1"/>
      <c r="CG205" s="1"/>
      <c r="CI205">
        <f t="shared" si="78"/>
        <v>0.6808219534330191</v>
      </c>
      <c r="CJ205">
        <f t="shared" si="79"/>
        <v>2.2511710935465485</v>
      </c>
      <c r="CM205" s="1">
        <v>986.3</v>
      </c>
      <c r="CN205" s="1">
        <v>268.68</v>
      </c>
      <c r="CO205" s="1">
        <v>2.9489999999999998</v>
      </c>
      <c r="CP205" s="5">
        <v>9.4</v>
      </c>
      <c r="CQ205" s="5">
        <v>-7.61</v>
      </c>
      <c r="CR205" s="1">
        <v>12.0969462</v>
      </c>
      <c r="CS205" s="1"/>
      <c r="CT205" s="1">
        <v>0.67527562964871068</v>
      </c>
      <c r="CU205" s="1">
        <v>2.2456216692544655</v>
      </c>
      <c r="CW205">
        <f t="shared" si="93"/>
        <v>0.67527562964871068</v>
      </c>
      <c r="CX205">
        <f t="shared" si="94"/>
        <v>2.2456216692544655</v>
      </c>
      <c r="CZ205" s="1"/>
      <c r="DA205" s="1"/>
    </row>
    <row r="206" spans="1:105" x14ac:dyDescent="0.2">
      <c r="A206">
        <v>1053.2</v>
      </c>
      <c r="B206">
        <v>267.47000000000003</v>
      </c>
      <c r="C206">
        <v>2.9550000000000001</v>
      </c>
      <c r="D206">
        <v>9.8000000000000007</v>
      </c>
      <c r="E206">
        <v>-8.6999999999999993</v>
      </c>
      <c r="H206">
        <v>986.3</v>
      </c>
      <c r="I206">
        <v>268.68</v>
      </c>
      <c r="J206">
        <v>2.9489999999999998</v>
      </c>
      <c r="K206">
        <v>10.18</v>
      </c>
      <c r="L206">
        <v>-8.24</v>
      </c>
      <c r="N206">
        <v>988.3</v>
      </c>
      <c r="O206">
        <v>268.57</v>
      </c>
      <c r="P206">
        <v>2.95</v>
      </c>
      <c r="Q206">
        <v>10.17</v>
      </c>
      <c r="R206">
        <v>-8.26</v>
      </c>
      <c r="S206">
        <f t="shared" si="80"/>
        <v>13.101774688949584</v>
      </c>
      <c r="U206">
        <f t="shared" si="81"/>
        <v>13.797857082564274</v>
      </c>
      <c r="V206" s="3">
        <f t="shared" si="82"/>
        <v>988.3</v>
      </c>
      <c r="AL206">
        <v>988.3</v>
      </c>
      <c r="AM206">
        <v>268.57</v>
      </c>
      <c r="AN206">
        <v>2.95</v>
      </c>
      <c r="AO206">
        <v>10.17</v>
      </c>
      <c r="AP206">
        <v>-8.26</v>
      </c>
      <c r="AS206">
        <v>1046.7</v>
      </c>
      <c r="AX206">
        <v>990.4</v>
      </c>
      <c r="AY206">
        <v>268.54000000000002</v>
      </c>
      <c r="AZ206">
        <v>2.95</v>
      </c>
      <c r="BA206">
        <v>10.14</v>
      </c>
      <c r="BB206">
        <v>-8.3000000000000007</v>
      </c>
      <c r="BC206">
        <f t="shared" si="83"/>
        <v>13.103800975289575</v>
      </c>
      <c r="BD206">
        <f t="shared" si="86"/>
        <v>12.103800975289575</v>
      </c>
      <c r="BE206">
        <f t="shared" si="87"/>
        <v>9.36617872332452</v>
      </c>
      <c r="BF206">
        <f t="shared" si="88"/>
        <v>-7.6665959964096171</v>
      </c>
      <c r="BG206">
        <f t="shared" si="89"/>
        <v>12.103800975289577</v>
      </c>
      <c r="BI206">
        <f t="shared" si="90"/>
        <v>0.68594428753528613</v>
      </c>
      <c r="BJ206">
        <f t="shared" si="84"/>
        <v>2.2567406143301829</v>
      </c>
      <c r="BO206">
        <v>988.3</v>
      </c>
      <c r="BP206">
        <v>268.57</v>
      </c>
      <c r="BQ206">
        <v>2.95</v>
      </c>
      <c r="BR206" s="3">
        <f t="shared" si="91"/>
        <v>9.3937692800061932</v>
      </c>
      <c r="BS206" s="3">
        <f t="shared" si="92"/>
        <v>-7.6295510573108309</v>
      </c>
      <c r="BT206">
        <f t="shared" si="85"/>
        <v>12.101774688949588</v>
      </c>
      <c r="BX206" s="1">
        <v>988.3</v>
      </c>
      <c r="BY206" s="1">
        <v>268.57</v>
      </c>
      <c r="BZ206" s="1">
        <v>2.95</v>
      </c>
      <c r="CA206" s="5">
        <v>9.39</v>
      </c>
      <c r="CB206" s="5">
        <v>-7.63</v>
      </c>
      <c r="CC206" s="1">
        <v>12.1017747</v>
      </c>
      <c r="CD206" s="1"/>
      <c r="CE206" s="1"/>
      <c r="CF206" s="1"/>
      <c r="CG206" s="1"/>
      <c r="CI206">
        <f t="shared" si="78"/>
        <v>0.68262532616585991</v>
      </c>
      <c r="CJ206">
        <f t="shared" si="79"/>
        <v>2.2529755567729883</v>
      </c>
      <c r="CM206" s="1">
        <v>988.3</v>
      </c>
      <c r="CN206" s="1">
        <v>268.57</v>
      </c>
      <c r="CO206" s="1">
        <v>2.95</v>
      </c>
      <c r="CP206" s="5">
        <v>9.39</v>
      </c>
      <c r="CQ206" s="5">
        <v>-7.63</v>
      </c>
      <c r="CR206" s="1">
        <v>12.1017747</v>
      </c>
      <c r="CS206" s="1"/>
      <c r="CT206" s="1">
        <v>0.67878945141319758</v>
      </c>
      <c r="CU206" s="1">
        <v>2.2491345447260516</v>
      </c>
      <c r="CW206">
        <f t="shared" si="93"/>
        <v>0.67878945141319758</v>
      </c>
      <c r="CX206">
        <f t="shared" si="94"/>
        <v>2.2491345447260516</v>
      </c>
      <c r="CZ206" s="1"/>
      <c r="DA206" s="1"/>
    </row>
    <row r="207" spans="1:105" x14ac:dyDescent="0.2">
      <c r="A207">
        <v>1056.4000000000001</v>
      </c>
      <c r="B207">
        <v>267.33999999999997</v>
      </c>
      <c r="C207">
        <v>2.956</v>
      </c>
      <c r="D207">
        <v>9.74</v>
      </c>
      <c r="E207">
        <v>-8.61</v>
      </c>
      <c r="H207">
        <v>988.3</v>
      </c>
      <c r="I207">
        <v>268.57</v>
      </c>
      <c r="J207">
        <v>2.95</v>
      </c>
      <c r="K207">
        <v>10.17</v>
      </c>
      <c r="L207">
        <v>-8.26</v>
      </c>
      <c r="N207">
        <v>990.4</v>
      </c>
      <c r="O207">
        <v>268.54000000000002</v>
      </c>
      <c r="P207">
        <v>2.95</v>
      </c>
      <c r="Q207">
        <v>10.14</v>
      </c>
      <c r="R207">
        <v>-8.3000000000000007</v>
      </c>
      <c r="S207">
        <f t="shared" si="80"/>
        <v>13.103800975289575</v>
      </c>
      <c r="U207">
        <f t="shared" si="81"/>
        <v>13.801040992386563</v>
      </c>
      <c r="V207" s="3">
        <f t="shared" si="82"/>
        <v>990.4</v>
      </c>
      <c r="AL207">
        <v>990.4</v>
      </c>
      <c r="AM207">
        <v>268.54000000000002</v>
      </c>
      <c r="AN207">
        <v>2.95</v>
      </c>
      <c r="AO207">
        <v>10.14</v>
      </c>
      <c r="AP207">
        <v>-8.3000000000000007</v>
      </c>
      <c r="AS207">
        <v>1049.9000000000001</v>
      </c>
      <c r="AX207">
        <v>992.4</v>
      </c>
      <c r="AY207">
        <v>268.52</v>
      </c>
      <c r="AZ207">
        <v>2.95</v>
      </c>
      <c r="BA207">
        <v>10.119999999999999</v>
      </c>
      <c r="BB207">
        <v>-8.31</v>
      </c>
      <c r="BC207">
        <f t="shared" si="83"/>
        <v>13.094674490036017</v>
      </c>
      <c r="BD207">
        <f t="shared" si="86"/>
        <v>12.094674490036017</v>
      </c>
      <c r="BE207">
        <f t="shared" si="87"/>
        <v>9.3471667380735202</v>
      </c>
      <c r="BF207">
        <f t="shared" si="88"/>
        <v>-7.6753908689121468</v>
      </c>
      <c r="BG207">
        <f t="shared" si="89"/>
        <v>12.094674490036015</v>
      </c>
      <c r="BI207">
        <f t="shared" si="90"/>
        <v>0.6875026539623067</v>
      </c>
      <c r="BJ207">
        <f t="shared" si="84"/>
        <v>2.2582989807572029</v>
      </c>
      <c r="BO207">
        <v>990.4</v>
      </c>
      <c r="BP207">
        <v>268.54000000000002</v>
      </c>
      <c r="BQ207">
        <v>2.95</v>
      </c>
      <c r="BR207" s="3">
        <f t="shared" si="91"/>
        <v>9.36617872332452</v>
      </c>
      <c r="BS207" s="3">
        <f t="shared" si="92"/>
        <v>-7.6665959964096171</v>
      </c>
      <c r="BT207">
        <f t="shared" si="85"/>
        <v>12.103800975289577</v>
      </c>
      <c r="BX207" s="1">
        <v>990.4</v>
      </c>
      <c r="BY207" s="1">
        <v>268.54000000000002</v>
      </c>
      <c r="BZ207" s="1">
        <v>2.95</v>
      </c>
      <c r="CA207" s="5">
        <v>9.3699999999999992</v>
      </c>
      <c r="CB207" s="5">
        <v>-7.67</v>
      </c>
      <c r="CC207" s="1">
        <v>12.103801000000001</v>
      </c>
      <c r="CD207" s="1"/>
      <c r="CE207" s="1"/>
      <c r="CF207" s="1"/>
      <c r="CG207" s="1"/>
      <c r="CI207">
        <f t="shared" si="78"/>
        <v>0.68544570617734124</v>
      </c>
      <c r="CJ207">
        <f t="shared" si="79"/>
        <v>2.2571041024267053</v>
      </c>
      <c r="CM207" s="1">
        <v>990.4</v>
      </c>
      <c r="CN207" s="1">
        <v>268.54000000000002</v>
      </c>
      <c r="CO207" s="1">
        <v>2.95</v>
      </c>
      <c r="CP207" s="5">
        <v>9.3699999999999992</v>
      </c>
      <c r="CQ207" s="5">
        <v>-7.67</v>
      </c>
      <c r="CR207" s="1">
        <v>12.103801000000001</v>
      </c>
      <c r="CS207" s="1"/>
      <c r="CT207" s="1">
        <v>0.6808219534330191</v>
      </c>
      <c r="CU207" s="1">
        <v>2.2511710935465485</v>
      </c>
      <c r="CW207">
        <f t="shared" si="93"/>
        <v>0.6808219534330191</v>
      </c>
      <c r="CX207">
        <f t="shared" si="94"/>
        <v>2.2511710935465485</v>
      </c>
      <c r="CZ207" s="1"/>
      <c r="DA207" s="1"/>
    </row>
    <row r="208" spans="1:105" x14ac:dyDescent="0.2">
      <c r="A208">
        <v>1059.7</v>
      </c>
      <c r="B208">
        <v>267.32</v>
      </c>
      <c r="C208">
        <v>2.956</v>
      </c>
      <c r="D208">
        <v>9.75</v>
      </c>
      <c r="E208">
        <v>-8.6</v>
      </c>
      <c r="H208">
        <v>990.4</v>
      </c>
      <c r="I208">
        <v>268.54000000000002</v>
      </c>
      <c r="J208">
        <v>2.95</v>
      </c>
      <c r="K208">
        <v>10.14</v>
      </c>
      <c r="L208">
        <v>-8.3000000000000007</v>
      </c>
      <c r="N208">
        <v>992.4</v>
      </c>
      <c r="O208">
        <v>268.52</v>
      </c>
      <c r="P208">
        <v>2.95</v>
      </c>
      <c r="Q208">
        <v>10.119999999999999</v>
      </c>
      <c r="R208">
        <v>-8.31</v>
      </c>
      <c r="S208">
        <f t="shared" si="80"/>
        <v>13.094674490036017</v>
      </c>
      <c r="U208">
        <f t="shared" si="81"/>
        <v>13.804067017217534</v>
      </c>
      <c r="V208" s="3">
        <f t="shared" si="82"/>
        <v>992.4</v>
      </c>
      <c r="AL208">
        <v>992.4</v>
      </c>
      <c r="AM208">
        <v>268.52</v>
      </c>
      <c r="AN208">
        <v>2.95</v>
      </c>
      <c r="AO208">
        <v>10.119999999999999</v>
      </c>
      <c r="AP208">
        <v>-8.31</v>
      </c>
      <c r="AS208">
        <v>1053.2</v>
      </c>
      <c r="AX208">
        <v>994.4</v>
      </c>
      <c r="AY208">
        <v>268.5</v>
      </c>
      <c r="AZ208">
        <v>2.95</v>
      </c>
      <c r="BA208">
        <v>10.11</v>
      </c>
      <c r="BB208">
        <v>-8.33</v>
      </c>
      <c r="BC208">
        <f t="shared" si="83"/>
        <v>13.09965648404568</v>
      </c>
      <c r="BD208">
        <f t="shared" si="86"/>
        <v>12.09965648404568</v>
      </c>
      <c r="BE208">
        <f t="shared" si="87"/>
        <v>9.3382240368430161</v>
      </c>
      <c r="BF208">
        <f t="shared" si="88"/>
        <v>-7.6941054626016125</v>
      </c>
      <c r="BG208">
        <f t="shared" si="89"/>
        <v>12.09965648404568</v>
      </c>
      <c r="BI208">
        <f t="shared" si="90"/>
        <v>0.68916703093601717</v>
      </c>
      <c r="BJ208">
        <f t="shared" si="84"/>
        <v>2.2599633577309137</v>
      </c>
      <c r="BO208">
        <v>992.4</v>
      </c>
      <c r="BP208">
        <v>268.52</v>
      </c>
      <c r="BQ208">
        <v>2.95</v>
      </c>
      <c r="BR208" s="3">
        <f t="shared" si="91"/>
        <v>9.3471667380735202</v>
      </c>
      <c r="BS208" s="3">
        <f t="shared" si="92"/>
        <v>-7.6753908689121468</v>
      </c>
      <c r="BT208">
        <f t="shared" si="85"/>
        <v>12.094674490036015</v>
      </c>
      <c r="BX208" s="1">
        <v>992.4</v>
      </c>
      <c r="BY208" s="1">
        <v>268.52</v>
      </c>
      <c r="BZ208" s="1">
        <v>2.95</v>
      </c>
      <c r="CA208" s="5">
        <v>9.35</v>
      </c>
      <c r="CB208" s="5">
        <v>-7.68</v>
      </c>
      <c r="CC208" s="1">
        <v>12.0946745</v>
      </c>
      <c r="CD208" s="1"/>
      <c r="CE208" s="1"/>
      <c r="CF208" s="1"/>
      <c r="CG208" s="1"/>
      <c r="CI208">
        <f t="shared" si="78"/>
        <v>0.68713343610124122</v>
      </c>
      <c r="CJ208">
        <f t="shared" si="79"/>
        <v>2.2587921845906616</v>
      </c>
      <c r="CM208" s="1">
        <v>992.4</v>
      </c>
      <c r="CN208" s="1">
        <v>268.52</v>
      </c>
      <c r="CO208" s="1">
        <v>2.95</v>
      </c>
      <c r="CP208" s="5">
        <v>9.35</v>
      </c>
      <c r="CQ208" s="5">
        <v>-7.68</v>
      </c>
      <c r="CR208" s="1">
        <v>12.0946745</v>
      </c>
      <c r="CS208" s="1"/>
      <c r="CT208" s="1">
        <v>0.68262532616585991</v>
      </c>
      <c r="CU208" s="1">
        <v>2.2529755567729883</v>
      </c>
      <c r="CW208">
        <f t="shared" si="93"/>
        <v>0.68262532616585991</v>
      </c>
      <c r="CX208">
        <f t="shared" si="94"/>
        <v>2.2529755567729883</v>
      </c>
      <c r="CZ208" s="1"/>
      <c r="DA208" s="1"/>
    </row>
    <row r="209" spans="1:105" x14ac:dyDescent="0.2">
      <c r="A209">
        <v>1062.9000000000001</v>
      </c>
      <c r="B209">
        <v>267.27999999999997</v>
      </c>
      <c r="C209">
        <v>2.956</v>
      </c>
      <c r="D209">
        <v>9.69</v>
      </c>
      <c r="E209">
        <v>-8.51</v>
      </c>
      <c r="H209">
        <v>992.4</v>
      </c>
      <c r="I209">
        <v>268.52</v>
      </c>
      <c r="J209">
        <v>2.95</v>
      </c>
      <c r="K209">
        <v>10.119999999999999</v>
      </c>
      <c r="L209">
        <v>-8.31</v>
      </c>
      <c r="N209">
        <v>994.4</v>
      </c>
      <c r="O209">
        <v>268.5</v>
      </c>
      <c r="P209">
        <v>2.95</v>
      </c>
      <c r="Q209">
        <v>10.11</v>
      </c>
      <c r="R209">
        <v>-8.33</v>
      </c>
      <c r="S209">
        <f t="shared" si="80"/>
        <v>13.09965648404568</v>
      </c>
      <c r="U209">
        <f t="shared" si="81"/>
        <v>13.80708694978582</v>
      </c>
      <c r="V209" s="3">
        <f t="shared" si="82"/>
        <v>994.4</v>
      </c>
      <c r="AL209">
        <v>994.4</v>
      </c>
      <c r="AM209">
        <v>268.5</v>
      </c>
      <c r="AN209">
        <v>2.95</v>
      </c>
      <c r="AO209">
        <v>10.11</v>
      </c>
      <c r="AP209">
        <v>-8.33</v>
      </c>
      <c r="AS209">
        <v>1056.4000000000001</v>
      </c>
      <c r="AX209">
        <v>996.5</v>
      </c>
      <c r="AY209">
        <v>268.38</v>
      </c>
      <c r="AZ209">
        <v>2.9510000000000001</v>
      </c>
      <c r="BA209">
        <v>10.08</v>
      </c>
      <c r="BB209">
        <v>-8.3699999999999992</v>
      </c>
      <c r="BC209">
        <f t="shared" si="83"/>
        <v>13.10203419320832</v>
      </c>
      <c r="BD209">
        <f t="shared" si="86"/>
        <v>12.10203419320832</v>
      </c>
      <c r="BE209">
        <f t="shared" si="87"/>
        <v>9.3106538167008335</v>
      </c>
      <c r="BF209">
        <f t="shared" si="88"/>
        <v>-7.7311679013676553</v>
      </c>
      <c r="BG209">
        <f t="shared" si="89"/>
        <v>12.10203419320832</v>
      </c>
      <c r="BI209">
        <f t="shared" si="90"/>
        <v>0.69297926305928181</v>
      </c>
      <c r="BJ209">
        <f t="shared" si="84"/>
        <v>2.2637755898541783</v>
      </c>
      <c r="BO209">
        <v>994.4</v>
      </c>
      <c r="BP209">
        <v>268.5</v>
      </c>
      <c r="BQ209">
        <v>2.95</v>
      </c>
      <c r="BR209" s="3">
        <f t="shared" si="91"/>
        <v>9.3382240368430161</v>
      </c>
      <c r="BS209" s="3">
        <f t="shared" si="92"/>
        <v>-7.6941054626016125</v>
      </c>
      <c r="BT209">
        <f t="shared" si="85"/>
        <v>12.09965648404568</v>
      </c>
      <c r="BX209" s="1">
        <v>994.4</v>
      </c>
      <c r="BY209" s="1">
        <v>268.5</v>
      </c>
      <c r="BZ209" s="1">
        <v>2.95</v>
      </c>
      <c r="CA209" s="5">
        <v>9.34</v>
      </c>
      <c r="CB209" s="5">
        <v>-7.69</v>
      </c>
      <c r="CC209" s="1">
        <v>12.0996565</v>
      </c>
      <c r="CD209" s="1"/>
      <c r="CE209" s="1"/>
      <c r="CF209" s="1"/>
      <c r="CG209" s="1"/>
      <c r="CI209">
        <f t="shared" si="78"/>
        <v>0.68893617892921288</v>
      </c>
      <c r="CJ209">
        <f t="shared" si="79"/>
        <v>2.2595237956097098</v>
      </c>
      <c r="CM209" s="1">
        <v>994.4</v>
      </c>
      <c r="CN209" s="1">
        <v>268.5</v>
      </c>
      <c r="CO209" s="1">
        <v>2.95</v>
      </c>
      <c r="CP209" s="5">
        <v>9.34</v>
      </c>
      <c r="CQ209" s="5">
        <v>-7.69</v>
      </c>
      <c r="CR209" s="1">
        <v>12.0996565</v>
      </c>
      <c r="CS209" s="1"/>
      <c r="CT209" s="1">
        <v>0.68544570617734124</v>
      </c>
      <c r="CU209" s="1">
        <v>2.2571041024267053</v>
      </c>
      <c r="CW209">
        <f t="shared" si="93"/>
        <v>0.68544570617734124</v>
      </c>
      <c r="CX209">
        <f t="shared" si="94"/>
        <v>2.2571041024267053</v>
      </c>
      <c r="CZ209" s="1"/>
      <c r="DA209" s="1"/>
    </row>
    <row r="210" spans="1:105" x14ac:dyDescent="0.2">
      <c r="A210">
        <v>1066.2</v>
      </c>
      <c r="B210">
        <v>267.16000000000003</v>
      </c>
      <c r="C210">
        <v>2.9580000000000002</v>
      </c>
      <c r="D210">
        <v>9.7100000000000009</v>
      </c>
      <c r="E210">
        <v>-8.5</v>
      </c>
      <c r="H210">
        <v>994.4</v>
      </c>
      <c r="I210">
        <v>268.5</v>
      </c>
      <c r="J210">
        <v>2.95</v>
      </c>
      <c r="K210">
        <v>10.11</v>
      </c>
      <c r="L210">
        <v>-8.33</v>
      </c>
      <c r="N210">
        <v>996.5</v>
      </c>
      <c r="O210">
        <v>268.38</v>
      </c>
      <c r="P210">
        <v>2.9510000000000001</v>
      </c>
      <c r="Q210">
        <v>10.08</v>
      </c>
      <c r="R210">
        <v>-8.3699999999999992</v>
      </c>
      <c r="S210">
        <f t="shared" si="80"/>
        <v>13.10203419320832</v>
      </c>
      <c r="U210">
        <f t="shared" si="81"/>
        <v>13.81025134897034</v>
      </c>
      <c r="V210" s="3">
        <f t="shared" si="82"/>
        <v>996.5</v>
      </c>
      <c r="AL210">
        <v>996.5</v>
      </c>
      <c r="AM210">
        <v>268.38</v>
      </c>
      <c r="AN210">
        <v>2.9510000000000001</v>
      </c>
      <c r="AO210">
        <v>10.08</v>
      </c>
      <c r="AP210">
        <v>-8.3699999999999992</v>
      </c>
      <c r="AS210">
        <v>1059.7</v>
      </c>
      <c r="AX210">
        <v>998.5</v>
      </c>
      <c r="AY210">
        <v>268.35000000000002</v>
      </c>
      <c r="AZ210">
        <v>2.9510000000000001</v>
      </c>
      <c r="BA210">
        <v>10.06</v>
      </c>
      <c r="BB210">
        <v>-8.39</v>
      </c>
      <c r="BC210">
        <f t="shared" si="83"/>
        <v>13.099454187102607</v>
      </c>
      <c r="BD210">
        <f t="shared" si="86"/>
        <v>12.099454187102607</v>
      </c>
      <c r="BE210">
        <f t="shared" si="87"/>
        <v>9.2920290711116174</v>
      </c>
      <c r="BF210">
        <f t="shared" si="88"/>
        <v>-7.7495152988694302</v>
      </c>
      <c r="BG210">
        <f t="shared" si="89"/>
        <v>12.099454187102605</v>
      </c>
      <c r="BI210">
        <f t="shared" si="90"/>
        <v>0.69512924480155036</v>
      </c>
      <c r="BJ210">
        <f t="shared" si="84"/>
        <v>2.2659255715964468</v>
      </c>
      <c r="BO210">
        <v>996.5</v>
      </c>
      <c r="BP210">
        <v>268.38</v>
      </c>
      <c r="BQ210">
        <v>2.9510000000000001</v>
      </c>
      <c r="BR210" s="3">
        <f t="shared" si="91"/>
        <v>9.3106538167008335</v>
      </c>
      <c r="BS210" s="3">
        <f t="shared" si="92"/>
        <v>-7.7311679013676553</v>
      </c>
      <c r="BT210">
        <f t="shared" si="85"/>
        <v>12.10203419320832</v>
      </c>
      <c r="BX210" s="1">
        <v>996.5</v>
      </c>
      <c r="BY210" s="1">
        <v>268.38</v>
      </c>
      <c r="BZ210" s="1">
        <v>2.9510000000000001</v>
      </c>
      <c r="CA210" s="5">
        <v>9.31</v>
      </c>
      <c r="CB210" s="5">
        <v>-7.73</v>
      </c>
      <c r="CC210" s="1">
        <v>12.1020342</v>
      </c>
      <c r="CD210" s="1"/>
      <c r="CE210" s="1"/>
      <c r="CF210" s="1"/>
      <c r="CG210" s="1"/>
      <c r="CI210">
        <f t="shared" si="78"/>
        <v>0.69306382837245772</v>
      </c>
      <c r="CJ210">
        <f t="shared" si="79"/>
        <v>2.2636501588248668</v>
      </c>
      <c r="CM210" s="1">
        <v>996.5</v>
      </c>
      <c r="CN210" s="1">
        <v>268.38</v>
      </c>
      <c r="CO210" s="1">
        <v>2.9510000000000001</v>
      </c>
      <c r="CP210" s="5">
        <v>9.31</v>
      </c>
      <c r="CQ210" s="5">
        <v>-7.73</v>
      </c>
      <c r="CR210" s="1">
        <v>12.1020342</v>
      </c>
      <c r="CS210" s="1"/>
      <c r="CT210" s="1">
        <v>0.68713343610124122</v>
      </c>
      <c r="CU210" s="1">
        <v>2.2587921845906616</v>
      </c>
      <c r="CW210">
        <f t="shared" si="93"/>
        <v>0.68713343610124122</v>
      </c>
      <c r="CX210">
        <f t="shared" si="94"/>
        <v>2.2587921845906616</v>
      </c>
      <c r="CZ210" s="1"/>
      <c r="DA210" s="1"/>
    </row>
    <row r="211" spans="1:105" x14ac:dyDescent="0.2">
      <c r="A211">
        <v>1069.4000000000001</v>
      </c>
      <c r="B211">
        <v>267.13</v>
      </c>
      <c r="C211">
        <v>2.9580000000000002</v>
      </c>
      <c r="D211">
        <v>9.65</v>
      </c>
      <c r="E211">
        <v>-8.41</v>
      </c>
      <c r="H211">
        <v>996.5</v>
      </c>
      <c r="I211">
        <v>268.38</v>
      </c>
      <c r="J211">
        <v>2.9510000000000001</v>
      </c>
      <c r="K211">
        <v>10.08</v>
      </c>
      <c r="L211">
        <v>-8.3699999999999992</v>
      </c>
      <c r="N211">
        <v>998.5</v>
      </c>
      <c r="O211">
        <v>268.35000000000002</v>
      </c>
      <c r="P211">
        <v>2.9510000000000001</v>
      </c>
      <c r="Q211">
        <v>10.06</v>
      </c>
      <c r="R211">
        <v>-8.39</v>
      </c>
      <c r="S211">
        <f t="shared" si="80"/>
        <v>13.099454187102607</v>
      </c>
      <c r="U211">
        <f t="shared" si="81"/>
        <v>13.813258868774872</v>
      </c>
      <c r="V211" s="3">
        <f t="shared" si="82"/>
        <v>998.5</v>
      </c>
      <c r="AL211">
        <v>998.5</v>
      </c>
      <c r="AM211">
        <v>268.35000000000002</v>
      </c>
      <c r="AN211">
        <v>2.9510000000000001</v>
      </c>
      <c r="AO211">
        <v>10.06</v>
      </c>
      <c r="AP211">
        <v>-8.39</v>
      </c>
      <c r="AS211">
        <v>1062.9000000000001</v>
      </c>
      <c r="AX211">
        <v>1000.6</v>
      </c>
      <c r="AY211">
        <v>268.33999999999997</v>
      </c>
      <c r="AZ211">
        <v>2.9510000000000001</v>
      </c>
      <c r="BA211">
        <v>10.050000000000001</v>
      </c>
      <c r="BB211">
        <v>-8.4</v>
      </c>
      <c r="BC211">
        <f t="shared" si="83"/>
        <v>13.098186897429736</v>
      </c>
      <c r="BD211">
        <f t="shared" si="86"/>
        <v>12.098186897429736</v>
      </c>
      <c r="BE211">
        <f t="shared" si="87"/>
        <v>9.2827182320194179</v>
      </c>
      <c r="BF211">
        <f t="shared" si="88"/>
        <v>-7.7586898655684662</v>
      </c>
      <c r="BG211">
        <f t="shared" si="89"/>
        <v>12.098186897429734</v>
      </c>
      <c r="BI211">
        <f t="shared" si="90"/>
        <v>0.69620455080571508</v>
      </c>
      <c r="BJ211">
        <f t="shared" si="84"/>
        <v>2.2670008776006116</v>
      </c>
      <c r="BO211">
        <v>998.5</v>
      </c>
      <c r="BP211">
        <v>268.35000000000002</v>
      </c>
      <c r="BQ211">
        <v>2.9510000000000001</v>
      </c>
      <c r="BR211" s="3">
        <f t="shared" si="91"/>
        <v>9.2920290711116174</v>
      </c>
      <c r="BS211" s="3">
        <f t="shared" si="92"/>
        <v>-7.7495152988694302</v>
      </c>
      <c r="BT211">
        <f t="shared" si="85"/>
        <v>12.099454187102605</v>
      </c>
      <c r="BX211" s="1">
        <v>998.5</v>
      </c>
      <c r="BY211" s="1">
        <v>268.35000000000002</v>
      </c>
      <c r="BZ211" s="1">
        <v>2.9510000000000001</v>
      </c>
      <c r="CA211" s="5">
        <v>9.2899999999999991</v>
      </c>
      <c r="CB211" s="5">
        <v>-7.75</v>
      </c>
      <c r="CC211" s="1">
        <v>12.0994542</v>
      </c>
      <c r="CD211" s="1"/>
      <c r="CE211" s="1"/>
      <c r="CF211" s="1"/>
      <c r="CG211" s="1"/>
      <c r="CI211">
        <f t="shared" si="78"/>
        <v>0.69539103699679017</v>
      </c>
      <c r="CJ211">
        <f t="shared" si="79"/>
        <v>2.2659777349516466</v>
      </c>
      <c r="CM211" s="1">
        <v>998.5</v>
      </c>
      <c r="CN211" s="1">
        <v>268.35000000000002</v>
      </c>
      <c r="CO211" s="1">
        <v>2.9510000000000001</v>
      </c>
      <c r="CP211" s="5">
        <v>9.2899999999999991</v>
      </c>
      <c r="CQ211" s="5">
        <v>-7.75</v>
      </c>
      <c r="CR211" s="1">
        <v>12.0994542</v>
      </c>
      <c r="CS211" s="1"/>
      <c r="CT211" s="1">
        <v>0.68893617892921288</v>
      </c>
      <c r="CU211" s="1">
        <v>2.2595237956097098</v>
      </c>
      <c r="CW211">
        <f t="shared" si="93"/>
        <v>0.68893617892921288</v>
      </c>
      <c r="CX211">
        <f t="shared" si="94"/>
        <v>2.2595237956097098</v>
      </c>
      <c r="CZ211" s="1"/>
      <c r="DA211" s="1"/>
    </row>
    <row r="212" spans="1:105" x14ac:dyDescent="0.2">
      <c r="A212">
        <v>1072.7</v>
      </c>
      <c r="B212">
        <v>267.10000000000002</v>
      </c>
      <c r="C212">
        <v>2.9580000000000002</v>
      </c>
      <c r="D212">
        <v>9.66</v>
      </c>
      <c r="E212">
        <v>-8.4</v>
      </c>
      <c r="H212">
        <v>998.5</v>
      </c>
      <c r="I212">
        <v>268.35000000000002</v>
      </c>
      <c r="J212">
        <v>2.9510000000000001</v>
      </c>
      <c r="K212">
        <v>10.06</v>
      </c>
      <c r="L212">
        <v>-8.39</v>
      </c>
      <c r="N212">
        <v>1000.6</v>
      </c>
      <c r="O212">
        <v>268.33999999999997</v>
      </c>
      <c r="P212">
        <v>2.9510000000000001</v>
      </c>
      <c r="Q212">
        <v>10.050000000000001</v>
      </c>
      <c r="R212">
        <v>-8.4</v>
      </c>
      <c r="S212">
        <f t="shared" si="80"/>
        <v>13.098186897429736</v>
      </c>
      <c r="U212">
        <f t="shared" si="81"/>
        <v>13.816410288072223</v>
      </c>
      <c r="V212" s="3">
        <f t="shared" si="82"/>
        <v>1000.6</v>
      </c>
      <c r="AL212">
        <v>1000.6</v>
      </c>
      <c r="AM212">
        <v>268.33999999999997</v>
      </c>
      <c r="AN212">
        <v>2.9510000000000001</v>
      </c>
      <c r="AO212">
        <v>10.050000000000001</v>
      </c>
      <c r="AP212">
        <v>-8.4</v>
      </c>
      <c r="AS212">
        <v>1066.2</v>
      </c>
      <c r="AX212">
        <v>1003.1</v>
      </c>
      <c r="AY212">
        <v>268.31</v>
      </c>
      <c r="AZ212">
        <v>2.9510000000000001</v>
      </c>
      <c r="BA212">
        <v>10.02</v>
      </c>
      <c r="BB212">
        <v>-8.44</v>
      </c>
      <c r="BC212">
        <f t="shared" si="83"/>
        <v>13.100915998509416</v>
      </c>
      <c r="BD212">
        <f t="shared" si="86"/>
        <v>12.100915998509416</v>
      </c>
      <c r="BE212">
        <f t="shared" si="87"/>
        <v>9.2551679835867944</v>
      </c>
      <c r="BF212">
        <f t="shared" si="88"/>
        <v>-7.7957702376719089</v>
      </c>
      <c r="BG212">
        <f t="shared" si="89"/>
        <v>12.100915998509418</v>
      </c>
      <c r="BI212">
        <f t="shared" si="90"/>
        <v>0.70001578779372742</v>
      </c>
      <c r="BJ212">
        <f t="shared" si="84"/>
        <v>2.2708121145886242</v>
      </c>
      <c r="BO212">
        <v>1000.6</v>
      </c>
      <c r="BP212">
        <v>268.33999999999997</v>
      </c>
      <c r="BQ212">
        <v>2.9510000000000001</v>
      </c>
      <c r="BR212" s="3">
        <f t="shared" si="91"/>
        <v>9.2827182320194179</v>
      </c>
      <c r="BS212" s="3">
        <f t="shared" si="92"/>
        <v>-7.7586898655684662</v>
      </c>
      <c r="BT212">
        <f t="shared" si="85"/>
        <v>12.098186897429734</v>
      </c>
      <c r="BX212" s="1">
        <v>1000.6</v>
      </c>
      <c r="BY212" s="1">
        <v>268.33999999999997</v>
      </c>
      <c r="BZ212" s="1">
        <v>2.9510000000000001</v>
      </c>
      <c r="CA212" s="5">
        <v>9.2799999999999994</v>
      </c>
      <c r="CB212" s="5">
        <v>-7.76</v>
      </c>
      <c r="CC212" s="1">
        <v>12.0981869</v>
      </c>
      <c r="CD212" s="1"/>
      <c r="CE212" s="1"/>
      <c r="CF212" s="1"/>
      <c r="CG212" s="1"/>
      <c r="CI212">
        <f t="shared" si="78"/>
        <v>0.69655482445213213</v>
      </c>
      <c r="CJ212">
        <f t="shared" si="79"/>
        <v>2.2671420226874903</v>
      </c>
      <c r="CM212" s="1">
        <v>1000.6</v>
      </c>
      <c r="CN212" s="1">
        <v>268.33999999999997</v>
      </c>
      <c r="CO212" s="1">
        <v>2.9510000000000001</v>
      </c>
      <c r="CP212" s="5">
        <v>9.2799999999999994</v>
      </c>
      <c r="CQ212" s="5">
        <v>-7.76</v>
      </c>
      <c r="CR212" s="1">
        <v>12.0981869</v>
      </c>
      <c r="CS212" s="1"/>
      <c r="CT212" s="1">
        <v>0.69306382837245772</v>
      </c>
      <c r="CU212" s="1">
        <v>2.2636501588248668</v>
      </c>
      <c r="CW212">
        <f t="shared" si="93"/>
        <v>0.69306382837245772</v>
      </c>
      <c r="CX212">
        <f t="shared" si="94"/>
        <v>2.2636501588248668</v>
      </c>
      <c r="CZ212" s="1"/>
      <c r="DA212" s="1"/>
    </row>
    <row r="213" spans="1:105" x14ac:dyDescent="0.2">
      <c r="A213">
        <v>1075.9000000000001</v>
      </c>
      <c r="B213">
        <v>267.07</v>
      </c>
      <c r="C213">
        <v>2.9580000000000002</v>
      </c>
      <c r="D213">
        <v>9.58</v>
      </c>
      <c r="E213">
        <v>-8.33</v>
      </c>
      <c r="H213">
        <v>1000.6</v>
      </c>
      <c r="I213">
        <v>268.33999999999997</v>
      </c>
      <c r="J213">
        <v>2.9510000000000001</v>
      </c>
      <c r="K213">
        <v>10.050000000000001</v>
      </c>
      <c r="L213">
        <v>-8.4</v>
      </c>
      <c r="N213">
        <v>1003.1</v>
      </c>
      <c r="O213">
        <v>268.31</v>
      </c>
      <c r="P213">
        <v>2.9510000000000001</v>
      </c>
      <c r="Q213">
        <v>10.02</v>
      </c>
      <c r="R213">
        <v>-8.44</v>
      </c>
      <c r="S213">
        <f t="shared" si="80"/>
        <v>13.100915998509416</v>
      </c>
      <c r="U213">
        <f t="shared" si="81"/>
        <v>13.820153365325226</v>
      </c>
      <c r="V213" s="3">
        <f t="shared" si="82"/>
        <v>1003.1</v>
      </c>
      <c r="AL213">
        <v>1003.1</v>
      </c>
      <c r="AM213">
        <v>268.31</v>
      </c>
      <c r="AN213">
        <v>2.9510000000000001</v>
      </c>
      <c r="AO213">
        <v>10.02</v>
      </c>
      <c r="AP213">
        <v>-8.44</v>
      </c>
      <c r="AS213">
        <v>1069.4000000000001</v>
      </c>
      <c r="AX213">
        <v>1005.7</v>
      </c>
      <c r="AY213">
        <v>268.27999999999997</v>
      </c>
      <c r="AZ213">
        <v>2.9510000000000001</v>
      </c>
      <c r="BA213">
        <v>10.01</v>
      </c>
      <c r="BB213">
        <v>-8.4600000000000009</v>
      </c>
      <c r="BC213">
        <f t="shared" si="83"/>
        <v>13.106170302571229</v>
      </c>
      <c r="BD213">
        <f t="shared" si="86"/>
        <v>12.106170302571229</v>
      </c>
      <c r="BE213">
        <f t="shared" si="87"/>
        <v>9.2462376064931657</v>
      </c>
      <c r="BF213">
        <f t="shared" si="88"/>
        <v>-7.8145025125806384</v>
      </c>
      <c r="BG213">
        <f t="shared" si="89"/>
        <v>12.106170302571229</v>
      </c>
      <c r="BI213">
        <f t="shared" si="90"/>
        <v>0.70167446820286172</v>
      </c>
      <c r="BJ213">
        <f t="shared" si="84"/>
        <v>2.2724707949977585</v>
      </c>
      <c r="BO213">
        <v>1003.1</v>
      </c>
      <c r="BP213">
        <v>268.31</v>
      </c>
      <c r="BQ213">
        <v>2.9510000000000001</v>
      </c>
      <c r="BR213" s="3">
        <f t="shared" si="91"/>
        <v>9.2551679835867944</v>
      </c>
      <c r="BS213" s="3">
        <f t="shared" si="92"/>
        <v>-7.7957702376719089</v>
      </c>
      <c r="BT213">
        <f t="shared" si="85"/>
        <v>12.100915998509418</v>
      </c>
      <c r="BX213" s="1">
        <v>1003.1</v>
      </c>
      <c r="BY213" s="1">
        <v>268.31</v>
      </c>
      <c r="BZ213" s="1">
        <v>2.9510000000000001</v>
      </c>
      <c r="CA213" s="5">
        <v>9.26</v>
      </c>
      <c r="CB213" s="5">
        <v>-7.8</v>
      </c>
      <c r="CC213" s="1">
        <v>12.100916</v>
      </c>
      <c r="CD213" s="1"/>
      <c r="CE213" s="1"/>
      <c r="CF213" s="1"/>
      <c r="CG213" s="1"/>
      <c r="CI213">
        <f t="shared" si="78"/>
        <v>0.69939573427941715</v>
      </c>
      <c r="CJ213">
        <f t="shared" si="79"/>
        <v>2.2712692187668204</v>
      </c>
      <c r="CM213" s="1">
        <v>1003.1</v>
      </c>
      <c r="CN213" s="1">
        <v>268.31</v>
      </c>
      <c r="CO213" s="1">
        <v>2.9510000000000001</v>
      </c>
      <c r="CP213" s="5">
        <v>9.26</v>
      </c>
      <c r="CQ213" s="5">
        <v>-7.8</v>
      </c>
      <c r="CR213" s="1">
        <v>12.100916</v>
      </c>
      <c r="CS213" s="1"/>
      <c r="CT213" s="1">
        <v>0.69539103699679017</v>
      </c>
      <c r="CU213" s="1">
        <v>2.2659777349516466</v>
      </c>
      <c r="CW213">
        <f t="shared" si="93"/>
        <v>0.69539103699679017</v>
      </c>
      <c r="CX213">
        <f t="shared" si="94"/>
        <v>2.2659777349516466</v>
      </c>
      <c r="CZ213" s="1"/>
      <c r="DA213" s="1"/>
    </row>
    <row r="214" spans="1:105" x14ac:dyDescent="0.2">
      <c r="A214">
        <v>1079.2</v>
      </c>
      <c r="B214">
        <v>266.93</v>
      </c>
      <c r="C214">
        <v>2.9590000000000001</v>
      </c>
      <c r="D214">
        <v>9.6</v>
      </c>
      <c r="E214">
        <v>-8.32</v>
      </c>
      <c r="H214">
        <v>1003.1</v>
      </c>
      <c r="I214">
        <v>268.31</v>
      </c>
      <c r="J214">
        <v>2.9510000000000001</v>
      </c>
      <c r="K214">
        <v>10.02</v>
      </c>
      <c r="L214">
        <v>-8.44</v>
      </c>
      <c r="N214">
        <v>1005.7</v>
      </c>
      <c r="O214">
        <v>268.27999999999997</v>
      </c>
      <c r="P214">
        <v>2.9510000000000001</v>
      </c>
      <c r="Q214">
        <v>10.01</v>
      </c>
      <c r="R214">
        <v>-8.4600000000000009</v>
      </c>
      <c r="S214">
        <f t="shared" si="80"/>
        <v>13.106170302571229</v>
      </c>
      <c r="U214">
        <f t="shared" si="81"/>
        <v>13.824036282666718</v>
      </c>
      <c r="V214" s="3">
        <f t="shared" si="82"/>
        <v>1005.7</v>
      </c>
      <c r="AL214">
        <v>1005.7</v>
      </c>
      <c r="AM214">
        <v>268.27999999999997</v>
      </c>
      <c r="AN214">
        <v>2.9510000000000001</v>
      </c>
      <c r="AO214">
        <v>10.01</v>
      </c>
      <c r="AP214">
        <v>-8.4600000000000009</v>
      </c>
      <c r="AS214">
        <v>1072.7</v>
      </c>
      <c r="AX214">
        <v>1008.2</v>
      </c>
      <c r="AY214">
        <v>268.17</v>
      </c>
      <c r="AZ214">
        <v>2.952</v>
      </c>
      <c r="BA214">
        <v>9.99</v>
      </c>
      <c r="BB214">
        <v>-8.4700000000000006</v>
      </c>
      <c r="BC214">
        <f t="shared" si="83"/>
        <v>13.097366147435903</v>
      </c>
      <c r="BD214">
        <f t="shared" si="86"/>
        <v>12.097366147435903</v>
      </c>
      <c r="BE214">
        <f t="shared" si="87"/>
        <v>9.2272512238305442</v>
      </c>
      <c r="BF214">
        <f t="shared" si="88"/>
        <v>-7.8233050916761471</v>
      </c>
      <c r="BG214">
        <f t="shared" si="89"/>
        <v>12.097366147435904</v>
      </c>
      <c r="BI214">
        <f t="shared" si="90"/>
        <v>0.70324330134693791</v>
      </c>
      <c r="BJ214">
        <f t="shared" si="84"/>
        <v>2.2740396281418347</v>
      </c>
      <c r="BO214">
        <v>1005.7</v>
      </c>
      <c r="BP214">
        <v>268.27999999999997</v>
      </c>
      <c r="BQ214">
        <v>2.9510000000000001</v>
      </c>
      <c r="BR214" s="3">
        <f t="shared" si="91"/>
        <v>9.2462376064931657</v>
      </c>
      <c r="BS214" s="3">
        <f t="shared" si="92"/>
        <v>-7.8145025125806384</v>
      </c>
      <c r="BT214">
        <f t="shared" si="85"/>
        <v>12.106170302571229</v>
      </c>
      <c r="BX214" s="1">
        <v>1005.7</v>
      </c>
      <c r="BY214" s="1">
        <v>268.27999999999997</v>
      </c>
      <c r="BZ214" s="1">
        <v>2.9510000000000001</v>
      </c>
      <c r="CA214" s="5">
        <v>9.25</v>
      </c>
      <c r="CB214" s="5">
        <v>-7.81</v>
      </c>
      <c r="CC214" s="1">
        <v>12.1061703</v>
      </c>
      <c r="CD214" s="1"/>
      <c r="CE214" s="1"/>
      <c r="CF214" s="1"/>
      <c r="CG214" s="1"/>
      <c r="CI214">
        <f t="shared" si="78"/>
        <v>0.70119286775646728</v>
      </c>
      <c r="CJ214">
        <f t="shared" si="79"/>
        <v>2.2719839391369319</v>
      </c>
      <c r="CM214" s="1">
        <v>1005.7</v>
      </c>
      <c r="CN214" s="1">
        <v>268.27999999999997</v>
      </c>
      <c r="CO214" s="1">
        <v>2.9510000000000001</v>
      </c>
      <c r="CP214" s="5">
        <v>9.25</v>
      </c>
      <c r="CQ214" s="5">
        <v>-7.81</v>
      </c>
      <c r="CR214" s="1">
        <v>12.1061703</v>
      </c>
      <c r="CS214" s="1"/>
      <c r="CT214" s="1">
        <v>0.69655482445213213</v>
      </c>
      <c r="CU214" s="1">
        <v>2.2671420226874903</v>
      </c>
      <c r="CW214">
        <f t="shared" si="93"/>
        <v>0.69655482445213213</v>
      </c>
      <c r="CX214">
        <f t="shared" si="94"/>
        <v>2.2671420226874903</v>
      </c>
      <c r="CZ214" s="1"/>
      <c r="DA214" s="1"/>
    </row>
    <row r="215" spans="1:105" x14ac:dyDescent="0.2">
      <c r="A215">
        <v>1082.5</v>
      </c>
      <c r="B215">
        <v>266.91000000000003</v>
      </c>
      <c r="C215">
        <v>2.9590000000000001</v>
      </c>
      <c r="D215">
        <v>9.5399999999999991</v>
      </c>
      <c r="E215">
        <v>-8.23</v>
      </c>
      <c r="H215">
        <v>1005.7</v>
      </c>
      <c r="I215">
        <v>268.27999999999997</v>
      </c>
      <c r="J215">
        <v>2.9510000000000001</v>
      </c>
      <c r="K215">
        <v>10.01</v>
      </c>
      <c r="L215">
        <v>-8.4600000000000009</v>
      </c>
      <c r="N215">
        <v>1008.2</v>
      </c>
      <c r="O215">
        <v>268.17</v>
      </c>
      <c r="P215">
        <v>2.952</v>
      </c>
      <c r="Q215">
        <v>9.99</v>
      </c>
      <c r="R215">
        <v>-8.4700000000000006</v>
      </c>
      <c r="S215">
        <f t="shared" si="80"/>
        <v>13.097366147435903</v>
      </c>
      <c r="U215">
        <f t="shared" si="81"/>
        <v>13.827760401963863</v>
      </c>
      <c r="V215" s="3">
        <f t="shared" si="82"/>
        <v>1008.2</v>
      </c>
      <c r="AL215">
        <v>1008.2</v>
      </c>
      <c r="AM215">
        <v>268.17</v>
      </c>
      <c r="AN215">
        <v>2.952</v>
      </c>
      <c r="AO215">
        <v>9.99</v>
      </c>
      <c r="AP215">
        <v>-8.4700000000000006</v>
      </c>
      <c r="AS215">
        <v>1075.9000000000001</v>
      </c>
      <c r="AX215">
        <v>1010.8</v>
      </c>
      <c r="AY215">
        <v>268.14999999999998</v>
      </c>
      <c r="AZ215">
        <v>2.952</v>
      </c>
      <c r="BA215">
        <v>10.039999999999999</v>
      </c>
      <c r="BB215">
        <v>-8.57</v>
      </c>
      <c r="BC215">
        <f t="shared" si="83"/>
        <v>13.200246209825027</v>
      </c>
      <c r="BD215">
        <f t="shared" si="86"/>
        <v>12.200246209825027</v>
      </c>
      <c r="BE215">
        <f t="shared" si="87"/>
        <v>9.2794081261509227</v>
      </c>
      <c r="BF215">
        <f t="shared" si="88"/>
        <v>-7.920769685369863</v>
      </c>
      <c r="BG215">
        <f t="shared" si="89"/>
        <v>12.200246209825028</v>
      </c>
      <c r="BI215">
        <f t="shared" si="90"/>
        <v>0.70657204329985401</v>
      </c>
      <c r="BJ215">
        <f t="shared" si="84"/>
        <v>2.2773683700947509</v>
      </c>
      <c r="BO215">
        <v>1008.2</v>
      </c>
      <c r="BP215">
        <v>268.17</v>
      </c>
      <c r="BQ215">
        <v>2.952</v>
      </c>
      <c r="BR215" s="3">
        <f t="shared" si="91"/>
        <v>9.2272512238305442</v>
      </c>
      <c r="BS215" s="3">
        <f t="shared" si="92"/>
        <v>-7.8233050916761471</v>
      </c>
      <c r="BT215">
        <f t="shared" si="85"/>
        <v>12.097366147435904</v>
      </c>
      <c r="BX215" s="1">
        <v>1008.2</v>
      </c>
      <c r="BY215" s="1">
        <v>268.17</v>
      </c>
      <c r="BZ215" s="1">
        <v>2.952</v>
      </c>
      <c r="CA215" s="5">
        <v>9.23</v>
      </c>
      <c r="CB215" s="5">
        <v>-7.82</v>
      </c>
      <c r="CC215" s="1">
        <v>12.0973661</v>
      </c>
      <c r="CD215" s="1"/>
      <c r="CE215" s="1"/>
      <c r="CF215" s="1"/>
      <c r="CG215" s="1"/>
      <c r="CI215">
        <f t="shared" si="78"/>
        <v>0.70289186647396606</v>
      </c>
      <c r="CJ215">
        <f t="shared" si="79"/>
        <v>2.2736814977187381</v>
      </c>
      <c r="CM215" s="1">
        <v>1008.2</v>
      </c>
      <c r="CN215" s="1">
        <v>268.17</v>
      </c>
      <c r="CO215" s="1">
        <v>2.952</v>
      </c>
      <c r="CP215" s="5">
        <v>9.23</v>
      </c>
      <c r="CQ215" s="5">
        <v>-7.82</v>
      </c>
      <c r="CR215" s="1">
        <v>12.0973661</v>
      </c>
      <c r="CS215" s="1"/>
      <c r="CT215" s="1">
        <v>0.69939573427941715</v>
      </c>
      <c r="CU215" s="1">
        <v>2.2712692187668204</v>
      </c>
      <c r="CW215">
        <f t="shared" si="93"/>
        <v>0.69939573427941715</v>
      </c>
      <c r="CX215">
        <f t="shared" si="94"/>
        <v>2.2712692187668204</v>
      </c>
      <c r="CZ215" s="1"/>
      <c r="DA215" s="1"/>
    </row>
    <row r="216" spans="1:105" x14ac:dyDescent="0.2">
      <c r="A216">
        <v>1085.8</v>
      </c>
      <c r="B216">
        <v>266.87</v>
      </c>
      <c r="C216">
        <v>2.9590000000000001</v>
      </c>
      <c r="D216">
        <v>9.5500000000000007</v>
      </c>
      <c r="E216">
        <v>-8.2200000000000006</v>
      </c>
      <c r="H216">
        <v>1008.2</v>
      </c>
      <c r="I216">
        <v>268.17</v>
      </c>
      <c r="J216">
        <v>2.952</v>
      </c>
      <c r="K216">
        <v>9.99</v>
      </c>
      <c r="L216">
        <v>-8.4700000000000006</v>
      </c>
      <c r="N216">
        <v>1010.8</v>
      </c>
      <c r="O216">
        <v>268.14999999999998</v>
      </c>
      <c r="P216">
        <v>2.952</v>
      </c>
      <c r="Q216">
        <v>10.039999999999999</v>
      </c>
      <c r="R216">
        <v>-8.57</v>
      </c>
      <c r="S216">
        <f t="shared" si="80"/>
        <v>13.200246209825027</v>
      </c>
      <c r="U216">
        <f t="shared" si="81"/>
        <v>13.831623702762124</v>
      </c>
      <c r="V216" s="3">
        <f t="shared" si="82"/>
        <v>1010.8</v>
      </c>
      <c r="AL216">
        <v>1010.8</v>
      </c>
      <c r="AM216">
        <v>268.14999999999998</v>
      </c>
      <c r="AN216">
        <v>2.952</v>
      </c>
      <c r="AO216">
        <v>10.039999999999999</v>
      </c>
      <c r="AP216">
        <v>-8.57</v>
      </c>
      <c r="AS216">
        <v>1079.2</v>
      </c>
      <c r="AX216">
        <v>1013.4</v>
      </c>
      <c r="AY216">
        <v>268.12</v>
      </c>
      <c r="AZ216">
        <v>2.952</v>
      </c>
      <c r="BA216">
        <v>10.02</v>
      </c>
      <c r="BB216">
        <v>-8.59</v>
      </c>
      <c r="BC216">
        <f t="shared" si="83"/>
        <v>13.198049098256908</v>
      </c>
      <c r="BD216">
        <f t="shared" si="86"/>
        <v>12.198049098256908</v>
      </c>
      <c r="BE216">
        <f t="shared" si="87"/>
        <v>9.2607968840392214</v>
      </c>
      <c r="BF216">
        <f t="shared" si="88"/>
        <v>-7.9391462309278342</v>
      </c>
      <c r="BG216">
        <f t="shared" si="89"/>
        <v>12.198049098256909</v>
      </c>
      <c r="BI216">
        <f t="shared" si="90"/>
        <v>0.70870845490197554</v>
      </c>
      <c r="BJ216">
        <f t="shared" si="84"/>
        <v>2.2795047816968723</v>
      </c>
      <c r="BO216">
        <v>1010.8</v>
      </c>
      <c r="BP216">
        <v>268.14999999999998</v>
      </c>
      <c r="BQ216">
        <v>2.952</v>
      </c>
      <c r="BR216" s="3">
        <f t="shared" si="91"/>
        <v>9.2794081261509227</v>
      </c>
      <c r="BS216" s="3">
        <f t="shared" si="92"/>
        <v>-7.920769685369863</v>
      </c>
      <c r="BT216">
        <f t="shared" si="85"/>
        <v>12.200246209825028</v>
      </c>
      <c r="BX216" s="1">
        <v>1010.8</v>
      </c>
      <c r="BY216" s="1">
        <v>268.14999999999998</v>
      </c>
      <c r="BZ216" s="1">
        <v>2.952</v>
      </c>
      <c r="CA216" s="5">
        <v>9.2799999999999994</v>
      </c>
      <c r="CB216" s="5">
        <v>-7.92</v>
      </c>
      <c r="CC216" s="1">
        <v>12.2002462</v>
      </c>
      <c r="CD216" s="1"/>
      <c r="CE216" s="1"/>
      <c r="CF216" s="1"/>
      <c r="CG216" s="1"/>
      <c r="CI216">
        <f t="shared" si="78"/>
        <v>0.70649731480045608</v>
      </c>
      <c r="CJ216">
        <f t="shared" si="79"/>
        <v>2.2772854281940083</v>
      </c>
      <c r="CM216" s="1">
        <v>1010.8</v>
      </c>
      <c r="CN216" s="1">
        <v>268.14999999999998</v>
      </c>
      <c r="CO216" s="1">
        <v>2.952</v>
      </c>
      <c r="CP216" s="5">
        <v>9.2799999999999994</v>
      </c>
      <c r="CQ216" s="5">
        <v>-7.92</v>
      </c>
      <c r="CR216" s="1">
        <v>12.2002462</v>
      </c>
      <c r="CS216" s="1"/>
      <c r="CT216" s="1">
        <v>0.70119286775646728</v>
      </c>
      <c r="CU216" s="1">
        <v>2.2719839391369319</v>
      </c>
      <c r="CW216">
        <f t="shared" si="93"/>
        <v>0.70119286775646728</v>
      </c>
      <c r="CX216">
        <f t="shared" si="94"/>
        <v>2.2719839391369319</v>
      </c>
      <c r="CZ216" s="1"/>
      <c r="DA216" s="1"/>
    </row>
    <row r="217" spans="1:105" x14ac:dyDescent="0.2">
      <c r="A217">
        <v>1089.0999999999999</v>
      </c>
      <c r="B217">
        <v>266.74</v>
      </c>
      <c r="C217">
        <v>2.96</v>
      </c>
      <c r="D217">
        <v>9.57</v>
      </c>
      <c r="E217">
        <v>-8.1999999999999993</v>
      </c>
      <c r="H217">
        <v>1010.8</v>
      </c>
      <c r="I217">
        <v>268.14999999999998</v>
      </c>
      <c r="J217">
        <v>2.952</v>
      </c>
      <c r="K217">
        <v>10.039999999999999</v>
      </c>
      <c r="L217">
        <v>-8.57</v>
      </c>
      <c r="N217">
        <v>1013.4</v>
      </c>
      <c r="O217">
        <v>268.12</v>
      </c>
      <c r="P217">
        <v>2.952</v>
      </c>
      <c r="Q217">
        <v>10.02</v>
      </c>
      <c r="R217">
        <v>-8.59</v>
      </c>
      <c r="S217">
        <f t="shared" si="80"/>
        <v>13.198049098256908</v>
      </c>
      <c r="U217">
        <f t="shared" si="81"/>
        <v>13.83547707905378</v>
      </c>
      <c r="V217" s="3">
        <f t="shared" si="82"/>
        <v>1013.4</v>
      </c>
      <c r="AL217">
        <v>1013.4</v>
      </c>
      <c r="AM217">
        <v>268.12</v>
      </c>
      <c r="AN217">
        <v>2.952</v>
      </c>
      <c r="AO217">
        <v>10.02</v>
      </c>
      <c r="AP217">
        <v>-8.59</v>
      </c>
      <c r="AS217">
        <v>1082.5</v>
      </c>
      <c r="AX217">
        <v>1015.9</v>
      </c>
      <c r="AY217">
        <v>268.10000000000002</v>
      </c>
      <c r="AZ217">
        <v>2.952</v>
      </c>
      <c r="BA217">
        <v>10.01</v>
      </c>
      <c r="BB217">
        <v>-8.61</v>
      </c>
      <c r="BC217">
        <f t="shared" si="83"/>
        <v>13.203491962356019</v>
      </c>
      <c r="BD217">
        <f t="shared" si="86"/>
        <v>12.203491962356019</v>
      </c>
      <c r="BE217">
        <f t="shared" si="87"/>
        <v>9.2518672250841565</v>
      </c>
      <c r="BF217">
        <f t="shared" si="88"/>
        <v>-7.9578997810164394</v>
      </c>
      <c r="BG217">
        <f t="shared" si="89"/>
        <v>12.203491962356017</v>
      </c>
      <c r="BI217">
        <f t="shared" si="90"/>
        <v>0.7103513998010077</v>
      </c>
      <c r="BJ217">
        <f t="shared" si="84"/>
        <v>2.2811477265959041</v>
      </c>
      <c r="BO217">
        <v>1013.4</v>
      </c>
      <c r="BP217">
        <v>268.12</v>
      </c>
      <c r="BQ217">
        <v>2.952</v>
      </c>
      <c r="BR217" s="3">
        <f t="shared" si="91"/>
        <v>9.2607968840392214</v>
      </c>
      <c r="BS217" s="3">
        <f t="shared" si="92"/>
        <v>-7.9391462309278342</v>
      </c>
      <c r="BT217">
        <f t="shared" si="85"/>
        <v>12.198049098256909</v>
      </c>
      <c r="BX217" s="1">
        <v>1013.4</v>
      </c>
      <c r="BY217" s="1">
        <v>268.12</v>
      </c>
      <c r="BZ217" s="1">
        <v>2.952</v>
      </c>
      <c r="CA217" s="5">
        <v>9.26</v>
      </c>
      <c r="CB217" s="5">
        <v>-7.94</v>
      </c>
      <c r="CC217" s="1">
        <v>12.1980491</v>
      </c>
      <c r="CD217" s="1"/>
      <c r="CE217" s="1"/>
      <c r="CF217" s="1"/>
      <c r="CG217" s="1"/>
      <c r="CI217">
        <f t="shared" si="78"/>
        <v>0.70880882321551075</v>
      </c>
      <c r="CJ217">
        <f t="shared" si="79"/>
        <v>2.2795969769680449</v>
      </c>
      <c r="CM217" s="1">
        <v>1013.4</v>
      </c>
      <c r="CN217" s="1">
        <v>268.12</v>
      </c>
      <c r="CO217" s="1">
        <v>2.952</v>
      </c>
      <c r="CP217" s="5">
        <v>9.26</v>
      </c>
      <c r="CQ217" s="5">
        <v>-7.94</v>
      </c>
      <c r="CR217" s="1">
        <v>12.1980491</v>
      </c>
      <c r="CS217" s="1"/>
      <c r="CT217" s="1">
        <v>0.70289186647396606</v>
      </c>
      <c r="CU217" s="1">
        <v>2.2736814977187381</v>
      </c>
      <c r="CW217">
        <f t="shared" si="93"/>
        <v>0.70289186647396606</v>
      </c>
      <c r="CX217">
        <f t="shared" si="94"/>
        <v>2.2736814977187381</v>
      </c>
      <c r="CZ217" s="1"/>
      <c r="DA217" s="1"/>
    </row>
    <row r="218" spans="1:105" x14ac:dyDescent="0.2">
      <c r="A218">
        <v>1092.5</v>
      </c>
      <c r="B218">
        <v>266.70999999999998</v>
      </c>
      <c r="C218">
        <v>2.96</v>
      </c>
      <c r="D218">
        <v>9.51</v>
      </c>
      <c r="E218">
        <v>-8.1199999999999992</v>
      </c>
      <c r="H218">
        <v>1013.4</v>
      </c>
      <c r="I218">
        <v>268.12</v>
      </c>
      <c r="J218">
        <v>2.952</v>
      </c>
      <c r="K218">
        <v>10.02</v>
      </c>
      <c r="L218">
        <v>-8.59</v>
      </c>
      <c r="N218">
        <v>1015.9</v>
      </c>
      <c r="O218">
        <v>268.10000000000002</v>
      </c>
      <c r="P218">
        <v>2.952</v>
      </c>
      <c r="Q218">
        <v>10.01</v>
      </c>
      <c r="R218">
        <v>-8.61</v>
      </c>
      <c r="S218">
        <f t="shared" si="80"/>
        <v>13.203491962356019</v>
      </c>
      <c r="U218">
        <f t="shared" si="81"/>
        <v>13.839172936637317</v>
      </c>
      <c r="V218" s="3">
        <f t="shared" si="82"/>
        <v>1015.9</v>
      </c>
      <c r="AL218">
        <v>1015.9</v>
      </c>
      <c r="AM218">
        <v>268.10000000000002</v>
      </c>
      <c r="AN218">
        <v>2.952</v>
      </c>
      <c r="AO218">
        <v>10.01</v>
      </c>
      <c r="AP218">
        <v>-8.61</v>
      </c>
      <c r="AS218">
        <v>1085.8</v>
      </c>
      <c r="AX218">
        <v>1018.5</v>
      </c>
      <c r="AY218">
        <v>267.98</v>
      </c>
      <c r="AZ218">
        <v>2.9529999999999998</v>
      </c>
      <c r="BA218">
        <v>9.98</v>
      </c>
      <c r="BB218">
        <v>-8.64</v>
      </c>
      <c r="BC218">
        <f t="shared" si="83"/>
        <v>13.200378782444085</v>
      </c>
      <c r="BD218">
        <f t="shared" si="86"/>
        <v>12.200378782444085</v>
      </c>
      <c r="BE218">
        <f t="shared" si="87"/>
        <v>9.2239610889595873</v>
      </c>
      <c r="BF218">
        <f t="shared" si="88"/>
        <v>-7.9854733275161136</v>
      </c>
      <c r="BG218">
        <f t="shared" si="89"/>
        <v>12.200378782444085</v>
      </c>
      <c r="BI218">
        <f t="shared" si="90"/>
        <v>0.71355638830501622</v>
      </c>
      <c r="BJ218">
        <f t="shared" si="84"/>
        <v>2.2843527150999128</v>
      </c>
      <c r="BO218">
        <v>1015.9</v>
      </c>
      <c r="BP218">
        <v>268.10000000000002</v>
      </c>
      <c r="BQ218">
        <v>2.952</v>
      </c>
      <c r="BR218" s="3">
        <f t="shared" si="91"/>
        <v>9.2518672250841565</v>
      </c>
      <c r="BS218" s="3">
        <f t="shared" si="92"/>
        <v>-7.9578997810164394</v>
      </c>
      <c r="BT218">
        <f t="shared" si="85"/>
        <v>12.203491962356017</v>
      </c>
      <c r="BX218" s="1">
        <v>1015.9</v>
      </c>
      <c r="BY218" s="1">
        <v>268.10000000000002</v>
      </c>
      <c r="BZ218" s="1">
        <v>2.952</v>
      </c>
      <c r="CA218" s="5">
        <v>9.25</v>
      </c>
      <c r="CB218" s="5">
        <v>-7.96</v>
      </c>
      <c r="CC218" s="1">
        <v>12.203492000000001</v>
      </c>
      <c r="CD218" s="1"/>
      <c r="CE218" s="1"/>
      <c r="CF218" s="1"/>
      <c r="CG218" s="1"/>
      <c r="CI218">
        <f t="shared" si="78"/>
        <v>0.71058600931697713</v>
      </c>
      <c r="CJ218">
        <f t="shared" si="79"/>
        <v>2.2813747509869535</v>
      </c>
      <c r="CM218" s="1">
        <v>1015.9</v>
      </c>
      <c r="CN218" s="1">
        <v>268.10000000000002</v>
      </c>
      <c r="CO218" s="1">
        <v>2.952</v>
      </c>
      <c r="CP218" s="5">
        <v>9.25</v>
      </c>
      <c r="CQ218" s="5">
        <v>-7.96</v>
      </c>
      <c r="CR218" s="1">
        <v>12.203492000000001</v>
      </c>
      <c r="CS218" s="1"/>
      <c r="CT218" s="1">
        <v>0.70649731480045608</v>
      </c>
      <c r="CU218" s="1">
        <v>2.2772854281940083</v>
      </c>
      <c r="CW218">
        <f t="shared" si="93"/>
        <v>0.70649731480045608</v>
      </c>
      <c r="CX218">
        <f t="shared" si="94"/>
        <v>2.2772854281940083</v>
      </c>
      <c r="CZ218" s="1"/>
      <c r="DA218" s="1"/>
    </row>
    <row r="219" spans="1:105" x14ac:dyDescent="0.2">
      <c r="A219">
        <v>1095.8</v>
      </c>
      <c r="B219">
        <v>266.68</v>
      </c>
      <c r="C219">
        <v>2.96</v>
      </c>
      <c r="D219">
        <v>9.52</v>
      </c>
      <c r="E219">
        <v>-8.1</v>
      </c>
      <c r="H219">
        <v>1015.9</v>
      </c>
      <c r="I219">
        <v>268.10000000000002</v>
      </c>
      <c r="J219">
        <v>2.952</v>
      </c>
      <c r="K219">
        <v>10.01</v>
      </c>
      <c r="L219">
        <v>-8.61</v>
      </c>
      <c r="N219">
        <v>1018.5</v>
      </c>
      <c r="O219">
        <v>267.98</v>
      </c>
      <c r="P219">
        <v>2.9529999999999998</v>
      </c>
      <c r="Q219">
        <v>9.98</v>
      </c>
      <c r="R219">
        <v>-8.64</v>
      </c>
      <c r="S219">
        <f t="shared" si="80"/>
        <v>13.200378782444085</v>
      </c>
      <c r="U219">
        <f t="shared" si="81"/>
        <v>13.843006992991358</v>
      </c>
      <c r="V219" s="3">
        <f t="shared" si="82"/>
        <v>1018.5</v>
      </c>
      <c r="AL219">
        <v>1018.5</v>
      </c>
      <c r="AM219">
        <v>267.98</v>
      </c>
      <c r="AN219">
        <v>2.9529999999999998</v>
      </c>
      <c r="AO219">
        <v>9.98</v>
      </c>
      <c r="AP219">
        <v>-8.64</v>
      </c>
      <c r="AS219">
        <v>1089.0999999999999</v>
      </c>
      <c r="AX219">
        <v>1021.1</v>
      </c>
      <c r="AY219">
        <v>267.95999999999998</v>
      </c>
      <c r="AZ219">
        <v>2.9529999999999998</v>
      </c>
      <c r="BA219">
        <v>9.9600000000000009</v>
      </c>
      <c r="BB219">
        <v>-8.66</v>
      </c>
      <c r="BC219">
        <f t="shared" si="83"/>
        <v>13.198378688308653</v>
      </c>
      <c r="BD219">
        <f t="shared" si="86"/>
        <v>12.198378688308653</v>
      </c>
      <c r="BE219">
        <f t="shared" si="87"/>
        <v>9.2053618557843979</v>
      </c>
      <c r="BF219">
        <f t="shared" si="88"/>
        <v>-8.0038588023185646</v>
      </c>
      <c r="BG219">
        <f t="shared" si="89"/>
        <v>12.198378688308653</v>
      </c>
      <c r="BI219">
        <f t="shared" si="90"/>
        <v>0.71569387305362819</v>
      </c>
      <c r="BJ219">
        <f t="shared" si="84"/>
        <v>2.286490199848525</v>
      </c>
      <c r="BO219">
        <v>1018.5</v>
      </c>
      <c r="BP219">
        <v>267.98</v>
      </c>
      <c r="BQ219">
        <v>2.9529999999999998</v>
      </c>
      <c r="BR219" s="3">
        <f t="shared" si="91"/>
        <v>9.2239610889595873</v>
      </c>
      <c r="BS219" s="3">
        <f t="shared" si="92"/>
        <v>-7.9854733275161136</v>
      </c>
      <c r="BT219">
        <f t="shared" si="85"/>
        <v>12.200378782444085</v>
      </c>
      <c r="BX219" s="1">
        <v>1018.5</v>
      </c>
      <c r="BY219" s="1">
        <v>267.98</v>
      </c>
      <c r="BZ219" s="1">
        <v>2.9529999999999998</v>
      </c>
      <c r="CA219" s="5">
        <v>9.2200000000000006</v>
      </c>
      <c r="CB219" s="5">
        <v>-7.99</v>
      </c>
      <c r="CC219" s="1">
        <v>12.200378799999999</v>
      </c>
      <c r="CD219" s="1"/>
      <c r="CE219" s="1"/>
      <c r="CF219" s="1"/>
      <c r="CG219" s="1"/>
      <c r="CI219">
        <f t="shared" si="78"/>
        <v>0.71405228480097038</v>
      </c>
      <c r="CJ219">
        <f t="shared" si="79"/>
        <v>2.2848435696392357</v>
      </c>
      <c r="CM219" s="1">
        <v>1018.5</v>
      </c>
      <c r="CN219" s="1">
        <v>267.98</v>
      </c>
      <c r="CO219" s="1">
        <v>2.9529999999999998</v>
      </c>
      <c r="CP219" s="5">
        <v>9.2200000000000006</v>
      </c>
      <c r="CQ219" s="5">
        <v>-7.99</v>
      </c>
      <c r="CR219" s="1">
        <v>12.200378799999999</v>
      </c>
      <c r="CS219" s="1"/>
      <c r="CT219" s="1">
        <v>0.70880882321551075</v>
      </c>
      <c r="CU219" s="1">
        <v>2.2795969769680449</v>
      </c>
      <c r="CW219">
        <f t="shared" si="93"/>
        <v>0.70880882321551075</v>
      </c>
      <c r="CX219">
        <f t="shared" si="94"/>
        <v>2.2795969769680449</v>
      </c>
      <c r="CZ219" s="1"/>
      <c r="DA219" s="1"/>
    </row>
    <row r="220" spans="1:105" x14ac:dyDescent="0.2">
      <c r="A220">
        <v>1099.0999999999999</v>
      </c>
      <c r="B220">
        <v>266.55</v>
      </c>
      <c r="C220">
        <v>2.9609999999999999</v>
      </c>
      <c r="D220">
        <v>9.4600000000000009</v>
      </c>
      <c r="E220">
        <v>-8.02</v>
      </c>
      <c r="H220">
        <v>1018.5</v>
      </c>
      <c r="I220">
        <v>267.98</v>
      </c>
      <c r="J220">
        <v>2.9529999999999998</v>
      </c>
      <c r="K220">
        <v>9.98</v>
      </c>
      <c r="L220">
        <v>-8.64</v>
      </c>
      <c r="N220">
        <v>1021.1</v>
      </c>
      <c r="O220">
        <v>267.95999999999998</v>
      </c>
      <c r="P220">
        <v>2.9529999999999998</v>
      </c>
      <c r="Q220">
        <v>9.9600000000000009</v>
      </c>
      <c r="R220">
        <v>-8.66</v>
      </c>
      <c r="S220">
        <f t="shared" si="80"/>
        <v>13.198378688308653</v>
      </c>
      <c r="U220">
        <f t="shared" si="81"/>
        <v>13.846831274333304</v>
      </c>
      <c r="V220" s="3">
        <f t="shared" si="82"/>
        <v>1021.1</v>
      </c>
      <c r="AL220">
        <v>1021.1</v>
      </c>
      <c r="AM220">
        <v>267.95999999999998</v>
      </c>
      <c r="AN220">
        <v>2.9529999999999998</v>
      </c>
      <c r="AO220">
        <v>9.9600000000000009</v>
      </c>
      <c r="AP220">
        <v>-8.66</v>
      </c>
      <c r="AS220">
        <v>1092.5</v>
      </c>
      <c r="AX220">
        <v>1023.6</v>
      </c>
      <c r="AY220">
        <v>267.94</v>
      </c>
      <c r="AZ220">
        <v>2.9529999999999998</v>
      </c>
      <c r="BA220">
        <v>9.9499999999999993</v>
      </c>
      <c r="BB220">
        <v>-8.68</v>
      </c>
      <c r="BC220">
        <f t="shared" si="83"/>
        <v>13.203972886976102</v>
      </c>
      <c r="BD220">
        <f t="shared" si="86"/>
        <v>12.203972886976102</v>
      </c>
      <c r="BE220">
        <f t="shared" si="87"/>
        <v>9.1964389252257313</v>
      </c>
      <c r="BF220">
        <f t="shared" si="88"/>
        <v>-8.0226220975838523</v>
      </c>
      <c r="BG220">
        <f t="shared" si="89"/>
        <v>12.203972886976098</v>
      </c>
      <c r="BI220">
        <f t="shared" si="90"/>
        <v>0.71733384798791777</v>
      </c>
      <c r="BJ220">
        <f t="shared" si="84"/>
        <v>2.2881301747828138</v>
      </c>
      <c r="BO220">
        <v>1021.1</v>
      </c>
      <c r="BP220">
        <v>267.95999999999998</v>
      </c>
      <c r="BQ220">
        <v>2.9529999999999998</v>
      </c>
      <c r="BR220" s="3">
        <f t="shared" si="91"/>
        <v>9.2053618557843979</v>
      </c>
      <c r="BS220" s="3">
        <f t="shared" si="92"/>
        <v>-8.0038588023185646</v>
      </c>
      <c r="BT220">
        <f t="shared" si="85"/>
        <v>12.198378688308653</v>
      </c>
      <c r="BX220" s="1">
        <v>1021.1</v>
      </c>
      <c r="BY220" s="1">
        <v>267.95999999999998</v>
      </c>
      <c r="BZ220" s="1">
        <v>2.9529999999999998</v>
      </c>
      <c r="CA220" s="5">
        <v>9.2100000000000009</v>
      </c>
      <c r="CB220" s="5">
        <v>-8</v>
      </c>
      <c r="CC220" s="1">
        <v>12.198378699999999</v>
      </c>
      <c r="CD220" s="1"/>
      <c r="CE220" s="1"/>
      <c r="CF220" s="1"/>
      <c r="CG220" s="1"/>
      <c r="CI220">
        <f t="shared" si="78"/>
        <v>0.71511419237706375</v>
      </c>
      <c r="CJ220">
        <f t="shared" si="79"/>
        <v>2.2860710846425931</v>
      </c>
      <c r="CM220" s="1">
        <v>1021.1</v>
      </c>
      <c r="CN220" s="1">
        <v>267.95999999999998</v>
      </c>
      <c r="CO220" s="1">
        <v>2.9529999999999998</v>
      </c>
      <c r="CP220" s="5">
        <v>9.2100000000000009</v>
      </c>
      <c r="CQ220" s="5">
        <v>-8</v>
      </c>
      <c r="CR220" s="1">
        <v>12.198378699999999</v>
      </c>
      <c r="CS220" s="1"/>
      <c r="CT220" s="1">
        <v>0.71058600931697713</v>
      </c>
      <c r="CU220" s="1">
        <v>2.2813747509869535</v>
      </c>
      <c r="CW220">
        <f t="shared" si="93"/>
        <v>0.71058600931697713</v>
      </c>
      <c r="CX220">
        <f t="shared" si="94"/>
        <v>2.2813747509869535</v>
      </c>
      <c r="CZ220" s="1"/>
      <c r="DA220" s="1"/>
    </row>
    <row r="221" spans="1:105" x14ac:dyDescent="0.2">
      <c r="A221">
        <v>1102.4000000000001</v>
      </c>
      <c r="B221">
        <v>266.51</v>
      </c>
      <c r="C221">
        <v>2.9609999999999999</v>
      </c>
      <c r="D221">
        <v>9.4700000000000006</v>
      </c>
      <c r="E221">
        <v>-8</v>
      </c>
      <c r="H221">
        <v>1021.1</v>
      </c>
      <c r="I221">
        <v>267.95999999999998</v>
      </c>
      <c r="J221">
        <v>2.9529999999999998</v>
      </c>
      <c r="K221">
        <v>9.9600000000000009</v>
      </c>
      <c r="L221">
        <v>-8.66</v>
      </c>
      <c r="N221">
        <v>1023.6</v>
      </c>
      <c r="O221">
        <v>267.94</v>
      </c>
      <c r="P221">
        <v>2.9529999999999998</v>
      </c>
      <c r="Q221">
        <v>9.9499999999999993</v>
      </c>
      <c r="R221">
        <v>-8.68</v>
      </c>
      <c r="S221">
        <f t="shared" si="80"/>
        <v>13.203972886976102</v>
      </c>
      <c r="U221">
        <f t="shared" si="81"/>
        <v>13.850499295919517</v>
      </c>
      <c r="V221" s="3">
        <f t="shared" si="82"/>
        <v>1023.6</v>
      </c>
      <c r="AL221">
        <v>1023.6</v>
      </c>
      <c r="AM221">
        <v>267.94</v>
      </c>
      <c r="AN221">
        <v>2.9529999999999998</v>
      </c>
      <c r="AO221">
        <v>9.9499999999999993</v>
      </c>
      <c r="AP221">
        <v>-8.68</v>
      </c>
      <c r="AS221">
        <v>1095.8</v>
      </c>
      <c r="AX221">
        <v>1026.2</v>
      </c>
      <c r="AY221">
        <v>267.91000000000003</v>
      </c>
      <c r="AZ221">
        <v>2.9529999999999998</v>
      </c>
      <c r="BA221">
        <v>9.93</v>
      </c>
      <c r="BB221">
        <v>-8.69</v>
      </c>
      <c r="BC221">
        <f t="shared" si="83"/>
        <v>13.195491654349222</v>
      </c>
      <c r="BD221">
        <f t="shared" si="86"/>
        <v>12.195491654349222</v>
      </c>
      <c r="BE221">
        <f t="shared" si="87"/>
        <v>9.1774702527111156</v>
      </c>
      <c r="BF221">
        <f t="shared" si="88"/>
        <v>-8.0314417417985489</v>
      </c>
      <c r="BG221">
        <f t="shared" si="89"/>
        <v>12.195491654349222</v>
      </c>
      <c r="BI221">
        <f t="shared" si="90"/>
        <v>0.71890129070298936</v>
      </c>
      <c r="BJ221">
        <f t="shared" si="84"/>
        <v>2.289697617497886</v>
      </c>
      <c r="BO221">
        <v>1023.6</v>
      </c>
      <c r="BP221">
        <v>267.94</v>
      </c>
      <c r="BQ221">
        <v>2.9529999999999998</v>
      </c>
      <c r="BR221" s="3">
        <f t="shared" si="91"/>
        <v>9.1964389252257313</v>
      </c>
      <c r="BS221" s="3">
        <f t="shared" si="92"/>
        <v>-8.0226220975838523</v>
      </c>
      <c r="BT221">
        <f t="shared" si="85"/>
        <v>12.203972886976098</v>
      </c>
      <c r="BX221" s="1">
        <v>1023.6</v>
      </c>
      <c r="BY221" s="1">
        <v>267.94</v>
      </c>
      <c r="BZ221" s="1">
        <v>2.9529999999999998</v>
      </c>
      <c r="CA221" s="5">
        <v>9.1999999999999993</v>
      </c>
      <c r="CB221" s="5">
        <v>-8.02</v>
      </c>
      <c r="CC221" s="1">
        <v>12.2039729</v>
      </c>
      <c r="CD221" s="1"/>
      <c r="CE221" s="1"/>
      <c r="CF221" s="1"/>
      <c r="CG221" s="1"/>
      <c r="CI221">
        <f t="shared" si="78"/>
        <v>0.71688985704986263</v>
      </c>
      <c r="CJ221">
        <f t="shared" si="79"/>
        <v>2.2878450883289085</v>
      </c>
      <c r="CM221" s="1">
        <v>1023.6</v>
      </c>
      <c r="CN221" s="1">
        <v>267.94</v>
      </c>
      <c r="CO221" s="1">
        <v>2.9529999999999998</v>
      </c>
      <c r="CP221" s="5">
        <v>9.1999999999999993</v>
      </c>
      <c r="CQ221" s="5">
        <v>-8.02</v>
      </c>
      <c r="CR221" s="1">
        <v>12.2039729</v>
      </c>
      <c r="CS221" s="1"/>
      <c r="CT221" s="1">
        <v>0.71405228480097038</v>
      </c>
      <c r="CU221" s="1">
        <v>2.2848435696392357</v>
      </c>
      <c r="CW221">
        <f t="shared" si="93"/>
        <v>0.71405228480097038</v>
      </c>
      <c r="CX221">
        <f t="shared" si="94"/>
        <v>2.2848435696392357</v>
      </c>
      <c r="CZ221" s="1"/>
      <c r="DA221" s="1"/>
    </row>
    <row r="222" spans="1:105" x14ac:dyDescent="0.2">
      <c r="A222">
        <v>1105.7</v>
      </c>
      <c r="B222">
        <v>266.48</v>
      </c>
      <c r="C222">
        <v>2.9609999999999999</v>
      </c>
      <c r="D222">
        <v>9.41</v>
      </c>
      <c r="E222">
        <v>-7.92</v>
      </c>
      <c r="H222">
        <v>1023.6</v>
      </c>
      <c r="I222">
        <v>267.94</v>
      </c>
      <c r="J222">
        <v>2.9529999999999998</v>
      </c>
      <c r="K222">
        <v>9.9499999999999993</v>
      </c>
      <c r="L222">
        <v>-8.68</v>
      </c>
      <c r="N222">
        <v>1026.2</v>
      </c>
      <c r="O222">
        <v>267.91000000000003</v>
      </c>
      <c r="P222">
        <v>2.9529999999999998</v>
      </c>
      <c r="Q222">
        <v>9.93</v>
      </c>
      <c r="R222">
        <v>-8.69</v>
      </c>
      <c r="S222">
        <f t="shared" si="80"/>
        <v>13.195491654349222</v>
      </c>
      <c r="U222">
        <f t="shared" si="81"/>
        <v>13.854304547252863</v>
      </c>
      <c r="V222" s="3">
        <f t="shared" si="82"/>
        <v>1026.2</v>
      </c>
      <c r="AL222">
        <v>1026.2</v>
      </c>
      <c r="AM222">
        <v>267.91000000000003</v>
      </c>
      <c r="AN222">
        <v>2.9529999999999998</v>
      </c>
      <c r="AO222">
        <v>9.93</v>
      </c>
      <c r="AP222">
        <v>-8.69</v>
      </c>
      <c r="AS222">
        <v>1099.0999999999999</v>
      </c>
      <c r="AX222">
        <v>1028.7</v>
      </c>
      <c r="AY222">
        <v>267.8</v>
      </c>
      <c r="AZ222">
        <v>2.9540000000000002</v>
      </c>
      <c r="BA222">
        <v>9.9</v>
      </c>
      <c r="BB222">
        <v>-8.73</v>
      </c>
      <c r="BC222">
        <f t="shared" si="83"/>
        <v>13.199352256834425</v>
      </c>
      <c r="BD222">
        <f t="shared" si="86"/>
        <v>12.199352256834425</v>
      </c>
      <c r="BE222">
        <f t="shared" si="87"/>
        <v>9.149963194604954</v>
      </c>
      <c r="BF222">
        <f t="shared" si="88"/>
        <v>-8.0686039079698215</v>
      </c>
      <c r="BG222">
        <f t="shared" si="89"/>
        <v>12.199352256834425</v>
      </c>
      <c r="BI222">
        <f t="shared" si="90"/>
        <v>0.7226786015308595</v>
      </c>
      <c r="BJ222">
        <f t="shared" si="84"/>
        <v>2.2934749283257561</v>
      </c>
      <c r="BO222">
        <v>1026.2</v>
      </c>
      <c r="BP222">
        <v>267.91000000000003</v>
      </c>
      <c r="BQ222">
        <v>2.9529999999999998</v>
      </c>
      <c r="BR222" s="3">
        <f t="shared" si="91"/>
        <v>9.1774702527111156</v>
      </c>
      <c r="BS222" s="3">
        <f t="shared" si="92"/>
        <v>-8.0314417417985489</v>
      </c>
      <c r="BT222">
        <f t="shared" si="85"/>
        <v>12.195491654349222</v>
      </c>
      <c r="BX222" s="1">
        <v>1026.2</v>
      </c>
      <c r="BY222" s="1">
        <v>267.91000000000003</v>
      </c>
      <c r="BZ222" s="1">
        <v>2.9529999999999998</v>
      </c>
      <c r="CA222" s="5">
        <v>9.18</v>
      </c>
      <c r="CB222" s="5">
        <v>-8.0299999999999994</v>
      </c>
      <c r="CC222" s="1">
        <v>12.1954917</v>
      </c>
      <c r="CD222" s="1"/>
      <c r="CE222" s="1"/>
      <c r="CF222" s="1"/>
      <c r="CG222" s="1"/>
      <c r="CI222">
        <f t="shared" si="78"/>
        <v>0.71858625780336882</v>
      </c>
      <c r="CJ222">
        <f t="shared" si="79"/>
        <v>2.2895405292449946</v>
      </c>
      <c r="CM222" s="1">
        <v>1026.2</v>
      </c>
      <c r="CN222" s="1">
        <v>267.91000000000003</v>
      </c>
      <c r="CO222" s="1">
        <v>2.9529999999999998</v>
      </c>
      <c r="CP222" s="5">
        <v>9.18</v>
      </c>
      <c r="CQ222" s="5">
        <v>-8.0299999999999994</v>
      </c>
      <c r="CR222" s="1">
        <v>12.1954917</v>
      </c>
      <c r="CS222" s="1"/>
      <c r="CT222" s="1">
        <v>0.71511419237706375</v>
      </c>
      <c r="CU222" s="1">
        <v>2.2860710846425931</v>
      </c>
      <c r="CW222">
        <f t="shared" si="93"/>
        <v>0.71511419237706375</v>
      </c>
      <c r="CX222">
        <f t="shared" si="94"/>
        <v>2.2860710846425931</v>
      </c>
      <c r="CZ222" s="1"/>
      <c r="DA222" s="1"/>
    </row>
    <row r="223" spans="1:105" x14ac:dyDescent="0.2">
      <c r="A223">
        <v>1109.0999999999999</v>
      </c>
      <c r="B223">
        <v>266.35000000000002</v>
      </c>
      <c r="C223">
        <v>2.9620000000000002</v>
      </c>
      <c r="D223">
        <v>9.42</v>
      </c>
      <c r="E223">
        <v>-7.91</v>
      </c>
      <c r="H223">
        <v>1026.2</v>
      </c>
      <c r="I223">
        <v>267.91000000000003</v>
      </c>
      <c r="J223">
        <v>2.9529999999999998</v>
      </c>
      <c r="K223">
        <v>9.93</v>
      </c>
      <c r="L223">
        <v>-8.69</v>
      </c>
      <c r="N223">
        <v>1028.7</v>
      </c>
      <c r="O223">
        <v>267.8</v>
      </c>
      <c r="P223">
        <v>2.9540000000000002</v>
      </c>
      <c r="Q223">
        <v>9.9</v>
      </c>
      <c r="R223">
        <v>-8.73</v>
      </c>
      <c r="S223">
        <f t="shared" si="80"/>
        <v>13.199352256834425</v>
      </c>
      <c r="U223">
        <f t="shared" si="81"/>
        <v>13.857954361696542</v>
      </c>
      <c r="V223" s="3">
        <f t="shared" si="82"/>
        <v>1028.7</v>
      </c>
      <c r="AL223">
        <v>1028.7</v>
      </c>
      <c r="AM223">
        <v>267.8</v>
      </c>
      <c r="AN223">
        <v>2.9540000000000002</v>
      </c>
      <c r="AO223">
        <v>9.9</v>
      </c>
      <c r="AP223">
        <v>-8.73</v>
      </c>
      <c r="AS223">
        <v>1102.4000000000001</v>
      </c>
      <c r="AX223">
        <v>1031.3</v>
      </c>
      <c r="AY223">
        <v>267.77</v>
      </c>
      <c r="AZ223">
        <v>2.9540000000000002</v>
      </c>
      <c r="BA223">
        <v>9.89</v>
      </c>
      <c r="BB223">
        <v>-8.75</v>
      </c>
      <c r="BC223">
        <f t="shared" si="83"/>
        <v>13.205097500586659</v>
      </c>
      <c r="BD223">
        <f t="shared" si="86"/>
        <v>12.205097500586659</v>
      </c>
      <c r="BE223">
        <f t="shared" si="87"/>
        <v>9.1410468022246256</v>
      </c>
      <c r="BF223">
        <f t="shared" si="88"/>
        <v>-8.0873771000470605</v>
      </c>
      <c r="BG223">
        <f t="shared" si="89"/>
        <v>12.205097500586657</v>
      </c>
      <c r="BI223">
        <f t="shared" si="90"/>
        <v>0.72431544720194652</v>
      </c>
      <c r="BJ223">
        <f t="shared" si="84"/>
        <v>2.295111773996843</v>
      </c>
      <c r="BO223">
        <v>1028.7</v>
      </c>
      <c r="BP223">
        <v>267.8</v>
      </c>
      <c r="BQ223">
        <v>2.9540000000000002</v>
      </c>
      <c r="BR223" s="3">
        <f t="shared" si="91"/>
        <v>9.149963194604954</v>
      </c>
      <c r="BS223" s="3">
        <f t="shared" si="92"/>
        <v>-8.0686039079698215</v>
      </c>
      <c r="BT223">
        <f t="shared" si="85"/>
        <v>12.199352256834425</v>
      </c>
      <c r="BX223" s="1">
        <v>1028.7</v>
      </c>
      <c r="BY223" s="1">
        <v>267.8</v>
      </c>
      <c r="BZ223" s="1">
        <v>2.9540000000000002</v>
      </c>
      <c r="CA223" s="5">
        <v>9.15</v>
      </c>
      <c r="CB223" s="5">
        <v>-8.07</v>
      </c>
      <c r="CC223" s="1">
        <v>12.199352299999999</v>
      </c>
      <c r="CD223" s="1"/>
      <c r="CE223" s="1"/>
      <c r="CF223" s="1"/>
      <c r="CG223" s="1"/>
      <c r="CI223">
        <f t="shared" ref="CI223:CI286" si="95">ACOS(CA223/$CC223)</f>
        <v>0.72267404397485657</v>
      </c>
      <c r="CJ223">
        <f t="shared" ref="CJ223:CJ286" si="96">ACOS(CB223/$CC223)</f>
        <v>2.293627514448799</v>
      </c>
      <c r="CM223" s="1">
        <v>1028.7</v>
      </c>
      <c r="CN223" s="1">
        <v>267.8</v>
      </c>
      <c r="CO223" s="1">
        <v>2.9540000000000002</v>
      </c>
      <c r="CP223" s="5">
        <v>9.15</v>
      </c>
      <c r="CQ223" s="5">
        <v>-8.07</v>
      </c>
      <c r="CR223" s="1">
        <v>12.199352299999999</v>
      </c>
      <c r="CS223" s="1"/>
      <c r="CT223" s="1">
        <v>0.71688985704986263</v>
      </c>
      <c r="CU223" s="1">
        <v>2.2878450883289085</v>
      </c>
      <c r="CW223">
        <f t="shared" si="93"/>
        <v>0.71688985704986263</v>
      </c>
      <c r="CX223">
        <f t="shared" si="94"/>
        <v>2.2878450883289085</v>
      </c>
      <c r="CZ223" s="1"/>
      <c r="DA223" s="1"/>
    </row>
    <row r="224" spans="1:105" x14ac:dyDescent="0.2">
      <c r="A224">
        <v>1112.4000000000001</v>
      </c>
      <c r="B224">
        <v>266.31</v>
      </c>
      <c r="C224">
        <v>2.9620000000000002</v>
      </c>
      <c r="D224">
        <v>9.36</v>
      </c>
      <c r="E224">
        <v>-7.83</v>
      </c>
      <c r="H224">
        <v>1028.7</v>
      </c>
      <c r="I224">
        <v>267.8</v>
      </c>
      <c r="J224">
        <v>2.9540000000000002</v>
      </c>
      <c r="K224">
        <v>9.9</v>
      </c>
      <c r="L224">
        <v>-8.73</v>
      </c>
      <c r="N224">
        <v>1031.3</v>
      </c>
      <c r="O224">
        <v>267.77</v>
      </c>
      <c r="P224">
        <v>2.9540000000000002</v>
      </c>
      <c r="Q224">
        <v>9.89</v>
      </c>
      <c r="R224">
        <v>-8.75</v>
      </c>
      <c r="S224">
        <f t="shared" si="80"/>
        <v>13.205097500586659</v>
      </c>
      <c r="U224">
        <f t="shared" si="81"/>
        <v>13.861740771474102</v>
      </c>
      <c r="V224" s="3">
        <f t="shared" si="82"/>
        <v>1031.3</v>
      </c>
      <c r="AL224">
        <v>1031.3</v>
      </c>
      <c r="AM224">
        <v>267.77</v>
      </c>
      <c r="AN224">
        <v>2.9540000000000002</v>
      </c>
      <c r="AO224">
        <v>9.89</v>
      </c>
      <c r="AP224">
        <v>-8.75</v>
      </c>
      <c r="AS224">
        <v>1105.7</v>
      </c>
      <c r="AX224">
        <v>1033.9000000000001</v>
      </c>
      <c r="AY224">
        <v>267.75</v>
      </c>
      <c r="AZ224">
        <v>2.9540000000000002</v>
      </c>
      <c r="BA224">
        <v>9.8699999999999992</v>
      </c>
      <c r="BB224">
        <v>-8.76</v>
      </c>
      <c r="BC224">
        <f t="shared" si="83"/>
        <v>13.196760966237131</v>
      </c>
      <c r="BD224">
        <f t="shared" si="86"/>
        <v>12.196760966237131</v>
      </c>
      <c r="BE224">
        <f t="shared" si="87"/>
        <v>9.1220892039151416</v>
      </c>
      <c r="BF224">
        <f t="shared" si="88"/>
        <v>-8.096200752411006</v>
      </c>
      <c r="BG224">
        <f t="shared" si="89"/>
        <v>12.196760966237132</v>
      </c>
      <c r="BI224">
        <f t="shared" si="90"/>
        <v>0.72588719640389343</v>
      </c>
      <c r="BJ224">
        <f t="shared" si="84"/>
        <v>2.2966835231987903</v>
      </c>
      <c r="BO224">
        <v>1031.3</v>
      </c>
      <c r="BP224">
        <v>267.77</v>
      </c>
      <c r="BQ224">
        <v>2.9540000000000002</v>
      </c>
      <c r="BR224" s="3">
        <f t="shared" si="91"/>
        <v>9.1410468022246256</v>
      </c>
      <c r="BS224" s="3">
        <f t="shared" si="92"/>
        <v>-8.0873771000470605</v>
      </c>
      <c r="BT224">
        <f t="shared" si="85"/>
        <v>12.205097500586657</v>
      </c>
      <c r="BX224" s="1">
        <v>1031.3</v>
      </c>
      <c r="BY224" s="1">
        <v>267.77</v>
      </c>
      <c r="BZ224" s="1">
        <v>2.9540000000000002</v>
      </c>
      <c r="CA224" s="5">
        <v>9.14</v>
      </c>
      <c r="CB224" s="5">
        <v>-8.09</v>
      </c>
      <c r="CC224" s="1">
        <v>12.205097500000001</v>
      </c>
      <c r="CD224" s="1"/>
      <c r="CE224" s="1"/>
      <c r="CF224" s="1"/>
      <c r="CG224" s="1"/>
      <c r="CI224">
        <f t="shared" si="95"/>
        <v>0.72444487423530979</v>
      </c>
      <c r="CJ224">
        <f t="shared" si="96"/>
        <v>2.2953987469712094</v>
      </c>
      <c r="CM224" s="1">
        <v>1031.3</v>
      </c>
      <c r="CN224" s="1">
        <v>267.77</v>
      </c>
      <c r="CO224" s="1">
        <v>2.9540000000000002</v>
      </c>
      <c r="CP224" s="5">
        <v>9.14</v>
      </c>
      <c r="CQ224" s="5">
        <v>-8.09</v>
      </c>
      <c r="CR224" s="1">
        <v>12.205097500000001</v>
      </c>
      <c r="CS224" s="1"/>
      <c r="CT224" s="1">
        <v>0.71858625780336882</v>
      </c>
      <c r="CU224" s="1">
        <v>2.2895405292449946</v>
      </c>
      <c r="CW224">
        <f t="shared" si="93"/>
        <v>0.71858625780336882</v>
      </c>
      <c r="CX224">
        <f t="shared" si="94"/>
        <v>2.2895405292449946</v>
      </c>
      <c r="CZ224" s="1"/>
      <c r="DA224" s="1"/>
    </row>
    <row r="225" spans="1:105" x14ac:dyDescent="0.2">
      <c r="A225">
        <v>1115.7</v>
      </c>
      <c r="B225">
        <v>266.27999999999997</v>
      </c>
      <c r="C225">
        <v>2.9620000000000002</v>
      </c>
      <c r="D225">
        <v>9.3699999999999992</v>
      </c>
      <c r="E225">
        <v>-7.81</v>
      </c>
      <c r="H225">
        <v>1031.3</v>
      </c>
      <c r="I225">
        <v>267.77</v>
      </c>
      <c r="J225">
        <v>2.9540000000000002</v>
      </c>
      <c r="K225">
        <v>9.89</v>
      </c>
      <c r="L225">
        <v>-8.75</v>
      </c>
      <c r="N225">
        <v>1033.9000000000001</v>
      </c>
      <c r="O225">
        <v>267.75</v>
      </c>
      <c r="P225">
        <v>2.9540000000000002</v>
      </c>
      <c r="Q225">
        <v>9.8699999999999992</v>
      </c>
      <c r="R225">
        <v>-8.76</v>
      </c>
      <c r="S225">
        <f t="shared" si="80"/>
        <v>13.196760966237131</v>
      </c>
      <c r="U225">
        <f t="shared" si="81"/>
        <v>13.865517647380036</v>
      </c>
      <c r="V225" s="3">
        <f t="shared" si="82"/>
        <v>1033.9000000000001</v>
      </c>
      <c r="AL225">
        <v>1033.9000000000001</v>
      </c>
      <c r="AM225">
        <v>267.75</v>
      </c>
      <c r="AN225">
        <v>2.9540000000000002</v>
      </c>
      <c r="AO225">
        <v>9.8699999999999992</v>
      </c>
      <c r="AP225">
        <v>-8.76</v>
      </c>
      <c r="AS225">
        <v>1109.0999999999999</v>
      </c>
      <c r="AX225">
        <v>1036.9000000000001</v>
      </c>
      <c r="AY225">
        <v>267.72000000000003</v>
      </c>
      <c r="AZ225">
        <v>2.9540000000000002</v>
      </c>
      <c r="BA225">
        <v>9.84</v>
      </c>
      <c r="BB225">
        <v>-8.8000000000000007</v>
      </c>
      <c r="BC225">
        <f t="shared" si="83"/>
        <v>13.200969661354426</v>
      </c>
      <c r="BD225">
        <f t="shared" si="86"/>
        <v>12.200969661354426</v>
      </c>
      <c r="BE225">
        <f t="shared" si="87"/>
        <v>9.0946002110128035</v>
      </c>
      <c r="BF225">
        <f t="shared" si="88"/>
        <v>-8.1333823025317731</v>
      </c>
      <c r="BG225">
        <f t="shared" si="89"/>
        <v>12.200969661354428</v>
      </c>
      <c r="BI225">
        <f t="shared" si="90"/>
        <v>0.7296619590832345</v>
      </c>
      <c r="BJ225">
        <f t="shared" si="84"/>
        <v>2.3004582858781313</v>
      </c>
      <c r="BO225">
        <v>1033.9000000000001</v>
      </c>
      <c r="BP225">
        <v>267.75</v>
      </c>
      <c r="BQ225">
        <v>2.9540000000000002</v>
      </c>
      <c r="BR225" s="3">
        <f t="shared" si="91"/>
        <v>9.1220892039151416</v>
      </c>
      <c r="BS225" s="3">
        <f t="shared" si="92"/>
        <v>-8.096200752411006</v>
      </c>
      <c r="BT225">
        <f t="shared" si="85"/>
        <v>12.196760966237132</v>
      </c>
      <c r="BX225" s="1">
        <v>1033.9000000000001</v>
      </c>
      <c r="BY225" s="1">
        <v>267.75</v>
      </c>
      <c r="BZ225" s="1">
        <v>2.9540000000000002</v>
      </c>
      <c r="CA225" s="5">
        <v>9.1199999999999992</v>
      </c>
      <c r="CB225" s="5">
        <v>-8.1</v>
      </c>
      <c r="CC225" s="1">
        <v>12.196761</v>
      </c>
      <c r="CD225" s="1"/>
      <c r="CE225" s="1"/>
      <c r="CF225" s="1"/>
      <c r="CG225" s="1"/>
      <c r="CI225">
        <f t="shared" si="95"/>
        <v>0.72614520946655292</v>
      </c>
      <c r="CJ225">
        <f t="shared" si="96"/>
        <v>2.2971000865143041</v>
      </c>
      <c r="CM225" s="1">
        <v>1033.9000000000001</v>
      </c>
      <c r="CN225" s="1">
        <v>267.75</v>
      </c>
      <c r="CO225" s="1">
        <v>2.9540000000000002</v>
      </c>
      <c r="CP225" s="5">
        <v>9.1199999999999992</v>
      </c>
      <c r="CQ225" s="5">
        <v>-8.1</v>
      </c>
      <c r="CR225" s="1">
        <v>12.196761</v>
      </c>
      <c r="CS225" s="1"/>
      <c r="CT225" s="1">
        <v>0.72267404397485657</v>
      </c>
      <c r="CU225" s="1">
        <v>2.293627514448799</v>
      </c>
      <c r="CW225">
        <f t="shared" si="93"/>
        <v>0.72267404397485657</v>
      </c>
      <c r="CX225">
        <f t="shared" si="94"/>
        <v>2.293627514448799</v>
      </c>
      <c r="CZ225" s="1"/>
      <c r="DA225" s="1"/>
    </row>
    <row r="226" spans="1:105" x14ac:dyDescent="0.2">
      <c r="A226">
        <v>1119.3</v>
      </c>
      <c r="B226">
        <v>266.24</v>
      </c>
      <c r="C226">
        <v>2.9620000000000002</v>
      </c>
      <c r="D226">
        <v>9.31</v>
      </c>
      <c r="E226">
        <v>-7.73</v>
      </c>
      <c r="H226">
        <v>1033.9000000000001</v>
      </c>
      <c r="I226">
        <v>267.75</v>
      </c>
      <c r="J226">
        <v>2.9540000000000002</v>
      </c>
      <c r="K226">
        <v>9.8699999999999992</v>
      </c>
      <c r="L226">
        <v>-8.76</v>
      </c>
      <c r="N226">
        <v>1036.9000000000001</v>
      </c>
      <c r="O226">
        <v>267.72000000000003</v>
      </c>
      <c r="P226">
        <v>2.9540000000000002</v>
      </c>
      <c r="Q226">
        <v>9.84</v>
      </c>
      <c r="R226">
        <v>-8.8000000000000007</v>
      </c>
      <c r="S226">
        <f t="shared" si="80"/>
        <v>13.200969661354426</v>
      </c>
      <c r="U226">
        <f t="shared" si="81"/>
        <v>13.869863796837414</v>
      </c>
      <c r="V226" s="3">
        <f t="shared" si="82"/>
        <v>1036.9000000000001</v>
      </c>
      <c r="AL226">
        <v>1036.9000000000001</v>
      </c>
      <c r="AM226">
        <v>267.72000000000003</v>
      </c>
      <c r="AN226">
        <v>2.9540000000000002</v>
      </c>
      <c r="AO226">
        <v>9.84</v>
      </c>
      <c r="AP226">
        <v>-8.8000000000000007</v>
      </c>
      <c r="AS226">
        <v>1112.4000000000001</v>
      </c>
      <c r="AX226">
        <v>1040.0999999999999</v>
      </c>
      <c r="AY226">
        <v>267.58999999999997</v>
      </c>
      <c r="AZ226">
        <v>2.9550000000000001</v>
      </c>
      <c r="BA226">
        <v>9.9</v>
      </c>
      <c r="BB226">
        <v>-8.8800000000000008</v>
      </c>
      <c r="BC226">
        <f t="shared" si="83"/>
        <v>13.299037559161942</v>
      </c>
      <c r="BD226">
        <f t="shared" si="86"/>
        <v>12.299037559161942</v>
      </c>
      <c r="BE226">
        <f t="shared" si="87"/>
        <v>9.1555852289341253</v>
      </c>
      <c r="BF226">
        <f t="shared" si="88"/>
        <v>-8.2122825083772764</v>
      </c>
      <c r="BG226">
        <f t="shared" si="89"/>
        <v>12.29903755916194</v>
      </c>
      <c r="BI226">
        <f t="shared" si="90"/>
        <v>0.73113837632898859</v>
      </c>
      <c r="BJ226">
        <f t="shared" si="84"/>
        <v>2.301934703123885</v>
      </c>
      <c r="BO226">
        <v>1036.9000000000001</v>
      </c>
      <c r="BP226">
        <v>267.72000000000003</v>
      </c>
      <c r="BQ226">
        <v>2.9540000000000002</v>
      </c>
      <c r="BR226" s="3">
        <f t="shared" si="91"/>
        <v>9.0946002110128035</v>
      </c>
      <c r="BS226" s="3">
        <f t="shared" si="92"/>
        <v>-8.1333823025317731</v>
      </c>
      <c r="BT226">
        <f t="shared" si="85"/>
        <v>12.200969661354428</v>
      </c>
      <c r="BX226" s="1">
        <v>1036.9000000000001</v>
      </c>
      <c r="BY226" s="1">
        <v>267.72000000000003</v>
      </c>
      <c r="BZ226" s="1">
        <v>2.9540000000000002</v>
      </c>
      <c r="CA226" s="5">
        <v>9.09</v>
      </c>
      <c r="CB226" s="5">
        <v>-8.1300000000000008</v>
      </c>
      <c r="CC226" s="1">
        <v>12.2009697</v>
      </c>
      <c r="CD226" s="1"/>
      <c r="CE226" s="1"/>
      <c r="CF226" s="1"/>
      <c r="CG226" s="1"/>
      <c r="CI226">
        <f t="shared" si="95"/>
        <v>0.73022738022071187</v>
      </c>
      <c r="CJ226">
        <f t="shared" si="96"/>
        <v>2.3000864425874519</v>
      </c>
      <c r="CM226" s="1">
        <v>1036.9000000000001</v>
      </c>
      <c r="CN226" s="1">
        <v>267.72000000000003</v>
      </c>
      <c r="CO226" s="1">
        <v>2.9540000000000002</v>
      </c>
      <c r="CP226" s="5">
        <v>9.09</v>
      </c>
      <c r="CQ226" s="5">
        <v>-8.1300000000000008</v>
      </c>
      <c r="CR226" s="1">
        <v>12.2009697</v>
      </c>
      <c r="CS226" s="1"/>
      <c r="CT226" s="1">
        <v>0.72444487423530979</v>
      </c>
      <c r="CU226" s="1">
        <v>2.2953987469712094</v>
      </c>
      <c r="CW226">
        <f t="shared" si="93"/>
        <v>0.72444487423530979</v>
      </c>
      <c r="CX226">
        <f t="shared" si="94"/>
        <v>2.2953987469712094</v>
      </c>
      <c r="CZ226" s="1"/>
      <c r="DA226" s="1"/>
    </row>
    <row r="227" spans="1:105" x14ac:dyDescent="0.2">
      <c r="A227">
        <v>1123.2</v>
      </c>
      <c r="B227">
        <v>266.11</v>
      </c>
      <c r="C227">
        <v>2.9630000000000001</v>
      </c>
      <c r="D227">
        <v>9.32</v>
      </c>
      <c r="E227">
        <v>-7.71</v>
      </c>
      <c r="H227">
        <v>1036.9000000000001</v>
      </c>
      <c r="I227">
        <v>267.72000000000003</v>
      </c>
      <c r="J227">
        <v>2.9540000000000002</v>
      </c>
      <c r="K227">
        <v>9.84</v>
      </c>
      <c r="L227">
        <v>-8.8000000000000007</v>
      </c>
      <c r="N227">
        <v>1040.0999999999999</v>
      </c>
      <c r="O227">
        <v>267.58999999999997</v>
      </c>
      <c r="P227">
        <v>2.9550000000000001</v>
      </c>
      <c r="Q227">
        <v>9.9</v>
      </c>
      <c r="R227">
        <v>-8.8800000000000008</v>
      </c>
      <c r="S227">
        <f t="shared" ref="S227:S290" si="97">SQRT(POWER(Q227,2) + POWER(R227,2))</f>
        <v>13.299037559161942</v>
      </c>
      <c r="U227">
        <f t="shared" si="81"/>
        <v>13.874485851529698</v>
      </c>
      <c r="V227" s="3">
        <f t="shared" si="82"/>
        <v>1040.0999999999999</v>
      </c>
      <c r="AL227">
        <v>1040.0999999999999</v>
      </c>
      <c r="AM227">
        <v>267.58999999999997</v>
      </c>
      <c r="AN227">
        <v>2.9550000000000001</v>
      </c>
      <c r="AO227">
        <v>9.9</v>
      </c>
      <c r="AP227">
        <v>-8.8800000000000008</v>
      </c>
      <c r="AS227">
        <v>1115.7</v>
      </c>
      <c r="AX227">
        <v>1043.4000000000001</v>
      </c>
      <c r="AY227">
        <v>267.56</v>
      </c>
      <c r="AZ227">
        <v>2.9550000000000001</v>
      </c>
      <c r="BA227">
        <v>9.84</v>
      </c>
      <c r="BB227">
        <v>-8.8000000000000007</v>
      </c>
      <c r="BC227">
        <f t="shared" si="83"/>
        <v>13.200969661354426</v>
      </c>
      <c r="BD227">
        <f t="shared" si="86"/>
        <v>12.200969661354426</v>
      </c>
      <c r="BE227">
        <f t="shared" si="87"/>
        <v>9.0946002110128035</v>
      </c>
      <c r="BF227">
        <f t="shared" si="88"/>
        <v>-8.1333823025317731</v>
      </c>
      <c r="BG227">
        <f t="shared" si="89"/>
        <v>12.200969661354428</v>
      </c>
      <c r="BI227">
        <f t="shared" si="90"/>
        <v>0.7296619590832345</v>
      </c>
      <c r="BJ227">
        <f t="shared" si="84"/>
        <v>2.3004582858781313</v>
      </c>
      <c r="BO227">
        <v>1040.0999999999999</v>
      </c>
      <c r="BP227">
        <v>267.58999999999997</v>
      </c>
      <c r="BQ227">
        <v>2.9550000000000001</v>
      </c>
      <c r="BR227" s="3">
        <f t="shared" si="91"/>
        <v>9.1555852289341253</v>
      </c>
      <c r="BS227" s="3">
        <f t="shared" si="92"/>
        <v>-8.2122825083772764</v>
      </c>
      <c r="BT227">
        <f t="shared" si="85"/>
        <v>12.29903755916194</v>
      </c>
      <c r="BX227" s="1">
        <v>1040.0999999999999</v>
      </c>
      <c r="BY227" s="1">
        <v>267.58999999999997</v>
      </c>
      <c r="BZ227" s="1">
        <v>2.9550000000000001</v>
      </c>
      <c r="CA227" s="5">
        <v>9.16</v>
      </c>
      <c r="CB227" s="5">
        <v>-8.2100000000000009</v>
      </c>
      <c r="CC227" s="1">
        <v>12.2990376</v>
      </c>
      <c r="CD227" s="1"/>
      <c r="CE227" s="1"/>
      <c r="CF227" s="1"/>
      <c r="CG227" s="1"/>
      <c r="CI227">
        <f t="shared" si="95"/>
        <v>0.73060063732788061</v>
      </c>
      <c r="CJ227">
        <f t="shared" si="96"/>
        <v>2.3016854257208439</v>
      </c>
      <c r="CM227" s="1">
        <v>1040.0999999999999</v>
      </c>
      <c r="CN227" s="1">
        <v>267.58999999999997</v>
      </c>
      <c r="CO227" s="1">
        <v>2.9550000000000001</v>
      </c>
      <c r="CP227" s="5">
        <v>9.16</v>
      </c>
      <c r="CQ227" s="5">
        <v>-8.2100000000000009</v>
      </c>
      <c r="CR227" s="1">
        <v>12.2990376</v>
      </c>
      <c r="CS227" s="1"/>
      <c r="CT227" s="1">
        <v>0.72614520946655292</v>
      </c>
      <c r="CU227" s="1">
        <v>2.2971000865143041</v>
      </c>
      <c r="CW227">
        <f t="shared" si="93"/>
        <v>0.72614520946655292</v>
      </c>
      <c r="CX227">
        <f t="shared" si="94"/>
        <v>2.2971000865143041</v>
      </c>
      <c r="CZ227" s="1"/>
      <c r="DA227" s="1"/>
    </row>
    <row r="228" spans="1:105" x14ac:dyDescent="0.2">
      <c r="A228">
        <v>1127.2</v>
      </c>
      <c r="B228">
        <v>266.08</v>
      </c>
      <c r="C228">
        <v>2.9630000000000001</v>
      </c>
      <c r="D228">
        <v>9.26</v>
      </c>
      <c r="E228">
        <v>-7.63</v>
      </c>
      <c r="H228">
        <v>1040.0999999999999</v>
      </c>
      <c r="I228">
        <v>267.58999999999997</v>
      </c>
      <c r="J228">
        <v>2.9550000000000001</v>
      </c>
      <c r="K228">
        <v>9.9</v>
      </c>
      <c r="L228">
        <v>-8.8800000000000008</v>
      </c>
      <c r="N228">
        <v>1043.4000000000001</v>
      </c>
      <c r="O228">
        <v>267.56</v>
      </c>
      <c r="P228">
        <v>2.9550000000000001</v>
      </c>
      <c r="Q228">
        <v>9.84</v>
      </c>
      <c r="R228">
        <v>-8.8000000000000007</v>
      </c>
      <c r="S228">
        <f t="shared" si="97"/>
        <v>13.200969661354426</v>
      </c>
      <c r="U228">
        <f t="shared" si="81"/>
        <v>13.879237475373504</v>
      </c>
      <c r="V228" s="3">
        <f t="shared" si="82"/>
        <v>1043.4000000000001</v>
      </c>
      <c r="AL228">
        <v>1043.4000000000001</v>
      </c>
      <c r="AM228">
        <v>267.56</v>
      </c>
      <c r="AN228">
        <v>2.9550000000000001</v>
      </c>
      <c r="AO228">
        <v>9.84</v>
      </c>
      <c r="AP228">
        <v>-8.8000000000000007</v>
      </c>
      <c r="AS228">
        <v>1119.3</v>
      </c>
      <c r="AX228">
        <v>1046.7</v>
      </c>
      <c r="AY228">
        <v>267.52999999999997</v>
      </c>
      <c r="AZ228">
        <v>2.9550000000000001</v>
      </c>
      <c r="BA228">
        <v>9.86</v>
      </c>
      <c r="BB228">
        <v>-8.7799999999999994</v>
      </c>
      <c r="BC228">
        <f t="shared" si="83"/>
        <v>13.20257550631694</v>
      </c>
      <c r="BD228">
        <f t="shared" si="86"/>
        <v>12.20257550631694</v>
      </c>
      <c r="BE228">
        <f t="shared" si="87"/>
        <v>9.1131760189303712</v>
      </c>
      <c r="BF228">
        <f t="shared" si="88"/>
        <v>-8.1149782399805925</v>
      </c>
      <c r="BG228">
        <f t="shared" si="89"/>
        <v>12.20257550631694</v>
      </c>
      <c r="BI228">
        <f t="shared" si="90"/>
        <v>0.72752295436779235</v>
      </c>
      <c r="BJ228">
        <f t="shared" si="84"/>
        <v>2.2983192811626889</v>
      </c>
      <c r="BO228">
        <v>1043.4000000000001</v>
      </c>
      <c r="BP228">
        <v>267.56</v>
      </c>
      <c r="BQ228">
        <v>2.9550000000000001</v>
      </c>
      <c r="BR228" s="3">
        <f t="shared" si="91"/>
        <v>9.0946002110128035</v>
      </c>
      <c r="BS228" s="3">
        <f t="shared" si="92"/>
        <v>-8.1333823025317731</v>
      </c>
      <c r="BT228">
        <f t="shared" si="85"/>
        <v>12.200969661354428</v>
      </c>
      <c r="BX228" s="1">
        <v>1043.4000000000001</v>
      </c>
      <c r="BY228" s="1">
        <v>267.56</v>
      </c>
      <c r="BZ228" s="1">
        <v>2.9550000000000001</v>
      </c>
      <c r="CA228" s="5">
        <v>9.09</v>
      </c>
      <c r="CB228" s="5">
        <v>-8.1300000000000008</v>
      </c>
      <c r="CC228" s="1">
        <v>12.2009697</v>
      </c>
      <c r="CD228" s="1"/>
      <c r="CE228" s="1"/>
      <c r="CF228" s="1"/>
      <c r="CG228" s="1"/>
      <c r="CI228">
        <f t="shared" si="95"/>
        <v>0.73022738022071187</v>
      </c>
      <c r="CJ228">
        <f t="shared" si="96"/>
        <v>2.3000864425874519</v>
      </c>
      <c r="CM228" s="1">
        <v>1043.4000000000001</v>
      </c>
      <c r="CN228" s="1">
        <v>267.56</v>
      </c>
      <c r="CO228" s="1">
        <v>2.9550000000000001</v>
      </c>
      <c r="CP228" s="5">
        <v>9.09</v>
      </c>
      <c r="CQ228" s="5">
        <v>-8.1300000000000008</v>
      </c>
      <c r="CR228" s="1">
        <v>12.2009697</v>
      </c>
      <c r="CS228" s="1"/>
      <c r="CT228" s="1">
        <v>0.73022738022071187</v>
      </c>
      <c r="CU228" s="1">
        <v>2.3000864425874519</v>
      </c>
      <c r="CW228">
        <f t="shared" si="93"/>
        <v>0.73022738022071187</v>
      </c>
      <c r="CX228">
        <f t="shared" si="94"/>
        <v>2.3000864425874519</v>
      </c>
      <c r="CZ228" s="1"/>
      <c r="DA228" s="1"/>
    </row>
    <row r="229" spans="1:105" x14ac:dyDescent="0.2">
      <c r="A229">
        <v>1131.0999999999999</v>
      </c>
      <c r="B229">
        <v>266.04000000000002</v>
      </c>
      <c r="C229">
        <v>2.9630000000000001</v>
      </c>
      <c r="D229">
        <v>9.27</v>
      </c>
      <c r="E229">
        <v>-7.62</v>
      </c>
      <c r="H229">
        <v>1043.4000000000001</v>
      </c>
      <c r="I229">
        <v>267.56</v>
      </c>
      <c r="J229">
        <v>2.9550000000000001</v>
      </c>
      <c r="K229">
        <v>9.84</v>
      </c>
      <c r="L229">
        <v>-8.8000000000000007</v>
      </c>
      <c r="N229">
        <v>1046.7</v>
      </c>
      <c r="O229">
        <v>267.52999999999997</v>
      </c>
      <c r="P229">
        <v>2.9550000000000001</v>
      </c>
      <c r="Q229">
        <v>9.86</v>
      </c>
      <c r="R229">
        <v>-8.7799999999999994</v>
      </c>
      <c r="S229">
        <f t="shared" si="97"/>
        <v>13.20257550631694</v>
      </c>
      <c r="U229">
        <f t="shared" si="81"/>
        <v>13.883974094782323</v>
      </c>
      <c r="V229" s="3">
        <f t="shared" si="82"/>
        <v>1046.7</v>
      </c>
      <c r="AL229">
        <v>1046.7</v>
      </c>
      <c r="AM229">
        <v>267.52999999999997</v>
      </c>
      <c r="AN229">
        <v>2.9550000000000001</v>
      </c>
      <c r="AO229">
        <v>9.86</v>
      </c>
      <c r="AP229">
        <v>-8.7799999999999994</v>
      </c>
      <c r="AS229">
        <v>1123.2</v>
      </c>
      <c r="AX229">
        <v>1049.9000000000001</v>
      </c>
      <c r="AY229">
        <v>267.5</v>
      </c>
      <c r="AZ229">
        <v>2.9550000000000001</v>
      </c>
      <c r="BA229">
        <v>9.8000000000000007</v>
      </c>
      <c r="BB229">
        <v>-8.6999999999999993</v>
      </c>
      <c r="BC229">
        <f t="shared" si="83"/>
        <v>13.104579352272244</v>
      </c>
      <c r="BD229">
        <f t="shared" si="86"/>
        <v>12.104579352272244</v>
      </c>
      <c r="BE229">
        <f t="shared" si="87"/>
        <v>9.0521698151035466</v>
      </c>
      <c r="BF229">
        <f t="shared" si="88"/>
        <v>-8.0361099378980452</v>
      </c>
      <c r="BG229">
        <f t="shared" si="89"/>
        <v>12.104579352272243</v>
      </c>
      <c r="BI229">
        <f t="shared" si="90"/>
        <v>0.72600862720508696</v>
      </c>
      <c r="BJ229">
        <f t="shared" si="84"/>
        <v>2.2968049539999833</v>
      </c>
      <c r="BO229">
        <v>1046.7</v>
      </c>
      <c r="BP229">
        <v>267.52999999999997</v>
      </c>
      <c r="BQ229">
        <v>2.9550000000000001</v>
      </c>
      <c r="BR229" s="3">
        <f t="shared" si="91"/>
        <v>9.1131760189303712</v>
      </c>
      <c r="BS229" s="3">
        <f t="shared" si="92"/>
        <v>-8.1149782399805925</v>
      </c>
      <c r="BT229">
        <f t="shared" si="85"/>
        <v>12.20257550631694</v>
      </c>
      <c r="BX229" s="1">
        <v>1046.7</v>
      </c>
      <c r="BY229" s="1">
        <v>267.52999999999997</v>
      </c>
      <c r="BZ229" s="1">
        <v>2.9550000000000001</v>
      </c>
      <c r="CA229" s="5">
        <v>9.11</v>
      </c>
      <c r="CB229" s="5">
        <v>-8.11</v>
      </c>
      <c r="CC229" s="1">
        <v>12.2025755</v>
      </c>
      <c r="CD229" s="1"/>
      <c r="CE229" s="1"/>
      <c r="CF229" s="1"/>
      <c r="CG229" s="1"/>
      <c r="CI229">
        <f t="shared" si="95"/>
        <v>0.7279142452066657</v>
      </c>
      <c r="CJ229">
        <f t="shared" si="96"/>
        <v>2.2977731460043191</v>
      </c>
      <c r="CM229" s="1">
        <v>1046.7</v>
      </c>
      <c r="CN229" s="1">
        <v>267.52999999999997</v>
      </c>
      <c r="CO229" s="1">
        <v>2.9550000000000001</v>
      </c>
      <c r="CP229" s="5">
        <v>9.11</v>
      </c>
      <c r="CQ229" s="5">
        <v>-8.11</v>
      </c>
      <c r="CR229" s="1">
        <v>12.2025755</v>
      </c>
      <c r="CS229" s="1"/>
      <c r="CT229" s="1">
        <v>0.73060063732788061</v>
      </c>
      <c r="CU229" s="1">
        <v>2.3016854257208439</v>
      </c>
      <c r="CW229">
        <f t="shared" si="93"/>
        <v>0.73060063732788061</v>
      </c>
      <c r="CX229">
        <f t="shared" si="94"/>
        <v>2.3016854257208439</v>
      </c>
      <c r="CZ229" s="1"/>
      <c r="DA229" s="1"/>
    </row>
    <row r="230" spans="1:105" x14ac:dyDescent="0.2">
      <c r="A230">
        <v>1135</v>
      </c>
      <c r="B230">
        <v>265.91000000000003</v>
      </c>
      <c r="C230">
        <v>2.964</v>
      </c>
      <c r="D230">
        <v>9.2100000000000009</v>
      </c>
      <c r="E230">
        <v>-7.54</v>
      </c>
      <c r="H230">
        <v>1046.7</v>
      </c>
      <c r="I230">
        <v>267.52999999999997</v>
      </c>
      <c r="J230">
        <v>2.9550000000000001</v>
      </c>
      <c r="K230">
        <v>9.86</v>
      </c>
      <c r="L230">
        <v>-8.7799999999999994</v>
      </c>
      <c r="N230">
        <v>1049.9000000000001</v>
      </c>
      <c r="O230">
        <v>267.5</v>
      </c>
      <c r="P230">
        <v>2.9550000000000001</v>
      </c>
      <c r="Q230">
        <v>9.8000000000000007</v>
      </c>
      <c r="R230">
        <v>-8.6999999999999993</v>
      </c>
      <c r="S230">
        <f t="shared" si="97"/>
        <v>13.104579352272244</v>
      </c>
      <c r="U230">
        <f t="shared" si="81"/>
        <v>13.88855294027241</v>
      </c>
      <c r="V230" s="3">
        <f t="shared" si="82"/>
        <v>1049.9000000000001</v>
      </c>
      <c r="AL230">
        <v>1049.9000000000001</v>
      </c>
      <c r="AM230">
        <v>267.5</v>
      </c>
      <c r="AN230">
        <v>2.9550000000000001</v>
      </c>
      <c r="AO230">
        <v>9.8000000000000007</v>
      </c>
      <c r="AP230">
        <v>-8.6999999999999993</v>
      </c>
      <c r="AS230">
        <v>1127.2</v>
      </c>
      <c r="AX230">
        <v>1053.2</v>
      </c>
      <c r="AY230">
        <v>267.47000000000003</v>
      </c>
      <c r="AZ230">
        <v>2.9550000000000001</v>
      </c>
      <c r="BA230">
        <v>9.8000000000000007</v>
      </c>
      <c r="BB230">
        <v>-8.6999999999999993</v>
      </c>
      <c r="BC230">
        <f t="shared" si="83"/>
        <v>13.104579352272244</v>
      </c>
      <c r="BD230">
        <f t="shared" si="86"/>
        <v>12.104579352272244</v>
      </c>
      <c r="BE230">
        <f t="shared" si="87"/>
        <v>9.0521698151035466</v>
      </c>
      <c r="BF230">
        <f t="shared" si="88"/>
        <v>-8.0361099378980452</v>
      </c>
      <c r="BG230">
        <f t="shared" si="89"/>
        <v>12.104579352272243</v>
      </c>
      <c r="BI230">
        <f t="shared" si="90"/>
        <v>0.72600862720508696</v>
      </c>
      <c r="BJ230">
        <f t="shared" si="84"/>
        <v>2.2968049539999833</v>
      </c>
      <c r="BO230">
        <v>1049.9000000000001</v>
      </c>
      <c r="BP230">
        <v>267.5</v>
      </c>
      <c r="BQ230">
        <v>2.9550000000000001</v>
      </c>
      <c r="BR230" s="3">
        <f t="shared" si="91"/>
        <v>9.0521698151035466</v>
      </c>
      <c r="BS230" s="3">
        <f t="shared" si="92"/>
        <v>-8.0361099378980452</v>
      </c>
      <c r="BT230">
        <f t="shared" si="85"/>
        <v>12.104579352272243</v>
      </c>
      <c r="BX230" s="1">
        <v>1049.9000000000001</v>
      </c>
      <c r="BY230" s="1">
        <v>267.5</v>
      </c>
      <c r="BZ230" s="1">
        <v>2.9550000000000001</v>
      </c>
      <c r="CA230" s="5">
        <v>9.0500000000000007</v>
      </c>
      <c r="CB230" s="5">
        <v>-8.0399999999999991</v>
      </c>
      <c r="CC230" s="1">
        <v>12.1045794</v>
      </c>
      <c r="CD230" s="1"/>
      <c r="CE230" s="1"/>
      <c r="CF230" s="1"/>
      <c r="CG230" s="1"/>
      <c r="CI230">
        <f t="shared" si="95"/>
        <v>0.72627859873961642</v>
      </c>
      <c r="CJ230">
        <f t="shared" si="96"/>
        <v>2.2972347705969582</v>
      </c>
      <c r="CM230" s="1">
        <v>1049.9000000000001</v>
      </c>
      <c r="CN230" s="1">
        <v>267.5</v>
      </c>
      <c r="CO230" s="1">
        <v>2.9550000000000001</v>
      </c>
      <c r="CP230" s="5">
        <v>9.0500000000000007</v>
      </c>
      <c r="CQ230" s="5">
        <v>-8.0399999999999991</v>
      </c>
      <c r="CR230" s="1">
        <v>12.1045794</v>
      </c>
      <c r="CS230" s="1"/>
      <c r="CT230" s="1">
        <v>0.73022738022071187</v>
      </c>
      <c r="CU230" s="1">
        <v>2.3000864425874519</v>
      </c>
      <c r="CW230">
        <f t="shared" si="93"/>
        <v>0.73022738022071187</v>
      </c>
      <c r="CX230">
        <f t="shared" si="94"/>
        <v>2.3000864425874519</v>
      </c>
      <c r="CZ230" s="1"/>
      <c r="DA230" s="1"/>
    </row>
    <row r="231" spans="1:105" x14ac:dyDescent="0.2">
      <c r="A231">
        <v>1138.9000000000001</v>
      </c>
      <c r="B231">
        <v>265.88</v>
      </c>
      <c r="C231">
        <v>2.964</v>
      </c>
      <c r="D231">
        <v>9.2200000000000006</v>
      </c>
      <c r="E231">
        <v>-7.52</v>
      </c>
      <c r="H231">
        <v>1049.9000000000001</v>
      </c>
      <c r="I231">
        <v>267.5</v>
      </c>
      <c r="J231">
        <v>2.9550000000000001</v>
      </c>
      <c r="K231">
        <v>9.8000000000000007</v>
      </c>
      <c r="L231">
        <v>-8.6999999999999993</v>
      </c>
      <c r="N231">
        <v>1053.2</v>
      </c>
      <c r="O231">
        <v>267.47000000000003</v>
      </c>
      <c r="P231">
        <v>2.9550000000000001</v>
      </c>
      <c r="Q231">
        <v>9.8000000000000007</v>
      </c>
      <c r="R231">
        <v>-8.6999999999999993</v>
      </c>
      <c r="S231">
        <f t="shared" si="97"/>
        <v>13.104579352272244</v>
      </c>
      <c r="U231">
        <f t="shared" si="81"/>
        <v>13.893260280924297</v>
      </c>
      <c r="V231" s="3">
        <f t="shared" si="82"/>
        <v>1053.2</v>
      </c>
      <c r="AL231">
        <v>1053.2</v>
      </c>
      <c r="AM231">
        <v>267.47000000000003</v>
      </c>
      <c r="AN231">
        <v>2.9550000000000001</v>
      </c>
      <c r="AO231">
        <v>9.8000000000000007</v>
      </c>
      <c r="AP231">
        <v>-8.6999999999999993</v>
      </c>
      <c r="AS231">
        <v>1131.0999999999999</v>
      </c>
      <c r="AX231">
        <v>1056.4000000000001</v>
      </c>
      <c r="AY231">
        <v>267.33999999999997</v>
      </c>
      <c r="AZ231">
        <v>2.956</v>
      </c>
      <c r="BA231">
        <v>9.74</v>
      </c>
      <c r="BB231">
        <v>-8.61</v>
      </c>
      <c r="BC231">
        <f t="shared" si="83"/>
        <v>12.999988461533341</v>
      </c>
      <c r="BD231">
        <f t="shared" si="86"/>
        <v>11.999988461533341</v>
      </c>
      <c r="BE231">
        <f t="shared" si="87"/>
        <v>8.9907685657706224</v>
      </c>
      <c r="BF231">
        <f t="shared" si="88"/>
        <v>-7.9476917198444585</v>
      </c>
      <c r="BG231">
        <f t="shared" si="89"/>
        <v>11.999988461533341</v>
      </c>
      <c r="BI231">
        <f t="shared" si="90"/>
        <v>0.72389544584023047</v>
      </c>
      <c r="BJ231">
        <f t="shared" si="84"/>
        <v>2.2946917726351268</v>
      </c>
      <c r="BO231">
        <v>1053.2</v>
      </c>
      <c r="BP231">
        <v>267.47000000000003</v>
      </c>
      <c r="BQ231">
        <v>2.9550000000000001</v>
      </c>
      <c r="BR231" s="3">
        <f t="shared" si="91"/>
        <v>9.0521698151035466</v>
      </c>
      <c r="BS231" s="3">
        <f t="shared" si="92"/>
        <v>-8.0361099378980452</v>
      </c>
      <c r="BT231">
        <f t="shared" si="85"/>
        <v>12.104579352272243</v>
      </c>
      <c r="BX231" s="1">
        <v>1053.2</v>
      </c>
      <c r="BY231" s="1">
        <v>267.47000000000003</v>
      </c>
      <c r="BZ231" s="1">
        <v>2.9550000000000001</v>
      </c>
      <c r="CA231" s="5">
        <v>9.0500000000000007</v>
      </c>
      <c r="CB231" s="5">
        <v>-8.0399999999999991</v>
      </c>
      <c r="CC231" s="1">
        <v>12.1045794</v>
      </c>
      <c r="CD231" s="1"/>
      <c r="CE231" s="1"/>
      <c r="CF231" s="1"/>
      <c r="CG231" s="1"/>
      <c r="CI231">
        <f t="shared" si="95"/>
        <v>0.72627859873961642</v>
      </c>
      <c r="CJ231">
        <f t="shared" si="96"/>
        <v>2.2972347705969582</v>
      </c>
      <c r="CM231" s="1">
        <v>1053.2</v>
      </c>
      <c r="CN231" s="1">
        <v>267.47000000000003</v>
      </c>
      <c r="CO231" s="1">
        <v>2.9550000000000001</v>
      </c>
      <c r="CP231" s="5">
        <v>9.0500000000000007</v>
      </c>
      <c r="CQ231" s="5">
        <v>-8.0399999999999991</v>
      </c>
      <c r="CR231" s="1">
        <v>12.1045794</v>
      </c>
      <c r="CS231" s="1"/>
      <c r="CT231" s="1">
        <v>0.7279142452066657</v>
      </c>
      <c r="CU231" s="1">
        <v>2.2977731460043191</v>
      </c>
      <c r="CW231">
        <f t="shared" si="93"/>
        <v>0.7279142452066657</v>
      </c>
      <c r="CX231">
        <f t="shared" si="94"/>
        <v>2.2977731460043191</v>
      </c>
      <c r="CZ231" s="1"/>
      <c r="DA231" s="1"/>
    </row>
    <row r="232" spans="1:105" x14ac:dyDescent="0.2">
      <c r="A232">
        <v>1142.9000000000001</v>
      </c>
      <c r="B232">
        <v>265.83999999999997</v>
      </c>
      <c r="C232">
        <v>2.964</v>
      </c>
      <c r="D232">
        <v>9.23</v>
      </c>
      <c r="E232">
        <v>-7.51</v>
      </c>
      <c r="H232">
        <v>1053.2</v>
      </c>
      <c r="I232">
        <v>267.47000000000003</v>
      </c>
      <c r="J232">
        <v>2.9550000000000001</v>
      </c>
      <c r="K232">
        <v>9.8000000000000007</v>
      </c>
      <c r="L232">
        <v>-8.6999999999999993</v>
      </c>
      <c r="N232">
        <v>1056.4000000000001</v>
      </c>
      <c r="O232">
        <v>267.33999999999997</v>
      </c>
      <c r="P232">
        <v>2.956</v>
      </c>
      <c r="Q232">
        <v>9.74</v>
      </c>
      <c r="R232">
        <v>-8.61</v>
      </c>
      <c r="S232">
        <f t="shared" si="97"/>
        <v>12.999988461533341</v>
      </c>
      <c r="U232">
        <f t="shared" si="81"/>
        <v>13.897810910125532</v>
      </c>
      <c r="V232" s="3">
        <f t="shared" si="82"/>
        <v>1056.4000000000001</v>
      </c>
      <c r="AL232">
        <v>1056.4000000000001</v>
      </c>
      <c r="AM232">
        <v>267.33999999999997</v>
      </c>
      <c r="AN232">
        <v>2.956</v>
      </c>
      <c r="AO232">
        <v>9.74</v>
      </c>
      <c r="AP232">
        <v>-8.61</v>
      </c>
      <c r="AS232">
        <v>1135</v>
      </c>
      <c r="AX232">
        <v>1059.7</v>
      </c>
      <c r="AY232">
        <v>267.32</v>
      </c>
      <c r="AZ232">
        <v>2.956</v>
      </c>
      <c r="BA232">
        <v>9.75</v>
      </c>
      <c r="BB232">
        <v>-8.6</v>
      </c>
      <c r="BC232">
        <f t="shared" si="83"/>
        <v>13.000865355813819</v>
      </c>
      <c r="BD232">
        <f t="shared" si="86"/>
        <v>12.000865355813819</v>
      </c>
      <c r="BE232">
        <f t="shared" si="87"/>
        <v>9.000049921050838</v>
      </c>
      <c r="BF232">
        <f t="shared" si="88"/>
        <v>-7.9385055713884318</v>
      </c>
      <c r="BG232">
        <f t="shared" si="89"/>
        <v>12.00086535581382</v>
      </c>
      <c r="BI232">
        <f t="shared" si="90"/>
        <v>0.72280971811897887</v>
      </c>
      <c r="BJ232">
        <f t="shared" si="84"/>
        <v>2.2936060449138758</v>
      </c>
      <c r="BO232">
        <v>1056.4000000000001</v>
      </c>
      <c r="BP232">
        <v>267.33999999999997</v>
      </c>
      <c r="BQ232">
        <v>2.956</v>
      </c>
      <c r="BR232" s="3">
        <f t="shared" si="91"/>
        <v>8.9907685657706224</v>
      </c>
      <c r="BS232" s="3">
        <f t="shared" si="92"/>
        <v>-7.9476917198444585</v>
      </c>
      <c r="BT232">
        <f t="shared" si="85"/>
        <v>11.999988461533341</v>
      </c>
      <c r="BX232" s="1">
        <v>1056.4000000000001</v>
      </c>
      <c r="BY232" s="1">
        <v>267.33999999999997</v>
      </c>
      <c r="BZ232" s="1">
        <v>2.956</v>
      </c>
      <c r="CA232" s="5">
        <v>8.99</v>
      </c>
      <c r="CB232" s="5">
        <v>-7.95</v>
      </c>
      <c r="CC232" s="1">
        <v>11.999988500000001</v>
      </c>
      <c r="CD232" s="1"/>
      <c r="CE232" s="1"/>
      <c r="CF232" s="1"/>
      <c r="CG232" s="1"/>
      <c r="CI232">
        <f t="shared" si="95"/>
        <v>0.72399214719451743</v>
      </c>
      <c r="CJ232">
        <f t="shared" si="96"/>
        <v>2.2949485378570373</v>
      </c>
      <c r="CM232" s="1">
        <v>1056.4000000000001</v>
      </c>
      <c r="CN232" s="1">
        <v>267.33999999999997</v>
      </c>
      <c r="CO232" s="1">
        <v>2.956</v>
      </c>
      <c r="CP232" s="5">
        <v>8.99</v>
      </c>
      <c r="CQ232" s="5">
        <v>-7.95</v>
      </c>
      <c r="CR232" s="1">
        <v>11.999988500000001</v>
      </c>
      <c r="CS232" s="1"/>
      <c r="CT232" s="1">
        <v>0.72627859873961642</v>
      </c>
      <c r="CU232" s="1">
        <v>2.2972347705969582</v>
      </c>
      <c r="CW232">
        <f t="shared" si="93"/>
        <v>0.72627859873961642</v>
      </c>
      <c r="CX232">
        <f t="shared" si="94"/>
        <v>2.2972347705969582</v>
      </c>
      <c r="CZ232" s="1"/>
      <c r="DA232" s="1"/>
    </row>
    <row r="233" spans="1:105" x14ac:dyDescent="0.2">
      <c r="A233">
        <v>1146.8</v>
      </c>
      <c r="B233">
        <v>265.70999999999998</v>
      </c>
      <c r="C233">
        <v>2.9649999999999999</v>
      </c>
      <c r="D233">
        <v>9.26</v>
      </c>
      <c r="E233">
        <v>-7.47</v>
      </c>
      <c r="H233">
        <v>1056.4000000000001</v>
      </c>
      <c r="I233">
        <v>267.33999999999997</v>
      </c>
      <c r="J233">
        <v>2.956</v>
      </c>
      <c r="K233">
        <v>9.74</v>
      </c>
      <c r="L233">
        <v>-8.61</v>
      </c>
      <c r="N233">
        <v>1059.7</v>
      </c>
      <c r="O233">
        <v>267.32</v>
      </c>
      <c r="P233">
        <v>2.956</v>
      </c>
      <c r="Q233">
        <v>9.75</v>
      </c>
      <c r="R233">
        <v>-8.6</v>
      </c>
      <c r="S233">
        <f t="shared" si="97"/>
        <v>13.000865355813819</v>
      </c>
      <c r="U233">
        <f t="shared" si="81"/>
        <v>13.902489331762252</v>
      </c>
      <c r="V233" s="3">
        <f t="shared" si="82"/>
        <v>1059.7</v>
      </c>
      <c r="AL233">
        <v>1059.7</v>
      </c>
      <c r="AM233">
        <v>267.32</v>
      </c>
      <c r="AN233">
        <v>2.956</v>
      </c>
      <c r="AO233">
        <v>9.75</v>
      </c>
      <c r="AP233">
        <v>-8.6</v>
      </c>
      <c r="AS233">
        <v>1138.9000000000001</v>
      </c>
      <c r="AX233">
        <v>1062.9000000000001</v>
      </c>
      <c r="AY233">
        <v>267.27999999999997</v>
      </c>
      <c r="AZ233">
        <v>2.956</v>
      </c>
      <c r="BA233">
        <v>9.69</v>
      </c>
      <c r="BB233">
        <v>-8.51</v>
      </c>
      <c r="BC233">
        <f t="shared" si="83"/>
        <v>12.896363828614637</v>
      </c>
      <c r="BD233">
        <f t="shared" si="86"/>
        <v>11.896363828614637</v>
      </c>
      <c r="BE233">
        <f t="shared" si="87"/>
        <v>8.9386254165302255</v>
      </c>
      <c r="BF233">
        <f t="shared" si="88"/>
        <v>-7.8501240758175639</v>
      </c>
      <c r="BG233">
        <f t="shared" si="89"/>
        <v>11.896363828614637</v>
      </c>
      <c r="BI233">
        <f t="shared" si="90"/>
        <v>0.720653617120116</v>
      </c>
      <c r="BJ233">
        <f t="shared" si="84"/>
        <v>2.2914499439150124</v>
      </c>
      <c r="BO233">
        <v>1059.7</v>
      </c>
      <c r="BP233">
        <v>267.32</v>
      </c>
      <c r="BQ233">
        <v>2.956</v>
      </c>
      <c r="BR233" s="3">
        <f t="shared" si="91"/>
        <v>9.000049921050838</v>
      </c>
      <c r="BS233" s="3">
        <f t="shared" si="92"/>
        <v>-7.9385055713884318</v>
      </c>
      <c r="BT233">
        <f t="shared" si="85"/>
        <v>12.00086535581382</v>
      </c>
      <c r="BX233" s="1">
        <v>1059.7</v>
      </c>
      <c r="BY233" s="1">
        <v>267.32</v>
      </c>
      <c r="BZ233" s="1">
        <v>2.956</v>
      </c>
      <c r="CA233" s="5">
        <v>9</v>
      </c>
      <c r="CB233" s="5">
        <v>-7.94</v>
      </c>
      <c r="CC233" s="1">
        <v>12.0008654</v>
      </c>
      <c r="CD233" s="1"/>
      <c r="CE233" s="1"/>
      <c r="CF233" s="1"/>
      <c r="CG233" s="1"/>
      <c r="CI233">
        <f t="shared" si="95"/>
        <v>0.7228160107403605</v>
      </c>
      <c r="CJ233">
        <f t="shared" si="96"/>
        <v>2.2937721005299183</v>
      </c>
      <c r="CM233" s="1">
        <v>1059.7</v>
      </c>
      <c r="CN233" s="1">
        <v>267.32</v>
      </c>
      <c r="CO233" s="1">
        <v>2.956</v>
      </c>
      <c r="CP233" s="5">
        <v>9</v>
      </c>
      <c r="CQ233" s="5">
        <v>-7.94</v>
      </c>
      <c r="CR233" s="1">
        <v>12.0008654</v>
      </c>
      <c r="CS233" s="1"/>
      <c r="CT233" s="1">
        <v>0.72627859873961642</v>
      </c>
      <c r="CU233" s="1">
        <v>2.2972347705969582</v>
      </c>
      <c r="CW233">
        <f t="shared" si="93"/>
        <v>0.72627859873961642</v>
      </c>
      <c r="CX233">
        <f t="shared" si="94"/>
        <v>2.2972347705969582</v>
      </c>
      <c r="CZ233" s="1"/>
      <c r="DA233" s="1"/>
    </row>
    <row r="234" spans="1:105" x14ac:dyDescent="0.2">
      <c r="A234">
        <v>1150.7</v>
      </c>
      <c r="B234">
        <v>265.68</v>
      </c>
      <c r="C234">
        <v>2.9649999999999999</v>
      </c>
      <c r="D234">
        <v>9.2899999999999991</v>
      </c>
      <c r="E234">
        <v>-7.44</v>
      </c>
      <c r="H234">
        <v>1059.7</v>
      </c>
      <c r="I234">
        <v>267.32</v>
      </c>
      <c r="J234">
        <v>2.956</v>
      </c>
      <c r="K234">
        <v>9.75</v>
      </c>
      <c r="L234">
        <v>-8.6</v>
      </c>
      <c r="N234">
        <v>1062.9000000000001</v>
      </c>
      <c r="O234">
        <v>267.27999999999997</v>
      </c>
      <c r="P234">
        <v>2.956</v>
      </c>
      <c r="Q234">
        <v>9.69</v>
      </c>
      <c r="R234">
        <v>-8.51</v>
      </c>
      <c r="S234">
        <f t="shared" si="97"/>
        <v>12.896363828614637</v>
      </c>
      <c r="U234">
        <f t="shared" si="81"/>
        <v>13.907012090300372</v>
      </c>
      <c r="V234" s="3">
        <f t="shared" si="82"/>
        <v>1062.9000000000001</v>
      </c>
      <c r="AL234">
        <v>1062.9000000000001</v>
      </c>
      <c r="AM234">
        <v>267.27999999999997</v>
      </c>
      <c r="AN234">
        <v>2.956</v>
      </c>
      <c r="AO234">
        <v>9.69</v>
      </c>
      <c r="AP234">
        <v>-8.51</v>
      </c>
      <c r="AS234">
        <v>1142.9000000000001</v>
      </c>
      <c r="AX234">
        <v>1066.2</v>
      </c>
      <c r="AY234">
        <v>267.16000000000003</v>
      </c>
      <c r="AZ234">
        <v>2.9580000000000002</v>
      </c>
      <c r="BA234">
        <v>9.7100000000000009</v>
      </c>
      <c r="BB234">
        <v>-8.5</v>
      </c>
      <c r="BC234">
        <f t="shared" si="83"/>
        <v>12.904809181076644</v>
      </c>
      <c r="BD234">
        <f t="shared" si="86"/>
        <v>11.904809181076644</v>
      </c>
      <c r="BE234">
        <f t="shared" si="87"/>
        <v>8.9575673321664802</v>
      </c>
      <c r="BF234">
        <f t="shared" si="88"/>
        <v>-7.8413308263043318</v>
      </c>
      <c r="BG234">
        <f t="shared" si="89"/>
        <v>11.90480918107664</v>
      </c>
      <c r="BI234">
        <f t="shared" si="90"/>
        <v>0.71904869038938768</v>
      </c>
      <c r="BJ234">
        <f t="shared" si="84"/>
        <v>2.2898450171842839</v>
      </c>
      <c r="BO234">
        <v>1062.9000000000001</v>
      </c>
      <c r="BP234">
        <v>267.27999999999997</v>
      </c>
      <c r="BQ234">
        <v>2.956</v>
      </c>
      <c r="BR234" s="3">
        <f t="shared" si="91"/>
        <v>8.9386254165302255</v>
      </c>
      <c r="BS234" s="3">
        <f t="shared" si="92"/>
        <v>-7.8501240758175639</v>
      </c>
      <c r="BT234">
        <f t="shared" si="85"/>
        <v>11.896363828614637</v>
      </c>
      <c r="BX234" s="1">
        <v>1062.9000000000001</v>
      </c>
      <c r="BY234" s="1">
        <v>267.27999999999997</v>
      </c>
      <c r="BZ234" s="1">
        <v>2.956</v>
      </c>
      <c r="CA234" s="5">
        <v>8.94</v>
      </c>
      <c r="CB234" s="5">
        <v>-7.85</v>
      </c>
      <c r="CC234" s="1">
        <v>11.8963638</v>
      </c>
      <c r="CD234" s="1"/>
      <c r="CE234" s="1"/>
      <c r="CF234" s="1"/>
      <c r="CG234" s="1"/>
      <c r="CI234">
        <f t="shared" si="95"/>
        <v>0.7204784935127353</v>
      </c>
      <c r="CJ234">
        <f t="shared" si="96"/>
        <v>2.2914360652509069</v>
      </c>
      <c r="CM234" s="1">
        <v>1062.9000000000001</v>
      </c>
      <c r="CN234" s="1">
        <v>267.27999999999997</v>
      </c>
      <c r="CO234" s="1">
        <v>2.956</v>
      </c>
      <c r="CP234" s="5">
        <v>8.94</v>
      </c>
      <c r="CQ234" s="5">
        <v>-7.85</v>
      </c>
      <c r="CR234" s="1">
        <v>11.8963638</v>
      </c>
      <c r="CS234" s="1"/>
      <c r="CT234" s="1">
        <v>0.72399214719451743</v>
      </c>
      <c r="CU234" s="1">
        <v>2.2949485378570373</v>
      </c>
      <c r="CW234">
        <f t="shared" si="93"/>
        <v>0.72399214719451743</v>
      </c>
      <c r="CX234">
        <f t="shared" si="94"/>
        <v>2.2949485378570373</v>
      </c>
      <c r="CZ234" s="1"/>
      <c r="DA234" s="1"/>
    </row>
    <row r="235" spans="1:105" x14ac:dyDescent="0.2">
      <c r="A235">
        <v>1154.7</v>
      </c>
      <c r="B235">
        <v>265.64999999999998</v>
      </c>
      <c r="C235">
        <v>2.9649999999999999</v>
      </c>
      <c r="D235">
        <v>9.31</v>
      </c>
      <c r="E235">
        <v>-7.41</v>
      </c>
      <c r="H235">
        <v>1062.9000000000001</v>
      </c>
      <c r="I235">
        <v>267.27999999999997</v>
      </c>
      <c r="J235">
        <v>2.956</v>
      </c>
      <c r="K235">
        <v>9.69</v>
      </c>
      <c r="L235">
        <v>-8.51</v>
      </c>
      <c r="N235">
        <v>1066.2</v>
      </c>
      <c r="O235">
        <v>267.16000000000003</v>
      </c>
      <c r="P235">
        <v>2.9580000000000002</v>
      </c>
      <c r="Q235">
        <v>9.7100000000000009</v>
      </c>
      <c r="R235">
        <v>-8.5</v>
      </c>
      <c r="S235">
        <f t="shared" si="97"/>
        <v>12.904809181076644</v>
      </c>
      <c r="U235">
        <f t="shared" si="81"/>
        <v>13.911661946074057</v>
      </c>
      <c r="V235" s="3">
        <f t="shared" si="82"/>
        <v>1066.2</v>
      </c>
      <c r="AL235">
        <v>1066.2</v>
      </c>
      <c r="AM235">
        <v>267.16000000000003</v>
      </c>
      <c r="AN235">
        <v>2.9580000000000002</v>
      </c>
      <c r="AO235">
        <v>9.7100000000000009</v>
      </c>
      <c r="AP235">
        <v>-8.5</v>
      </c>
      <c r="AS235">
        <v>1146.8</v>
      </c>
      <c r="AX235">
        <v>1069.4000000000001</v>
      </c>
      <c r="AY235">
        <v>267.13</v>
      </c>
      <c r="AZ235">
        <v>2.9580000000000002</v>
      </c>
      <c r="BA235">
        <v>9.65</v>
      </c>
      <c r="BB235">
        <v>-8.41</v>
      </c>
      <c r="BC235">
        <f t="shared" si="83"/>
        <v>12.800414055803039</v>
      </c>
      <c r="BD235">
        <f t="shared" si="86"/>
        <v>11.800414055803039</v>
      </c>
      <c r="BE235">
        <f t="shared" si="87"/>
        <v>8.8961181366531523</v>
      </c>
      <c r="BF235">
        <f t="shared" si="88"/>
        <v>-7.7529900030313987</v>
      </c>
      <c r="BG235">
        <f t="shared" si="89"/>
        <v>11.80041405580304</v>
      </c>
      <c r="BI235">
        <f t="shared" si="90"/>
        <v>0.71684572942510516</v>
      </c>
      <c r="BJ235">
        <f t="shared" si="84"/>
        <v>2.2876420562200019</v>
      </c>
      <c r="BO235">
        <v>1066.2</v>
      </c>
      <c r="BP235">
        <v>267.16000000000003</v>
      </c>
      <c r="BQ235">
        <v>2.9580000000000002</v>
      </c>
      <c r="BR235" s="3">
        <f t="shared" si="91"/>
        <v>8.9575673321664802</v>
      </c>
      <c r="BS235" s="3">
        <f t="shared" si="92"/>
        <v>-7.8413308263043318</v>
      </c>
      <c r="BT235">
        <f t="shared" si="85"/>
        <v>11.90480918107664</v>
      </c>
      <c r="BX235" s="1">
        <v>1066.2</v>
      </c>
      <c r="BY235" s="1">
        <v>267.16000000000003</v>
      </c>
      <c r="BZ235" s="1">
        <v>2.9580000000000002</v>
      </c>
      <c r="CA235" s="5">
        <v>8.9600000000000009</v>
      </c>
      <c r="CB235" s="5">
        <v>-7.84</v>
      </c>
      <c r="CC235" s="1">
        <v>11.904809200000001</v>
      </c>
      <c r="CD235" s="1"/>
      <c r="CE235" s="1"/>
      <c r="CF235" s="1"/>
      <c r="CG235" s="1"/>
      <c r="CI235">
        <f t="shared" si="95"/>
        <v>0.71873840060564964</v>
      </c>
      <c r="CJ235">
        <f t="shared" si="96"/>
        <v>2.2896964553939521</v>
      </c>
      <c r="CM235" s="1">
        <v>1066.2</v>
      </c>
      <c r="CN235" s="1">
        <v>267.16000000000003</v>
      </c>
      <c r="CO235" s="1">
        <v>2.9580000000000002</v>
      </c>
      <c r="CP235" s="5">
        <v>8.9600000000000009</v>
      </c>
      <c r="CQ235" s="5">
        <v>-7.84</v>
      </c>
      <c r="CR235" s="1">
        <v>11.904809200000001</v>
      </c>
      <c r="CS235" s="1"/>
      <c r="CT235" s="1">
        <v>0.7228160107403605</v>
      </c>
      <c r="CU235" s="1">
        <v>2.2937721005299183</v>
      </c>
      <c r="CW235">
        <f t="shared" si="93"/>
        <v>0.7228160107403605</v>
      </c>
      <c r="CX235">
        <f t="shared" si="94"/>
        <v>2.2937721005299183</v>
      </c>
      <c r="CZ235" s="1"/>
      <c r="DA235" s="1"/>
    </row>
    <row r="236" spans="1:105" x14ac:dyDescent="0.2">
      <c r="A236">
        <v>1158.5999999999999</v>
      </c>
      <c r="B236">
        <v>265.51</v>
      </c>
      <c r="C236">
        <v>2.9660000000000002</v>
      </c>
      <c r="D236">
        <v>9.35</v>
      </c>
      <c r="E236">
        <v>-7.36</v>
      </c>
      <c r="H236">
        <v>1066.2</v>
      </c>
      <c r="I236">
        <v>267.16000000000003</v>
      </c>
      <c r="J236">
        <v>2.9580000000000002</v>
      </c>
      <c r="K236">
        <v>9.7100000000000009</v>
      </c>
      <c r="L236">
        <v>-8.5</v>
      </c>
      <c r="N236">
        <v>1069.4000000000001</v>
      </c>
      <c r="O236">
        <v>267.13</v>
      </c>
      <c r="P236">
        <v>2.9580000000000002</v>
      </c>
      <c r="Q236">
        <v>9.65</v>
      </c>
      <c r="R236">
        <v>-8.41</v>
      </c>
      <c r="S236">
        <f t="shared" si="97"/>
        <v>12.800414055803039</v>
      </c>
      <c r="U236">
        <f t="shared" si="81"/>
        <v>13.916157173263013</v>
      </c>
      <c r="V236" s="3">
        <f t="shared" si="82"/>
        <v>1069.4000000000001</v>
      </c>
      <c r="AL236">
        <v>1069.4000000000001</v>
      </c>
      <c r="AM236">
        <v>267.13</v>
      </c>
      <c r="AN236">
        <v>2.9580000000000002</v>
      </c>
      <c r="AO236">
        <v>9.65</v>
      </c>
      <c r="AP236">
        <v>-8.41</v>
      </c>
      <c r="AS236">
        <v>1150.7</v>
      </c>
      <c r="AX236">
        <v>1072.7</v>
      </c>
      <c r="AY236">
        <v>267.10000000000002</v>
      </c>
      <c r="AZ236">
        <v>2.9580000000000002</v>
      </c>
      <c r="BA236">
        <v>9.66</v>
      </c>
      <c r="BB236">
        <v>-8.4</v>
      </c>
      <c r="BC236">
        <f t="shared" si="83"/>
        <v>12.801390549467664</v>
      </c>
      <c r="BD236">
        <f t="shared" si="86"/>
        <v>11.801390549467664</v>
      </c>
      <c r="BE236">
        <f t="shared" si="87"/>
        <v>8.9053944778364951</v>
      </c>
      <c r="BF236">
        <f t="shared" si="88"/>
        <v>-7.7438212850752146</v>
      </c>
      <c r="BG236">
        <f t="shared" si="89"/>
        <v>11.801390549467664</v>
      </c>
      <c r="BI236">
        <f t="shared" si="90"/>
        <v>0.71574358966888008</v>
      </c>
      <c r="BJ236">
        <f t="shared" si="84"/>
        <v>2.2865399164637767</v>
      </c>
      <c r="BO236">
        <v>1069.4000000000001</v>
      </c>
      <c r="BP236">
        <v>267.13</v>
      </c>
      <c r="BQ236">
        <v>2.9580000000000002</v>
      </c>
      <c r="BR236" s="3">
        <f t="shared" si="91"/>
        <v>8.8961181366531523</v>
      </c>
      <c r="BS236" s="3">
        <f t="shared" si="92"/>
        <v>-7.7529900030313987</v>
      </c>
      <c r="BT236">
        <f t="shared" si="85"/>
        <v>11.80041405580304</v>
      </c>
      <c r="BX236" s="1">
        <v>1069.4000000000001</v>
      </c>
      <c r="BY236" s="1">
        <v>267.13</v>
      </c>
      <c r="BZ236" s="1">
        <v>2.9580000000000002</v>
      </c>
      <c r="CA236" s="5">
        <v>8.9</v>
      </c>
      <c r="CB236" s="5">
        <v>-7.75</v>
      </c>
      <c r="CC236" s="1">
        <v>11.800414099999999</v>
      </c>
      <c r="CD236" s="1"/>
      <c r="CE236" s="1"/>
      <c r="CF236" s="1"/>
      <c r="CG236" s="1"/>
      <c r="CI236">
        <f t="shared" si="95"/>
        <v>0.71634489737286788</v>
      </c>
      <c r="CJ236">
        <f t="shared" si="96"/>
        <v>2.2873060001693073</v>
      </c>
      <c r="CM236" s="1">
        <v>1069.4000000000001</v>
      </c>
      <c r="CN236" s="1">
        <v>267.13</v>
      </c>
      <c r="CO236" s="1">
        <v>2.9580000000000002</v>
      </c>
      <c r="CP236" s="5">
        <v>8.9</v>
      </c>
      <c r="CQ236" s="5">
        <v>-7.75</v>
      </c>
      <c r="CR236" s="1">
        <v>11.800414099999999</v>
      </c>
      <c r="CS236" s="1"/>
      <c r="CT236" s="1">
        <v>0.7204784935127353</v>
      </c>
      <c r="CU236" s="1">
        <v>2.2914360652509069</v>
      </c>
      <c r="CW236">
        <f t="shared" si="93"/>
        <v>0.7204784935127353</v>
      </c>
      <c r="CX236">
        <f t="shared" si="94"/>
        <v>2.2914360652509069</v>
      </c>
      <c r="CZ236" s="1"/>
      <c r="DA236" s="1"/>
    </row>
    <row r="237" spans="1:105" x14ac:dyDescent="0.2">
      <c r="A237">
        <v>1162.5</v>
      </c>
      <c r="B237">
        <v>265.48</v>
      </c>
      <c r="C237">
        <v>2.9660000000000002</v>
      </c>
      <c r="D237">
        <v>9.3800000000000008</v>
      </c>
      <c r="E237">
        <v>-7.33</v>
      </c>
      <c r="H237">
        <v>1069.4000000000001</v>
      </c>
      <c r="I237">
        <v>267.13</v>
      </c>
      <c r="J237">
        <v>2.9580000000000002</v>
      </c>
      <c r="K237">
        <v>9.65</v>
      </c>
      <c r="L237">
        <v>-8.41</v>
      </c>
      <c r="N237">
        <v>1072.7</v>
      </c>
      <c r="O237">
        <v>267.10000000000002</v>
      </c>
      <c r="P237">
        <v>2.9580000000000002</v>
      </c>
      <c r="Q237">
        <v>9.66</v>
      </c>
      <c r="R237">
        <v>-8.4</v>
      </c>
      <c r="S237">
        <f t="shared" si="97"/>
        <v>12.801390549467664</v>
      </c>
      <c r="U237">
        <f t="shared" si="81"/>
        <v>13.920778809896142</v>
      </c>
      <c r="V237" s="3">
        <f t="shared" si="82"/>
        <v>1072.7</v>
      </c>
      <c r="AL237">
        <v>1072.7</v>
      </c>
      <c r="AM237">
        <v>267.10000000000002</v>
      </c>
      <c r="AN237">
        <v>2.9580000000000002</v>
      </c>
      <c r="AO237">
        <v>9.66</v>
      </c>
      <c r="AP237">
        <v>-8.4</v>
      </c>
      <c r="AS237">
        <v>1154.7</v>
      </c>
      <c r="AX237">
        <v>1075.9000000000001</v>
      </c>
      <c r="AY237">
        <v>267.07</v>
      </c>
      <c r="AZ237">
        <v>2.9580000000000002</v>
      </c>
      <c r="BA237">
        <v>9.58</v>
      </c>
      <c r="BB237">
        <v>-8.33</v>
      </c>
      <c r="BC237">
        <f t="shared" si="83"/>
        <v>12.695089601889386</v>
      </c>
      <c r="BD237">
        <f t="shared" si="86"/>
        <v>11.695089601889386</v>
      </c>
      <c r="BE237">
        <f t="shared" si="87"/>
        <v>8.8253775199369819</v>
      </c>
      <c r="BF237">
        <f t="shared" si="88"/>
        <v>-7.6738407871685865</v>
      </c>
      <c r="BG237">
        <f t="shared" si="89"/>
        <v>11.695089601889386</v>
      </c>
      <c r="BI237">
        <f t="shared" si="90"/>
        <v>0.71571774586881343</v>
      </c>
      <c r="BJ237">
        <f t="shared" si="84"/>
        <v>2.2865140726637101</v>
      </c>
      <c r="BO237">
        <v>1072.7</v>
      </c>
      <c r="BP237">
        <v>267.10000000000002</v>
      </c>
      <c r="BQ237">
        <v>2.9580000000000002</v>
      </c>
      <c r="BR237" s="3">
        <f t="shared" si="91"/>
        <v>8.9053944778364951</v>
      </c>
      <c r="BS237" s="3">
        <f t="shared" si="92"/>
        <v>-7.7438212850752146</v>
      </c>
      <c r="BT237">
        <f t="shared" si="85"/>
        <v>11.801390549467664</v>
      </c>
      <c r="BX237" s="1">
        <v>1072.7</v>
      </c>
      <c r="BY237" s="1">
        <v>267.10000000000002</v>
      </c>
      <c r="BZ237" s="1">
        <v>2.9580000000000002</v>
      </c>
      <c r="CA237" s="5">
        <v>8.91</v>
      </c>
      <c r="CB237" s="5">
        <v>-7.74</v>
      </c>
      <c r="CC237" s="1">
        <v>11.8013905</v>
      </c>
      <c r="CD237" s="1"/>
      <c r="CE237" s="1"/>
      <c r="CF237" s="1"/>
      <c r="CG237" s="1"/>
      <c r="CI237">
        <f t="shared" si="95"/>
        <v>0.71514864620620189</v>
      </c>
      <c r="CJ237">
        <f t="shared" si="96"/>
        <v>2.286110902328462</v>
      </c>
      <c r="CM237" s="1">
        <v>1072.7</v>
      </c>
      <c r="CN237" s="1">
        <v>267.10000000000002</v>
      </c>
      <c r="CO237" s="1">
        <v>2.9580000000000002</v>
      </c>
      <c r="CP237" s="5">
        <v>8.91</v>
      </c>
      <c r="CQ237" s="5">
        <v>-7.74</v>
      </c>
      <c r="CR237" s="1">
        <v>11.8013905</v>
      </c>
      <c r="CS237" s="1"/>
      <c r="CT237" s="1">
        <v>0.71873840060564964</v>
      </c>
      <c r="CU237" s="1">
        <v>2.2896964553939521</v>
      </c>
      <c r="CW237">
        <f t="shared" si="93"/>
        <v>0.71873840060564964</v>
      </c>
      <c r="CX237">
        <f t="shared" si="94"/>
        <v>2.2896964553939521</v>
      </c>
      <c r="CZ237" s="1"/>
      <c r="DA237" s="1"/>
    </row>
    <row r="238" spans="1:105" x14ac:dyDescent="0.2">
      <c r="A238">
        <v>1166.4000000000001</v>
      </c>
      <c r="B238">
        <v>265.45</v>
      </c>
      <c r="C238">
        <v>2.9660000000000002</v>
      </c>
      <c r="D238">
        <v>9.4</v>
      </c>
      <c r="E238">
        <v>-7.29</v>
      </c>
      <c r="H238">
        <v>1072.7</v>
      </c>
      <c r="I238">
        <v>267.10000000000002</v>
      </c>
      <c r="J238">
        <v>2.9580000000000002</v>
      </c>
      <c r="K238">
        <v>9.66</v>
      </c>
      <c r="L238">
        <v>-8.4</v>
      </c>
      <c r="N238">
        <v>1075.9000000000001</v>
      </c>
      <c r="O238">
        <v>267.07</v>
      </c>
      <c r="P238">
        <v>2.9580000000000002</v>
      </c>
      <c r="Q238">
        <v>9.58</v>
      </c>
      <c r="R238">
        <v>-8.33</v>
      </c>
      <c r="S238">
        <f t="shared" si="97"/>
        <v>12.695089601889386</v>
      </c>
      <c r="U238">
        <f t="shared" si="81"/>
        <v>13.92524683889086</v>
      </c>
      <c r="V238" s="3">
        <f t="shared" si="82"/>
        <v>1075.9000000000001</v>
      </c>
      <c r="AL238">
        <v>1075.9000000000001</v>
      </c>
      <c r="AM238">
        <v>267.07</v>
      </c>
      <c r="AN238">
        <v>2.9580000000000002</v>
      </c>
      <c r="AO238">
        <v>9.58</v>
      </c>
      <c r="AP238">
        <v>-8.33</v>
      </c>
      <c r="AS238">
        <v>1158.5999999999999</v>
      </c>
      <c r="AX238">
        <v>1079.2</v>
      </c>
      <c r="AY238">
        <v>266.93</v>
      </c>
      <c r="AZ238">
        <v>2.9590000000000001</v>
      </c>
      <c r="BA238">
        <v>9.6</v>
      </c>
      <c r="BB238">
        <v>-8.32</v>
      </c>
      <c r="BC238">
        <f t="shared" si="83"/>
        <v>12.703637274418695</v>
      </c>
      <c r="BD238">
        <f t="shared" si="86"/>
        <v>11.703637274418695</v>
      </c>
      <c r="BE238">
        <f t="shared" si="87"/>
        <v>8.8443109172101817</v>
      </c>
      <c r="BF238">
        <f t="shared" si="88"/>
        <v>-7.6650694615821591</v>
      </c>
      <c r="BG238">
        <f t="shared" si="89"/>
        <v>11.703637274418693</v>
      </c>
      <c r="BI238">
        <f t="shared" si="90"/>
        <v>0.71409069861215813</v>
      </c>
      <c r="BJ238">
        <f t="shared" si="84"/>
        <v>2.2848870254070546</v>
      </c>
      <c r="BO238">
        <v>1075.9000000000001</v>
      </c>
      <c r="BP238">
        <v>267.07</v>
      </c>
      <c r="BQ238">
        <v>2.9580000000000002</v>
      </c>
      <c r="BR238" s="3">
        <f t="shared" si="91"/>
        <v>8.8253775199369819</v>
      </c>
      <c r="BS238" s="3">
        <f t="shared" si="92"/>
        <v>-7.6738407871685865</v>
      </c>
      <c r="BT238">
        <f t="shared" si="85"/>
        <v>11.695089601889386</v>
      </c>
      <c r="BX238" s="1">
        <v>1075.9000000000001</v>
      </c>
      <c r="BY238" s="1">
        <v>267.07</v>
      </c>
      <c r="BZ238" s="1">
        <v>2.9580000000000002</v>
      </c>
      <c r="CA238" s="5">
        <v>8.83</v>
      </c>
      <c r="CB238" s="5">
        <v>-7.67</v>
      </c>
      <c r="CC238" s="1">
        <v>11.695089599999999</v>
      </c>
      <c r="CD238" s="1"/>
      <c r="CE238" s="1"/>
      <c r="CF238" s="1"/>
      <c r="CG238" s="1"/>
      <c r="CI238">
        <f t="shared" si="95"/>
        <v>0.71511516834037125</v>
      </c>
      <c r="CJ238">
        <f t="shared" si="96"/>
        <v>2.2860789570423439</v>
      </c>
      <c r="CM238" s="1">
        <v>1075.9000000000001</v>
      </c>
      <c r="CN238" s="1">
        <v>267.07</v>
      </c>
      <c r="CO238" s="1">
        <v>2.9580000000000002</v>
      </c>
      <c r="CP238" s="5">
        <v>8.83</v>
      </c>
      <c r="CQ238" s="5">
        <v>-7.67</v>
      </c>
      <c r="CR238" s="1">
        <v>11.695089599999999</v>
      </c>
      <c r="CS238" s="1"/>
      <c r="CT238" s="1">
        <v>0.71634489737286788</v>
      </c>
      <c r="CU238" s="1">
        <v>2.2873060001693073</v>
      </c>
      <c r="CW238">
        <f t="shared" si="93"/>
        <v>0.71634489737286788</v>
      </c>
      <c r="CX238">
        <f t="shared" si="94"/>
        <v>2.2873060001693073</v>
      </c>
      <c r="CZ238" s="1"/>
      <c r="DA238" s="1"/>
    </row>
    <row r="239" spans="1:105" x14ac:dyDescent="0.2">
      <c r="A239">
        <v>1170.4000000000001</v>
      </c>
      <c r="B239">
        <v>265.41000000000003</v>
      </c>
      <c r="C239">
        <v>2.9660000000000002</v>
      </c>
      <c r="D239">
        <v>9.43</v>
      </c>
      <c r="E239">
        <v>-7.26</v>
      </c>
      <c r="H239">
        <v>1075.9000000000001</v>
      </c>
      <c r="I239">
        <v>267.07</v>
      </c>
      <c r="J239">
        <v>2.9580000000000002</v>
      </c>
      <c r="K239">
        <v>9.58</v>
      </c>
      <c r="L239">
        <v>-8.33</v>
      </c>
      <c r="N239">
        <v>1079.2</v>
      </c>
      <c r="O239">
        <v>266.93</v>
      </c>
      <c r="P239">
        <v>2.9590000000000001</v>
      </c>
      <c r="Q239">
        <v>9.6</v>
      </c>
      <c r="R239">
        <v>-8.32</v>
      </c>
      <c r="S239">
        <f t="shared" si="97"/>
        <v>12.703637274418695</v>
      </c>
      <c r="U239">
        <f t="shared" si="81"/>
        <v>13.929840596831385</v>
      </c>
      <c r="V239" s="3">
        <f t="shared" si="82"/>
        <v>1079.2</v>
      </c>
      <c r="AL239">
        <v>1079.2</v>
      </c>
      <c r="AM239">
        <v>266.93</v>
      </c>
      <c r="AN239">
        <v>2.9590000000000001</v>
      </c>
      <c r="AO239">
        <v>9.6</v>
      </c>
      <c r="AP239">
        <v>-8.32</v>
      </c>
      <c r="AS239">
        <v>1162.5</v>
      </c>
      <c r="AX239">
        <v>1082.5</v>
      </c>
      <c r="AY239">
        <v>266.91000000000003</v>
      </c>
      <c r="AZ239">
        <v>2.9590000000000001</v>
      </c>
      <c r="BA239">
        <v>9.5399999999999991</v>
      </c>
      <c r="BB239">
        <v>-8.23</v>
      </c>
      <c r="BC239">
        <f t="shared" si="83"/>
        <v>12.599384905621385</v>
      </c>
      <c r="BD239">
        <f t="shared" si="86"/>
        <v>11.599384905621385</v>
      </c>
      <c r="BE239">
        <f t="shared" si="87"/>
        <v>8.782820179599117</v>
      </c>
      <c r="BF239">
        <f t="shared" si="88"/>
        <v>-7.5767935092348759</v>
      </c>
      <c r="BG239">
        <f t="shared" si="89"/>
        <v>11.599384905621385</v>
      </c>
      <c r="BI239">
        <f t="shared" si="90"/>
        <v>0.71181152306328421</v>
      </c>
      <c r="BJ239">
        <f t="shared" si="84"/>
        <v>2.2826078498581808</v>
      </c>
      <c r="BO239">
        <v>1079.2</v>
      </c>
      <c r="BP239">
        <v>266.93</v>
      </c>
      <c r="BQ239">
        <v>2.9590000000000001</v>
      </c>
      <c r="BR239" s="3">
        <f t="shared" si="91"/>
        <v>8.8443109172101817</v>
      </c>
      <c r="BS239" s="3">
        <f t="shared" si="92"/>
        <v>-7.6650694615821591</v>
      </c>
      <c r="BT239">
        <f t="shared" si="85"/>
        <v>11.703637274418693</v>
      </c>
      <c r="BX239" s="1">
        <v>1079.2</v>
      </c>
      <c r="BY239" s="1">
        <v>266.93</v>
      </c>
      <c r="BZ239" s="1">
        <v>2.9590000000000001</v>
      </c>
      <c r="CA239" s="5">
        <v>8.84</v>
      </c>
      <c r="CB239" s="5">
        <v>-7.67</v>
      </c>
      <c r="CC239" s="1">
        <v>11.7036373</v>
      </c>
      <c r="CD239" s="1"/>
      <c r="CE239" s="1"/>
      <c r="CF239" s="1"/>
      <c r="CG239" s="1"/>
      <c r="CI239">
        <f t="shared" si="95"/>
        <v>0.71465292951192494</v>
      </c>
      <c r="CJ239">
        <f t="shared" si="96"/>
        <v>2.2854446396314643</v>
      </c>
      <c r="CM239" s="1">
        <v>1079.2</v>
      </c>
      <c r="CN239" s="1">
        <v>266.93</v>
      </c>
      <c r="CO239" s="1">
        <v>2.9590000000000001</v>
      </c>
      <c r="CP239" s="5">
        <v>8.84</v>
      </c>
      <c r="CQ239" s="5">
        <v>-7.67</v>
      </c>
      <c r="CR239" s="1">
        <v>11.7036373</v>
      </c>
      <c r="CS239" s="1"/>
      <c r="CT239" s="1">
        <v>0.71514864620620189</v>
      </c>
      <c r="CU239" s="1">
        <v>2.286110902328462</v>
      </c>
      <c r="CW239">
        <f t="shared" si="93"/>
        <v>0.71514864620620189</v>
      </c>
      <c r="CX239">
        <f t="shared" si="94"/>
        <v>2.286110902328462</v>
      </c>
      <c r="CZ239" s="1"/>
      <c r="DA239" s="1"/>
    </row>
    <row r="240" spans="1:105" x14ac:dyDescent="0.2">
      <c r="A240">
        <v>1173.9000000000001</v>
      </c>
      <c r="B240">
        <v>265.27999999999997</v>
      </c>
      <c r="C240">
        <v>2.9670000000000001</v>
      </c>
      <c r="D240">
        <v>9.4700000000000006</v>
      </c>
      <c r="E240">
        <v>-7.21</v>
      </c>
      <c r="H240">
        <v>1079.2</v>
      </c>
      <c r="I240">
        <v>266.93</v>
      </c>
      <c r="J240">
        <v>2.9590000000000001</v>
      </c>
      <c r="K240">
        <v>9.6</v>
      </c>
      <c r="L240">
        <v>-8.32</v>
      </c>
      <c r="N240">
        <v>1082.5</v>
      </c>
      <c r="O240">
        <v>266.91000000000003</v>
      </c>
      <c r="P240">
        <v>2.9590000000000001</v>
      </c>
      <c r="Q240">
        <v>9.5399999999999991</v>
      </c>
      <c r="R240">
        <v>-8.23</v>
      </c>
      <c r="S240">
        <f t="shared" si="97"/>
        <v>12.599384905621385</v>
      </c>
      <c r="U240">
        <f t="shared" si="81"/>
        <v>13.934420329306034</v>
      </c>
      <c r="V240" s="3">
        <f t="shared" si="82"/>
        <v>1082.5</v>
      </c>
      <c r="AL240">
        <v>1082.5</v>
      </c>
      <c r="AM240">
        <v>266.91000000000003</v>
      </c>
      <c r="AN240">
        <v>2.9590000000000001</v>
      </c>
      <c r="AO240">
        <v>9.5399999999999991</v>
      </c>
      <c r="AP240">
        <v>-8.23</v>
      </c>
      <c r="AS240">
        <v>1166.4000000000001</v>
      </c>
      <c r="AX240">
        <v>1085.8</v>
      </c>
      <c r="AY240">
        <v>266.87</v>
      </c>
      <c r="AZ240">
        <v>2.9590000000000001</v>
      </c>
      <c r="BA240">
        <v>9.5500000000000007</v>
      </c>
      <c r="BB240">
        <v>-8.2200000000000006</v>
      </c>
      <c r="BC240">
        <f t="shared" si="83"/>
        <v>12.600432532258568</v>
      </c>
      <c r="BD240">
        <f t="shared" si="86"/>
        <v>11.600432532258568</v>
      </c>
      <c r="BE240">
        <f t="shared" si="87"/>
        <v>8.7920895095822384</v>
      </c>
      <c r="BF240">
        <f t="shared" si="88"/>
        <v>-7.5676414417556011</v>
      </c>
      <c r="BG240">
        <f t="shared" si="89"/>
        <v>11.600432532258564</v>
      </c>
      <c r="BI240">
        <f t="shared" si="90"/>
        <v>0.71069220703817171</v>
      </c>
      <c r="BJ240">
        <f t="shared" si="84"/>
        <v>2.2814885338330679</v>
      </c>
      <c r="BO240">
        <v>1082.5</v>
      </c>
      <c r="BP240">
        <v>266.91000000000003</v>
      </c>
      <c r="BQ240">
        <v>2.9590000000000001</v>
      </c>
      <c r="BR240" s="3">
        <f t="shared" si="91"/>
        <v>8.782820179599117</v>
      </c>
      <c r="BS240" s="3">
        <f t="shared" si="92"/>
        <v>-7.5767935092348759</v>
      </c>
      <c r="BT240">
        <f t="shared" si="85"/>
        <v>11.599384905621385</v>
      </c>
      <c r="BX240" s="1">
        <v>1082.5</v>
      </c>
      <c r="BY240" s="1">
        <v>266.91000000000003</v>
      </c>
      <c r="BZ240" s="1">
        <v>2.9590000000000001</v>
      </c>
      <c r="CA240" s="5">
        <v>8.7799999999999994</v>
      </c>
      <c r="CB240" s="5">
        <v>-7.58</v>
      </c>
      <c r="CC240" s="1">
        <v>11.5993849</v>
      </c>
      <c r="CD240" s="1"/>
      <c r="CE240" s="1"/>
      <c r="CF240" s="1"/>
      <c r="CG240" s="1"/>
      <c r="CI240">
        <f t="shared" si="95"/>
        <v>0.7121836550573144</v>
      </c>
      <c r="CJ240">
        <f t="shared" si="96"/>
        <v>2.2829729944875248</v>
      </c>
      <c r="CM240" s="1">
        <v>1082.5</v>
      </c>
      <c r="CN240" s="1">
        <v>266.91000000000003</v>
      </c>
      <c r="CO240" s="1">
        <v>2.9590000000000001</v>
      </c>
      <c r="CP240" s="5">
        <v>8.7799999999999994</v>
      </c>
      <c r="CQ240" s="5">
        <v>-7.58</v>
      </c>
      <c r="CR240" s="1">
        <v>11.5993849</v>
      </c>
      <c r="CS240" s="1"/>
      <c r="CT240" s="1">
        <v>0.71511516834037125</v>
      </c>
      <c r="CU240" s="1">
        <v>2.2860789570423439</v>
      </c>
      <c r="CW240">
        <f t="shared" si="93"/>
        <v>0.71511516834037125</v>
      </c>
      <c r="CX240">
        <f t="shared" si="94"/>
        <v>2.2860789570423439</v>
      </c>
      <c r="CZ240" s="1"/>
      <c r="DA240" s="1"/>
    </row>
    <row r="241" spans="1:105" x14ac:dyDescent="0.2">
      <c r="A241">
        <v>1177.3</v>
      </c>
      <c r="B241">
        <v>265.24</v>
      </c>
      <c r="C241">
        <v>2.9670000000000001</v>
      </c>
      <c r="D241">
        <v>9.49</v>
      </c>
      <c r="E241">
        <v>-7.18</v>
      </c>
      <c r="H241">
        <v>1082.5</v>
      </c>
      <c r="I241">
        <v>266.91000000000003</v>
      </c>
      <c r="J241">
        <v>2.9590000000000001</v>
      </c>
      <c r="K241">
        <v>9.5399999999999991</v>
      </c>
      <c r="L241">
        <v>-8.23</v>
      </c>
      <c r="N241">
        <v>1085.8</v>
      </c>
      <c r="O241">
        <v>266.87</v>
      </c>
      <c r="P241">
        <v>2.9590000000000001</v>
      </c>
      <c r="Q241">
        <v>9.5500000000000007</v>
      </c>
      <c r="R241">
        <v>-8.2200000000000006</v>
      </c>
      <c r="S241">
        <f t="shared" si="97"/>
        <v>12.600432532258568</v>
      </c>
      <c r="U241">
        <f t="shared" si="81"/>
        <v>13.938986121698091</v>
      </c>
      <c r="V241" s="3">
        <f t="shared" si="82"/>
        <v>1085.8</v>
      </c>
      <c r="AL241">
        <v>1085.8</v>
      </c>
      <c r="AM241">
        <v>266.87</v>
      </c>
      <c r="AN241">
        <v>2.9590000000000001</v>
      </c>
      <c r="AO241">
        <v>9.5500000000000007</v>
      </c>
      <c r="AP241">
        <v>-8.2200000000000006</v>
      </c>
      <c r="AS241">
        <v>1170.4000000000001</v>
      </c>
      <c r="AX241">
        <v>1089.0999999999999</v>
      </c>
      <c r="AY241">
        <v>266.74</v>
      </c>
      <c r="AZ241">
        <v>2.96</v>
      </c>
      <c r="BA241">
        <v>9.57</v>
      </c>
      <c r="BB241">
        <v>-8.1999999999999993</v>
      </c>
      <c r="BC241">
        <f t="shared" si="83"/>
        <v>12.602575133678037</v>
      </c>
      <c r="BD241">
        <f t="shared" si="86"/>
        <v>11.602575133678037</v>
      </c>
      <c r="BE241">
        <f t="shared" si="87"/>
        <v>8.8106313869594839</v>
      </c>
      <c r="BF241">
        <f t="shared" si="88"/>
        <v>-7.5493393284292312</v>
      </c>
      <c r="BG241">
        <f t="shared" si="89"/>
        <v>11.602575133678037</v>
      </c>
      <c r="BI241">
        <f t="shared" si="90"/>
        <v>0.70845414027637088</v>
      </c>
      <c r="BJ241">
        <f t="shared" si="84"/>
        <v>2.2792504670712672</v>
      </c>
      <c r="BO241">
        <v>1085.8</v>
      </c>
      <c r="BP241">
        <v>266.87</v>
      </c>
      <c r="BQ241">
        <v>2.9590000000000001</v>
      </c>
      <c r="BR241" s="3">
        <f t="shared" si="91"/>
        <v>8.7920895095822384</v>
      </c>
      <c r="BS241" s="3">
        <f t="shared" si="92"/>
        <v>-7.5676414417556011</v>
      </c>
      <c r="BT241">
        <f t="shared" si="85"/>
        <v>11.600432532258564</v>
      </c>
      <c r="BX241" s="1">
        <v>1085.8</v>
      </c>
      <c r="BY241" s="1">
        <v>266.87</v>
      </c>
      <c r="BZ241" s="1">
        <v>2.9590000000000001</v>
      </c>
      <c r="CA241" s="5">
        <v>8.7899999999999991</v>
      </c>
      <c r="CB241" s="5">
        <v>-7.57</v>
      </c>
      <c r="CC241" s="1">
        <v>11.6004325</v>
      </c>
      <c r="CD241" s="1"/>
      <c r="CE241" s="1"/>
      <c r="CF241" s="1"/>
      <c r="CG241" s="1"/>
      <c r="CI241">
        <f t="shared" si="95"/>
        <v>0.71096827061150158</v>
      </c>
      <c r="CJ241">
        <f t="shared" si="96"/>
        <v>2.2817568263343588</v>
      </c>
      <c r="CM241" s="1">
        <v>1085.8</v>
      </c>
      <c r="CN241" s="1">
        <v>266.87</v>
      </c>
      <c r="CO241" s="1">
        <v>2.9590000000000001</v>
      </c>
      <c r="CP241" s="5">
        <v>8.7899999999999991</v>
      </c>
      <c r="CQ241" s="5">
        <v>-7.57</v>
      </c>
      <c r="CR241" s="1">
        <v>11.6004325</v>
      </c>
      <c r="CS241" s="1"/>
      <c r="CT241" s="1">
        <v>0.71465292951192494</v>
      </c>
      <c r="CU241" s="1">
        <v>2.2854446396314643</v>
      </c>
      <c r="CW241">
        <f t="shared" si="93"/>
        <v>0.71465292951192494</v>
      </c>
      <c r="CX241">
        <f t="shared" si="94"/>
        <v>2.2854446396314643</v>
      </c>
      <c r="CZ241" s="1"/>
      <c r="DA241" s="1"/>
    </row>
    <row r="242" spans="1:105" x14ac:dyDescent="0.2">
      <c r="A242">
        <v>1180.8</v>
      </c>
      <c r="B242">
        <v>265.2</v>
      </c>
      <c r="C242">
        <v>2.9670000000000001</v>
      </c>
      <c r="D242">
        <v>9.52</v>
      </c>
      <c r="E242">
        <v>-7.15</v>
      </c>
      <c r="H242">
        <v>1085.8</v>
      </c>
      <c r="I242">
        <v>266.87</v>
      </c>
      <c r="J242">
        <v>2.9590000000000001</v>
      </c>
      <c r="K242">
        <v>9.5500000000000007</v>
      </c>
      <c r="L242">
        <v>-8.2200000000000006</v>
      </c>
      <c r="N242">
        <v>1089.0999999999999</v>
      </c>
      <c r="O242">
        <v>266.74</v>
      </c>
      <c r="P242">
        <v>2.96</v>
      </c>
      <c r="Q242">
        <v>9.57</v>
      </c>
      <c r="R242">
        <v>-8.1999999999999993</v>
      </c>
      <c r="S242">
        <f t="shared" si="97"/>
        <v>12.602575133678037</v>
      </c>
      <c r="U242">
        <f t="shared" si="81"/>
        <v>13.943538058613527</v>
      </c>
      <c r="V242" s="3">
        <f t="shared" si="82"/>
        <v>1089.0999999999999</v>
      </c>
      <c r="AL242">
        <v>1089.0999999999999</v>
      </c>
      <c r="AM242">
        <v>266.74</v>
      </c>
      <c r="AN242">
        <v>2.96</v>
      </c>
      <c r="AO242">
        <v>9.57</v>
      </c>
      <c r="AP242">
        <v>-8.1999999999999993</v>
      </c>
      <c r="AS242">
        <v>1173.9000000000001</v>
      </c>
      <c r="AX242">
        <v>1092.5</v>
      </c>
      <c r="AY242">
        <v>266.70999999999998</v>
      </c>
      <c r="AZ242">
        <v>2.96</v>
      </c>
      <c r="BA242">
        <v>9.51</v>
      </c>
      <c r="BB242">
        <v>-8.1199999999999992</v>
      </c>
      <c r="BC242">
        <f t="shared" si="83"/>
        <v>12.504979008379022</v>
      </c>
      <c r="BD242">
        <f t="shared" si="86"/>
        <v>11.504979008379022</v>
      </c>
      <c r="BE242">
        <f t="shared" si="87"/>
        <v>8.7495029217060036</v>
      </c>
      <c r="BF242">
        <f t="shared" si="88"/>
        <v>-7.4706586460833577</v>
      </c>
      <c r="BG242">
        <f t="shared" si="89"/>
        <v>11.504979008379021</v>
      </c>
      <c r="BI242">
        <f t="shared" si="90"/>
        <v>0.7067180430274147</v>
      </c>
      <c r="BJ242">
        <f t="shared" si="84"/>
        <v>2.277514369822311</v>
      </c>
      <c r="BO242">
        <v>1089.0999999999999</v>
      </c>
      <c r="BP242">
        <v>266.74</v>
      </c>
      <c r="BQ242">
        <v>2.96</v>
      </c>
      <c r="BR242" s="3">
        <f t="shared" si="91"/>
        <v>8.8106313869594839</v>
      </c>
      <c r="BS242" s="3">
        <f t="shared" si="92"/>
        <v>-7.5493393284292312</v>
      </c>
      <c r="BT242">
        <f t="shared" si="85"/>
        <v>11.602575133678037</v>
      </c>
      <c r="BX242" s="1">
        <v>1089.0999999999999</v>
      </c>
      <c r="BY242" s="1">
        <v>266.74</v>
      </c>
      <c r="BZ242" s="1">
        <v>2.96</v>
      </c>
      <c r="CA242" s="5">
        <v>8.81</v>
      </c>
      <c r="CB242" s="5">
        <v>-7.55</v>
      </c>
      <c r="CC242" s="1">
        <v>11.602575099999999</v>
      </c>
      <c r="CD242" s="1"/>
      <c r="CE242" s="1"/>
      <c r="CF242" s="1"/>
      <c r="CG242" s="1"/>
      <c r="CI242">
        <f t="shared" si="95"/>
        <v>0.70853776753855646</v>
      </c>
      <c r="CJ242">
        <f t="shared" si="96"/>
        <v>2.2793254576916291</v>
      </c>
      <c r="CM242" s="1">
        <v>1089.0999999999999</v>
      </c>
      <c r="CN242" s="1">
        <v>266.74</v>
      </c>
      <c r="CO242" s="1">
        <v>2.96</v>
      </c>
      <c r="CP242" s="5">
        <v>8.81</v>
      </c>
      <c r="CQ242" s="5">
        <v>-7.55</v>
      </c>
      <c r="CR242" s="1">
        <v>11.602575099999999</v>
      </c>
      <c r="CS242" s="1"/>
      <c r="CT242" s="1">
        <v>0.7121836550573144</v>
      </c>
      <c r="CU242" s="1">
        <v>2.2829729944875248</v>
      </c>
      <c r="CW242">
        <f t="shared" si="93"/>
        <v>0.7121836550573144</v>
      </c>
      <c r="CX242">
        <f t="shared" si="94"/>
        <v>2.2829729944875248</v>
      </c>
      <c r="CZ242" s="1"/>
      <c r="DA242" s="1"/>
    </row>
    <row r="243" spans="1:105" x14ac:dyDescent="0.2">
      <c r="A243">
        <v>1184.3</v>
      </c>
      <c r="B243">
        <v>265.06</v>
      </c>
      <c r="C243">
        <v>2.968</v>
      </c>
      <c r="D243">
        <v>9.5399999999999991</v>
      </c>
      <c r="E243">
        <v>-7.11</v>
      </c>
      <c r="H243">
        <v>1089.0999999999999</v>
      </c>
      <c r="I243">
        <v>266.74</v>
      </c>
      <c r="J243">
        <v>2.96</v>
      </c>
      <c r="K243">
        <v>9.57</v>
      </c>
      <c r="L243">
        <v>-8.1999999999999993</v>
      </c>
      <c r="N243">
        <v>1092.5</v>
      </c>
      <c r="O243">
        <v>266.70999999999998</v>
      </c>
      <c r="P243">
        <v>2.96</v>
      </c>
      <c r="Q243">
        <v>9.51</v>
      </c>
      <c r="R243">
        <v>-8.1199999999999992</v>
      </c>
      <c r="S243">
        <f t="shared" si="97"/>
        <v>12.504979008379022</v>
      </c>
      <c r="U243">
        <f t="shared" si="81"/>
        <v>13.948213529945685</v>
      </c>
      <c r="V243" s="3">
        <f t="shared" si="82"/>
        <v>1092.5</v>
      </c>
      <c r="AL243">
        <v>1092.5</v>
      </c>
      <c r="AM243">
        <v>266.70999999999998</v>
      </c>
      <c r="AN243">
        <v>2.96</v>
      </c>
      <c r="AO243">
        <v>9.51</v>
      </c>
      <c r="AP243">
        <v>-8.1199999999999992</v>
      </c>
      <c r="AS243">
        <v>1177.3</v>
      </c>
      <c r="AX243">
        <v>1095.8</v>
      </c>
      <c r="AY243">
        <v>266.68</v>
      </c>
      <c r="AZ243">
        <v>2.96</v>
      </c>
      <c r="BA243">
        <v>9.52</v>
      </c>
      <c r="BB243">
        <v>-8.1</v>
      </c>
      <c r="BC243">
        <f t="shared" si="83"/>
        <v>12.499615994101578</v>
      </c>
      <c r="BD243">
        <f t="shared" si="86"/>
        <v>11.499615994101578</v>
      </c>
      <c r="BE243">
        <f t="shared" si="87"/>
        <v>8.7583766025698395</v>
      </c>
      <c r="BF243">
        <f t="shared" si="88"/>
        <v>-7.4519800925226605</v>
      </c>
      <c r="BG243">
        <f t="shared" si="89"/>
        <v>11.499615994101578</v>
      </c>
      <c r="BI243">
        <f t="shared" si="90"/>
        <v>0.70498172040593876</v>
      </c>
      <c r="BJ243">
        <f t="shared" si="84"/>
        <v>2.2757780472008355</v>
      </c>
      <c r="BO243">
        <v>1092.5</v>
      </c>
      <c r="BP243">
        <v>266.70999999999998</v>
      </c>
      <c r="BQ243">
        <v>2.96</v>
      </c>
      <c r="BR243" s="3">
        <f t="shared" si="91"/>
        <v>8.7495029217060036</v>
      </c>
      <c r="BS243" s="3">
        <f t="shared" si="92"/>
        <v>-7.4706586460833577</v>
      </c>
      <c r="BT243">
        <f t="shared" si="85"/>
        <v>11.504979008379021</v>
      </c>
      <c r="BX243" s="1">
        <v>1092.5</v>
      </c>
      <c r="BY243" s="1">
        <v>266.70999999999998</v>
      </c>
      <c r="BZ243" s="1">
        <v>2.96</v>
      </c>
      <c r="CA243" s="5">
        <v>8.75</v>
      </c>
      <c r="CB243" s="5">
        <v>-7.47</v>
      </c>
      <c r="CC243" s="1">
        <v>11.504979000000001</v>
      </c>
      <c r="CD243" s="1"/>
      <c r="CE243" s="1"/>
      <c r="CF243" s="1"/>
      <c r="CG243" s="1"/>
      <c r="CI243">
        <f t="shared" si="95"/>
        <v>0.70665150216930273</v>
      </c>
      <c r="CJ243">
        <f t="shared" si="96"/>
        <v>2.2774390947485297</v>
      </c>
      <c r="CM243" s="1">
        <v>1092.5</v>
      </c>
      <c r="CN243" s="1">
        <v>266.70999999999998</v>
      </c>
      <c r="CO243" s="1">
        <v>2.96</v>
      </c>
      <c r="CP243" s="5">
        <v>8.75</v>
      </c>
      <c r="CQ243" s="5">
        <v>-7.47</v>
      </c>
      <c r="CR243" s="1">
        <v>11.504979000000001</v>
      </c>
      <c r="CS243" s="1"/>
      <c r="CT243" s="1">
        <v>0.71096827061150158</v>
      </c>
      <c r="CU243" s="1">
        <v>2.2817568263343588</v>
      </c>
      <c r="CW243">
        <f t="shared" si="93"/>
        <v>0.71096827061150158</v>
      </c>
      <c r="CX243">
        <f t="shared" si="94"/>
        <v>2.2817568263343588</v>
      </c>
      <c r="CZ243" s="1"/>
      <c r="DA243" s="1"/>
    </row>
    <row r="244" spans="1:105" x14ac:dyDescent="0.2">
      <c r="A244">
        <v>1187.7</v>
      </c>
      <c r="B244">
        <v>265.01</v>
      </c>
      <c r="C244">
        <v>2.968</v>
      </c>
      <c r="D244">
        <v>9.58</v>
      </c>
      <c r="E244">
        <v>-7.06</v>
      </c>
      <c r="H244">
        <v>1092.5</v>
      </c>
      <c r="I244">
        <v>266.70999999999998</v>
      </c>
      <c r="J244">
        <v>2.96</v>
      </c>
      <c r="K244">
        <v>9.51</v>
      </c>
      <c r="L244">
        <v>-8.1199999999999992</v>
      </c>
      <c r="N244">
        <v>1095.8</v>
      </c>
      <c r="O244">
        <v>266.68</v>
      </c>
      <c r="P244">
        <v>2.96</v>
      </c>
      <c r="Q244">
        <v>9.52</v>
      </c>
      <c r="R244">
        <v>-8.1</v>
      </c>
      <c r="S244">
        <f t="shared" si="97"/>
        <v>12.499615994101578</v>
      </c>
      <c r="U244">
        <f t="shared" si="81"/>
        <v>13.952737593147539</v>
      </c>
      <c r="V244" s="3">
        <f t="shared" si="82"/>
        <v>1095.8</v>
      </c>
      <c r="AL244">
        <v>1095.8</v>
      </c>
      <c r="AM244">
        <v>266.68</v>
      </c>
      <c r="AN244">
        <v>2.96</v>
      </c>
      <c r="AO244">
        <v>9.52</v>
      </c>
      <c r="AP244">
        <v>-8.1</v>
      </c>
      <c r="AS244">
        <v>1180.8</v>
      </c>
      <c r="AX244">
        <v>1099.0999999999999</v>
      </c>
      <c r="AY244">
        <v>266.55</v>
      </c>
      <c r="AZ244">
        <v>2.9609999999999999</v>
      </c>
      <c r="BA244">
        <v>9.4600000000000009</v>
      </c>
      <c r="BB244">
        <v>-8.02</v>
      </c>
      <c r="BC244">
        <f t="shared" si="83"/>
        <v>12.402096596946825</v>
      </c>
      <c r="BD244">
        <f t="shared" si="86"/>
        <v>11.402096596946825</v>
      </c>
      <c r="BE244">
        <f t="shared" si="87"/>
        <v>8.6972257443689891</v>
      </c>
      <c r="BF244">
        <f t="shared" si="88"/>
        <v>-7.3733351448033106</v>
      </c>
      <c r="BG244">
        <f t="shared" si="89"/>
        <v>11.402096596946825</v>
      </c>
      <c r="BI244">
        <f t="shared" si="90"/>
        <v>0.70320390092291141</v>
      </c>
      <c r="BJ244">
        <f t="shared" si="84"/>
        <v>2.2740002277178082</v>
      </c>
      <c r="BO244">
        <v>1095.8</v>
      </c>
      <c r="BP244">
        <v>266.68</v>
      </c>
      <c r="BQ244">
        <v>2.96</v>
      </c>
      <c r="BR244" s="3">
        <f t="shared" si="91"/>
        <v>8.7583766025698395</v>
      </c>
      <c r="BS244" s="3">
        <f t="shared" si="92"/>
        <v>-7.4519800925226605</v>
      </c>
      <c r="BT244">
        <f t="shared" si="85"/>
        <v>11.499615994101578</v>
      </c>
      <c r="BX244" s="1">
        <v>1095.8</v>
      </c>
      <c r="BY244" s="1">
        <v>266.68</v>
      </c>
      <c r="BZ244" s="1">
        <v>2.96</v>
      </c>
      <c r="CA244" s="5">
        <v>8.76</v>
      </c>
      <c r="CB244" s="5">
        <v>-7.45</v>
      </c>
      <c r="CC244" s="1">
        <v>11.499616</v>
      </c>
      <c r="CD244" s="1"/>
      <c r="CE244" s="1"/>
      <c r="CF244" s="1"/>
      <c r="CG244" s="1"/>
      <c r="CI244">
        <f t="shared" si="95"/>
        <v>0.70476384531666647</v>
      </c>
      <c r="CJ244">
        <f t="shared" si="96"/>
        <v>2.2755519886464537</v>
      </c>
      <c r="CM244" s="1">
        <v>1095.8</v>
      </c>
      <c r="CN244" s="1">
        <v>266.68</v>
      </c>
      <c r="CO244" s="1">
        <v>2.96</v>
      </c>
      <c r="CP244" s="5">
        <v>8.76</v>
      </c>
      <c r="CQ244" s="5">
        <v>-7.45</v>
      </c>
      <c r="CR244" s="1">
        <v>11.499616</v>
      </c>
      <c r="CS244" s="1"/>
      <c r="CT244" s="1">
        <v>0.70853776753855646</v>
      </c>
      <c r="CU244" s="1">
        <v>2.2793254576916291</v>
      </c>
      <c r="CW244">
        <f t="shared" si="93"/>
        <v>0.70853776753855646</v>
      </c>
      <c r="CX244">
        <f t="shared" si="94"/>
        <v>2.2793254576916291</v>
      </c>
      <c r="CZ244" s="1"/>
      <c r="DA244" s="1"/>
    </row>
    <row r="245" spans="1:105" x14ac:dyDescent="0.2">
      <c r="A245">
        <v>1191.2</v>
      </c>
      <c r="B245">
        <v>264.97000000000003</v>
      </c>
      <c r="C245">
        <v>2.968</v>
      </c>
      <c r="D245">
        <v>9.6</v>
      </c>
      <c r="E245">
        <v>-7.03</v>
      </c>
      <c r="H245">
        <v>1095.8</v>
      </c>
      <c r="I245">
        <v>266.68</v>
      </c>
      <c r="J245">
        <v>2.96</v>
      </c>
      <c r="K245">
        <v>9.52</v>
      </c>
      <c r="L245">
        <v>-8.1</v>
      </c>
      <c r="N245">
        <v>1099.0999999999999</v>
      </c>
      <c r="O245">
        <v>266.55</v>
      </c>
      <c r="P245">
        <v>2.9609999999999999</v>
      </c>
      <c r="Q245">
        <v>9.4600000000000009</v>
      </c>
      <c r="R245">
        <v>-8.02</v>
      </c>
      <c r="S245">
        <f t="shared" si="97"/>
        <v>12.402096596946825</v>
      </c>
      <c r="U245">
        <f t="shared" si="81"/>
        <v>13.957248052603347</v>
      </c>
      <c r="V245" s="3">
        <f t="shared" si="82"/>
        <v>1099.0999999999999</v>
      </c>
      <c r="AL245">
        <v>1099.0999999999999</v>
      </c>
      <c r="AM245">
        <v>266.55</v>
      </c>
      <c r="AN245">
        <v>2.9609999999999999</v>
      </c>
      <c r="AO245">
        <v>9.4600000000000009</v>
      </c>
      <c r="AP245">
        <v>-8.02</v>
      </c>
      <c r="AS245">
        <v>1184.3</v>
      </c>
      <c r="AX245">
        <v>1102.4000000000001</v>
      </c>
      <c r="AY245">
        <v>266.51</v>
      </c>
      <c r="AZ245">
        <v>2.9609999999999999</v>
      </c>
      <c r="BA245">
        <v>9.4700000000000006</v>
      </c>
      <c r="BB245">
        <v>-8</v>
      </c>
      <c r="BC245">
        <f t="shared" si="83"/>
        <v>12.39681007356328</v>
      </c>
      <c r="BD245">
        <f t="shared" si="86"/>
        <v>11.39681007356328</v>
      </c>
      <c r="BE245">
        <f t="shared" si="87"/>
        <v>8.7060938060836186</v>
      </c>
      <c r="BF245">
        <f t="shared" si="88"/>
        <v>-7.3546726978531085</v>
      </c>
      <c r="BG245">
        <f t="shared" si="89"/>
        <v>11.39681007356328</v>
      </c>
      <c r="BI245">
        <f t="shared" si="90"/>
        <v>0.70145166428692274</v>
      </c>
      <c r="BJ245">
        <f t="shared" si="84"/>
        <v>2.2722479910818194</v>
      </c>
      <c r="BO245">
        <v>1099.0999999999999</v>
      </c>
      <c r="BP245">
        <v>266.55</v>
      </c>
      <c r="BQ245">
        <v>2.9609999999999999</v>
      </c>
      <c r="BR245" s="3">
        <f t="shared" si="91"/>
        <v>8.6972257443689891</v>
      </c>
      <c r="BS245" s="3">
        <f t="shared" si="92"/>
        <v>-7.3733351448033106</v>
      </c>
      <c r="BT245">
        <f t="shared" si="85"/>
        <v>11.402096596946825</v>
      </c>
      <c r="BX245" s="1">
        <v>1099.0999999999999</v>
      </c>
      <c r="BY245" s="1">
        <v>266.55</v>
      </c>
      <c r="BZ245" s="1">
        <v>2.9609999999999999</v>
      </c>
      <c r="CA245" s="5">
        <v>8.6999999999999993</v>
      </c>
      <c r="CB245" s="5">
        <v>-7.37</v>
      </c>
      <c r="CC245" s="1">
        <v>11.4020966</v>
      </c>
      <c r="CD245" s="1"/>
      <c r="CE245" s="1"/>
      <c r="CF245" s="1"/>
      <c r="CG245" s="1"/>
      <c r="CI245">
        <f t="shared" si="95"/>
        <v>0.70282756250765632</v>
      </c>
      <c r="CJ245">
        <f t="shared" si="96"/>
        <v>2.2736168175357605</v>
      </c>
      <c r="CM245" s="1">
        <v>1099.0999999999999</v>
      </c>
      <c r="CN245" s="1">
        <v>266.55</v>
      </c>
      <c r="CO245" s="1">
        <v>2.9609999999999999</v>
      </c>
      <c r="CP245" s="5">
        <v>8.6999999999999993</v>
      </c>
      <c r="CQ245" s="5">
        <v>-7.37</v>
      </c>
      <c r="CR245" s="1">
        <v>11.4020966</v>
      </c>
      <c r="CS245" s="1"/>
      <c r="CT245" s="1">
        <v>0.70665150216930273</v>
      </c>
      <c r="CU245" s="1">
        <v>2.2774390947485297</v>
      </c>
      <c r="CW245">
        <f t="shared" si="93"/>
        <v>0.70665150216930273</v>
      </c>
      <c r="CX245">
        <f t="shared" si="94"/>
        <v>2.2774390947485297</v>
      </c>
      <c r="CZ245" s="1"/>
      <c r="DA245" s="1"/>
    </row>
    <row r="246" spans="1:105" x14ac:dyDescent="0.2">
      <c r="A246">
        <v>1194.5999999999999</v>
      </c>
      <c r="B246">
        <v>264.83</v>
      </c>
      <c r="C246">
        <v>2.9689999999999999</v>
      </c>
      <c r="D246">
        <v>9.6300000000000008</v>
      </c>
      <c r="E246">
        <v>-6.99</v>
      </c>
      <c r="H246">
        <v>1099.0999999999999</v>
      </c>
      <c r="I246">
        <v>266.55</v>
      </c>
      <c r="J246">
        <v>2.9609999999999999</v>
      </c>
      <c r="K246">
        <v>9.4600000000000009</v>
      </c>
      <c r="L246">
        <v>-8.02</v>
      </c>
      <c r="N246">
        <v>1102.4000000000001</v>
      </c>
      <c r="O246">
        <v>266.51</v>
      </c>
      <c r="P246">
        <v>2.9609999999999999</v>
      </c>
      <c r="Q246">
        <v>9.4700000000000006</v>
      </c>
      <c r="R246">
        <v>-8</v>
      </c>
      <c r="S246">
        <f t="shared" si="97"/>
        <v>12.39681007356328</v>
      </c>
      <c r="U246">
        <f t="shared" si="81"/>
        <v>13.961744989880158</v>
      </c>
      <c r="V246" s="3">
        <f t="shared" si="82"/>
        <v>1102.4000000000001</v>
      </c>
      <c r="AL246">
        <v>1102.4000000000001</v>
      </c>
      <c r="AM246">
        <v>266.51</v>
      </c>
      <c r="AN246">
        <v>2.9609999999999999</v>
      </c>
      <c r="AO246">
        <v>9.4700000000000006</v>
      </c>
      <c r="AP246">
        <v>-8</v>
      </c>
      <c r="AS246">
        <v>1187.7</v>
      </c>
      <c r="AX246">
        <v>1105.7</v>
      </c>
      <c r="AY246">
        <v>266.48</v>
      </c>
      <c r="AZ246">
        <v>2.9609999999999999</v>
      </c>
      <c r="BA246">
        <v>9.41</v>
      </c>
      <c r="BB246">
        <v>-7.92</v>
      </c>
      <c r="BC246">
        <f t="shared" si="83"/>
        <v>12.299369902560048</v>
      </c>
      <c r="BD246">
        <f t="shared" si="86"/>
        <v>11.299369902560048</v>
      </c>
      <c r="BE246">
        <f t="shared" si="87"/>
        <v>8.6449201565162017</v>
      </c>
      <c r="BF246">
        <f t="shared" si="88"/>
        <v>-7.2760645738159724</v>
      </c>
      <c r="BG246">
        <f t="shared" si="89"/>
        <v>11.29936990256005</v>
      </c>
      <c r="BI246">
        <f t="shared" si="90"/>
        <v>0.69963101250287907</v>
      </c>
      <c r="BJ246">
        <f t="shared" si="84"/>
        <v>2.2704273392977758</v>
      </c>
      <c r="BO246">
        <v>1102.4000000000001</v>
      </c>
      <c r="BP246">
        <v>266.51</v>
      </c>
      <c r="BQ246">
        <v>2.9609999999999999</v>
      </c>
      <c r="BR246" s="3">
        <f t="shared" si="91"/>
        <v>8.7060938060836186</v>
      </c>
      <c r="BS246" s="3">
        <f t="shared" si="92"/>
        <v>-7.3546726978531085</v>
      </c>
      <c r="BT246">
        <f t="shared" si="85"/>
        <v>11.39681007356328</v>
      </c>
      <c r="BX246" s="1">
        <v>1102.4000000000001</v>
      </c>
      <c r="BY246" s="1">
        <v>266.51</v>
      </c>
      <c r="BZ246" s="1">
        <v>2.9609999999999999</v>
      </c>
      <c r="CA246" s="5">
        <v>8.7100000000000009</v>
      </c>
      <c r="CB246" s="5">
        <v>-7.35</v>
      </c>
      <c r="CC246" s="1">
        <v>11.3968101</v>
      </c>
      <c r="CD246" s="1"/>
      <c r="CE246" s="1"/>
      <c r="CF246" s="1"/>
      <c r="CG246" s="1"/>
      <c r="CI246">
        <f t="shared" si="95"/>
        <v>0.70092038264485956</v>
      </c>
      <c r="CJ246">
        <f t="shared" si="96"/>
        <v>2.2717113949463403</v>
      </c>
      <c r="CM246" s="1">
        <v>1102.4000000000001</v>
      </c>
      <c r="CN246" s="1">
        <v>266.51</v>
      </c>
      <c r="CO246" s="1">
        <v>2.9609999999999999</v>
      </c>
      <c r="CP246" s="5">
        <v>8.7100000000000009</v>
      </c>
      <c r="CQ246" s="5">
        <v>-7.35</v>
      </c>
      <c r="CR246" s="1">
        <v>11.3968101</v>
      </c>
      <c r="CS246" s="1"/>
      <c r="CT246" s="1">
        <v>0.70476384531666647</v>
      </c>
      <c r="CU246" s="1">
        <v>2.2755519886464537</v>
      </c>
      <c r="CW246">
        <f t="shared" si="93"/>
        <v>0.70476384531666647</v>
      </c>
      <c r="CX246">
        <f t="shared" si="94"/>
        <v>2.2755519886464537</v>
      </c>
      <c r="CZ246" s="1"/>
      <c r="DA246" s="1"/>
    </row>
    <row r="247" spans="1:105" x14ac:dyDescent="0.2">
      <c r="A247">
        <v>1198.0999999999999</v>
      </c>
      <c r="B247">
        <v>264.77999999999997</v>
      </c>
      <c r="C247">
        <v>2.9689999999999999</v>
      </c>
      <c r="D247">
        <v>9.65</v>
      </c>
      <c r="E247">
        <v>-6.96</v>
      </c>
      <c r="H247">
        <v>1102.4000000000001</v>
      </c>
      <c r="I247">
        <v>266.51</v>
      </c>
      <c r="J247">
        <v>2.9609999999999999</v>
      </c>
      <c r="K247">
        <v>9.4700000000000006</v>
      </c>
      <c r="L247">
        <v>-8</v>
      </c>
      <c r="N247">
        <v>1105.7</v>
      </c>
      <c r="O247">
        <v>266.48</v>
      </c>
      <c r="P247">
        <v>2.9609999999999999</v>
      </c>
      <c r="Q247">
        <v>9.41</v>
      </c>
      <c r="R247">
        <v>-7.92</v>
      </c>
      <c r="S247">
        <f t="shared" si="97"/>
        <v>12.299369902560048</v>
      </c>
      <c r="U247">
        <f t="shared" si="81"/>
        <v>13.9662284858136</v>
      </c>
      <c r="V247" s="3">
        <f t="shared" si="82"/>
        <v>1105.7</v>
      </c>
      <c r="AL247">
        <v>1105.7</v>
      </c>
      <c r="AM247">
        <v>266.48</v>
      </c>
      <c r="AN247">
        <v>2.9609999999999999</v>
      </c>
      <c r="AO247">
        <v>9.41</v>
      </c>
      <c r="AP247">
        <v>-7.92</v>
      </c>
      <c r="AS247">
        <v>1191.2</v>
      </c>
      <c r="AX247">
        <v>1109.0999999999999</v>
      </c>
      <c r="AY247">
        <v>266.35000000000002</v>
      </c>
      <c r="AZ247">
        <v>2.9620000000000002</v>
      </c>
      <c r="BA247">
        <v>9.42</v>
      </c>
      <c r="BB247">
        <v>-7.91</v>
      </c>
      <c r="BC247">
        <f t="shared" si="83"/>
        <v>12.300589416771865</v>
      </c>
      <c r="BD247">
        <f t="shared" si="86"/>
        <v>11.300589416771865</v>
      </c>
      <c r="BE247">
        <f t="shared" si="87"/>
        <v>8.6541830394602215</v>
      </c>
      <c r="BF247">
        <f t="shared" si="88"/>
        <v>-7.2669413845149009</v>
      </c>
      <c r="BG247">
        <f t="shared" si="89"/>
        <v>11.300589416771865</v>
      </c>
      <c r="BI247">
        <f t="shared" si="90"/>
        <v>0.69848552627448457</v>
      </c>
      <c r="BJ247">
        <f t="shared" si="84"/>
        <v>2.2692818530693812</v>
      </c>
      <c r="BO247">
        <v>1105.7</v>
      </c>
      <c r="BP247">
        <v>266.48</v>
      </c>
      <c r="BQ247">
        <v>2.9609999999999999</v>
      </c>
      <c r="BR247" s="3">
        <f t="shared" si="91"/>
        <v>8.6449201565162017</v>
      </c>
      <c r="BS247" s="3">
        <f t="shared" si="92"/>
        <v>-7.2760645738159724</v>
      </c>
      <c r="BT247">
        <f t="shared" si="85"/>
        <v>11.29936990256005</v>
      </c>
      <c r="BX247" s="1">
        <v>1105.7</v>
      </c>
      <c r="BY247" s="1">
        <v>266.48</v>
      </c>
      <c r="BZ247" s="1">
        <v>2.9609999999999999</v>
      </c>
      <c r="CA247" s="5">
        <v>8.64</v>
      </c>
      <c r="CB247" s="5">
        <v>-7.28</v>
      </c>
      <c r="CC247" s="1">
        <v>11.2993699</v>
      </c>
      <c r="CD247" s="1"/>
      <c r="CE247" s="1"/>
      <c r="CF247" s="1"/>
      <c r="CG247" s="1"/>
      <c r="CI247">
        <f t="shared" si="95"/>
        <v>0.70030695208201998</v>
      </c>
      <c r="CJ247">
        <f t="shared" si="96"/>
        <v>2.2708826566532623</v>
      </c>
      <c r="CM247" s="1">
        <v>1105.7</v>
      </c>
      <c r="CN247" s="1">
        <v>266.48</v>
      </c>
      <c r="CO247" s="1">
        <v>2.9609999999999999</v>
      </c>
      <c r="CP247" s="5">
        <v>8.64</v>
      </c>
      <c r="CQ247" s="5">
        <v>-7.28</v>
      </c>
      <c r="CR247" s="1">
        <v>11.2993699</v>
      </c>
      <c r="CS247" s="1"/>
      <c r="CT247" s="1">
        <v>0.70282756250765632</v>
      </c>
      <c r="CU247" s="1">
        <v>2.2736168175357605</v>
      </c>
      <c r="CW247">
        <f t="shared" si="93"/>
        <v>0.70282756250765632</v>
      </c>
      <c r="CX247">
        <f t="shared" si="94"/>
        <v>2.2736168175357605</v>
      </c>
      <c r="CZ247" s="1"/>
      <c r="DA247" s="1"/>
    </row>
    <row r="248" spans="1:105" x14ac:dyDescent="0.2">
      <c r="A248">
        <v>1201.5999999999999</v>
      </c>
      <c r="B248">
        <v>264.74</v>
      </c>
      <c r="C248">
        <v>2.9689999999999999</v>
      </c>
      <c r="D248">
        <v>9.68</v>
      </c>
      <c r="E248">
        <v>-6.93</v>
      </c>
      <c r="H248">
        <v>1105.7</v>
      </c>
      <c r="I248">
        <v>266.48</v>
      </c>
      <c r="J248">
        <v>2.9609999999999999</v>
      </c>
      <c r="K248">
        <v>9.41</v>
      </c>
      <c r="L248">
        <v>-7.92</v>
      </c>
      <c r="N248">
        <v>1109.0999999999999</v>
      </c>
      <c r="O248">
        <v>266.35000000000002</v>
      </c>
      <c r="P248">
        <v>2.9620000000000002</v>
      </c>
      <c r="Q248">
        <v>9.42</v>
      </c>
      <c r="R248">
        <v>-7.91</v>
      </c>
      <c r="S248">
        <f t="shared" si="97"/>
        <v>12.300589416771865</v>
      </c>
      <c r="U248">
        <f t="shared" si="81"/>
        <v>13.970833871407111</v>
      </c>
      <c r="V248" s="3">
        <f t="shared" si="82"/>
        <v>1109.0999999999999</v>
      </c>
      <c r="AL248">
        <v>1109.0999999999999</v>
      </c>
      <c r="AM248">
        <v>266.35000000000002</v>
      </c>
      <c r="AN248">
        <v>2.9620000000000002</v>
      </c>
      <c r="AO248">
        <v>9.42</v>
      </c>
      <c r="AP248">
        <v>-7.91</v>
      </c>
      <c r="AS248">
        <v>1194.5999999999999</v>
      </c>
      <c r="AX248">
        <v>1112.4000000000001</v>
      </c>
      <c r="AY248">
        <v>266.31</v>
      </c>
      <c r="AZ248">
        <v>2.9620000000000002</v>
      </c>
      <c r="BA248">
        <v>9.36</v>
      </c>
      <c r="BB248">
        <v>-7.83</v>
      </c>
      <c r="BC248">
        <f t="shared" si="83"/>
        <v>12.203216789027392</v>
      </c>
      <c r="BD248">
        <f t="shared" si="86"/>
        <v>11.203216789027392</v>
      </c>
      <c r="BE248">
        <f t="shared" si="87"/>
        <v>8.5929891239483585</v>
      </c>
      <c r="BF248">
        <f t="shared" si="88"/>
        <v>-7.188365901764497</v>
      </c>
      <c r="BG248">
        <f t="shared" si="89"/>
        <v>11.203216789027396</v>
      </c>
      <c r="BI248">
        <f t="shared" si="90"/>
        <v>0.69662684807790898</v>
      </c>
      <c r="BJ248">
        <f t="shared" si="84"/>
        <v>2.267423174872806</v>
      </c>
      <c r="BO248">
        <v>1109.0999999999999</v>
      </c>
      <c r="BP248">
        <v>266.35000000000002</v>
      </c>
      <c r="BQ248">
        <v>2.9620000000000002</v>
      </c>
      <c r="BR248" s="3">
        <f t="shared" si="91"/>
        <v>8.6541830394602215</v>
      </c>
      <c r="BS248" s="3">
        <f t="shared" si="92"/>
        <v>-7.2669413845149009</v>
      </c>
      <c r="BT248">
        <f t="shared" si="85"/>
        <v>11.300589416771865</v>
      </c>
      <c r="BX248" s="1">
        <v>1109.0999999999999</v>
      </c>
      <c r="BY248" s="1">
        <v>266.35000000000002</v>
      </c>
      <c r="BZ248" s="1">
        <v>2.9620000000000002</v>
      </c>
      <c r="CA248" s="5">
        <v>8.65</v>
      </c>
      <c r="CB248" s="5">
        <v>-7.27</v>
      </c>
      <c r="CC248" s="1">
        <v>11.3005894</v>
      </c>
      <c r="CD248" s="1"/>
      <c r="CE248" s="1"/>
      <c r="CF248" s="1"/>
      <c r="CG248" s="1"/>
      <c r="CI248">
        <f t="shared" si="95"/>
        <v>0.69906095324735928</v>
      </c>
      <c r="CJ248">
        <f t="shared" si="96"/>
        <v>2.2696353330362244</v>
      </c>
      <c r="CM248" s="1">
        <v>1109.0999999999999</v>
      </c>
      <c r="CN248" s="1">
        <v>266.35000000000002</v>
      </c>
      <c r="CO248" s="1">
        <v>2.9620000000000002</v>
      </c>
      <c r="CP248" s="5">
        <v>8.65</v>
      </c>
      <c r="CQ248" s="5">
        <v>-7.27</v>
      </c>
      <c r="CR248" s="1">
        <v>11.3005894</v>
      </c>
      <c r="CS248" s="1"/>
      <c r="CT248" s="1">
        <v>0.70092038264485956</v>
      </c>
      <c r="CU248" s="1">
        <v>2.2717113949463403</v>
      </c>
      <c r="CW248">
        <f t="shared" si="93"/>
        <v>0.70092038264485956</v>
      </c>
      <c r="CX248">
        <f t="shared" si="94"/>
        <v>2.2717113949463403</v>
      </c>
      <c r="CZ248" s="1"/>
      <c r="DA248" s="1"/>
    </row>
    <row r="249" spans="1:105" x14ac:dyDescent="0.2">
      <c r="A249">
        <v>1205</v>
      </c>
      <c r="B249">
        <v>264.60000000000002</v>
      </c>
      <c r="C249">
        <v>2.97</v>
      </c>
      <c r="D249">
        <v>9.7100000000000009</v>
      </c>
      <c r="E249">
        <v>-6.88</v>
      </c>
      <c r="H249">
        <v>1109.0999999999999</v>
      </c>
      <c r="I249">
        <v>266.35000000000002</v>
      </c>
      <c r="J249">
        <v>2.9620000000000002</v>
      </c>
      <c r="K249">
        <v>9.42</v>
      </c>
      <c r="L249">
        <v>-7.91</v>
      </c>
      <c r="N249">
        <v>1112.4000000000001</v>
      </c>
      <c r="O249">
        <v>266.31</v>
      </c>
      <c r="P249">
        <v>2.9620000000000002</v>
      </c>
      <c r="Q249">
        <v>9.36</v>
      </c>
      <c r="R249">
        <v>-7.83</v>
      </c>
      <c r="S249">
        <f t="shared" si="97"/>
        <v>12.203216789027392</v>
      </c>
      <c r="U249">
        <f t="shared" si="81"/>
        <v>13.975290323030782</v>
      </c>
      <c r="V249" s="3">
        <f t="shared" si="82"/>
        <v>1112.4000000000001</v>
      </c>
      <c r="AL249">
        <v>1112.4000000000001</v>
      </c>
      <c r="AM249">
        <v>266.31</v>
      </c>
      <c r="AN249">
        <v>2.9620000000000002</v>
      </c>
      <c r="AO249">
        <v>9.36</v>
      </c>
      <c r="AP249">
        <v>-7.83</v>
      </c>
      <c r="AS249">
        <v>1198.0999999999999</v>
      </c>
      <c r="AX249">
        <v>1115.7</v>
      </c>
      <c r="AY249">
        <v>266.27999999999997</v>
      </c>
      <c r="AZ249">
        <v>2.9620000000000002</v>
      </c>
      <c r="BA249">
        <v>9.3699999999999992</v>
      </c>
      <c r="BB249">
        <v>-7.81</v>
      </c>
      <c r="BC249">
        <f t="shared" si="83"/>
        <v>12.19807361840385</v>
      </c>
      <c r="BD249">
        <f t="shared" si="86"/>
        <v>11.19807361840385</v>
      </c>
      <c r="BE249">
        <f t="shared" si="87"/>
        <v>8.6018459214852587</v>
      </c>
      <c r="BF249">
        <f t="shared" si="88"/>
        <v>-7.169734967641392</v>
      </c>
      <c r="BG249">
        <f t="shared" si="89"/>
        <v>11.19807361840385</v>
      </c>
      <c r="BI249">
        <f t="shared" si="90"/>
        <v>0.69484324103309725</v>
      </c>
      <c r="BJ249">
        <f t="shared" si="84"/>
        <v>2.2656395678279937</v>
      </c>
      <c r="BO249">
        <v>1112.4000000000001</v>
      </c>
      <c r="BP249">
        <v>266.31</v>
      </c>
      <c r="BQ249">
        <v>2.9620000000000002</v>
      </c>
      <c r="BR249" s="3">
        <f t="shared" si="91"/>
        <v>8.5929891239483585</v>
      </c>
      <c r="BS249" s="3">
        <f t="shared" si="92"/>
        <v>-7.188365901764497</v>
      </c>
      <c r="BT249">
        <f t="shared" si="85"/>
        <v>11.203216789027396</v>
      </c>
      <c r="BX249" s="1">
        <v>1112.4000000000001</v>
      </c>
      <c r="BY249" s="1">
        <v>266.31</v>
      </c>
      <c r="BZ249" s="1">
        <v>2.9620000000000002</v>
      </c>
      <c r="CA249" s="5">
        <v>8.59</v>
      </c>
      <c r="CB249" s="5">
        <v>-7.19</v>
      </c>
      <c r="CC249" s="1">
        <v>11.2032168</v>
      </c>
      <c r="CD249" s="1"/>
      <c r="CE249" s="1"/>
      <c r="CF249" s="1"/>
      <c r="CG249" s="1"/>
      <c r="CI249">
        <f t="shared" si="95"/>
        <v>0.69704257397915015</v>
      </c>
      <c r="CJ249">
        <f t="shared" si="96"/>
        <v>2.2676133556325837</v>
      </c>
      <c r="CM249" s="1">
        <v>1112.4000000000001</v>
      </c>
      <c r="CN249" s="1">
        <v>266.31</v>
      </c>
      <c r="CO249" s="1">
        <v>2.9620000000000002</v>
      </c>
      <c r="CP249" s="5">
        <v>8.59</v>
      </c>
      <c r="CQ249" s="5">
        <v>-7.19</v>
      </c>
      <c r="CR249" s="1">
        <v>11.2032168</v>
      </c>
      <c r="CS249" s="1"/>
      <c r="CT249" s="1">
        <v>0.70030695208201998</v>
      </c>
      <c r="CU249" s="1">
        <v>2.2708826566532623</v>
      </c>
      <c r="CW249">
        <f t="shared" si="93"/>
        <v>0.70030695208201998</v>
      </c>
      <c r="CX249">
        <f t="shared" si="94"/>
        <v>2.2708826566532623</v>
      </c>
      <c r="CZ249" s="1"/>
      <c r="DA249" s="1"/>
    </row>
    <row r="250" spans="1:105" x14ac:dyDescent="0.2">
      <c r="A250">
        <v>1208.5</v>
      </c>
      <c r="B250">
        <v>264.55</v>
      </c>
      <c r="C250">
        <v>2.97</v>
      </c>
      <c r="D250">
        <v>9.74</v>
      </c>
      <c r="E250">
        <v>-6.84</v>
      </c>
      <c r="H250">
        <v>1112.4000000000001</v>
      </c>
      <c r="I250">
        <v>266.31</v>
      </c>
      <c r="J250">
        <v>2.9620000000000002</v>
      </c>
      <c r="K250">
        <v>9.36</v>
      </c>
      <c r="L250">
        <v>-7.83</v>
      </c>
      <c r="N250">
        <v>1115.7</v>
      </c>
      <c r="O250">
        <v>266.27999999999997</v>
      </c>
      <c r="P250">
        <v>2.9620000000000002</v>
      </c>
      <c r="Q250">
        <v>9.3699999999999992</v>
      </c>
      <c r="R250">
        <v>-7.81</v>
      </c>
      <c r="S250">
        <f t="shared" si="97"/>
        <v>12.19807361840385</v>
      </c>
      <c r="U250">
        <f t="shared" si="81"/>
        <v>13.979733573889769</v>
      </c>
      <c r="V250" s="3">
        <f t="shared" si="82"/>
        <v>1115.7</v>
      </c>
      <c r="AL250">
        <v>1115.7</v>
      </c>
      <c r="AM250">
        <v>266.27999999999997</v>
      </c>
      <c r="AN250">
        <v>2.9620000000000002</v>
      </c>
      <c r="AO250">
        <v>9.3699999999999992</v>
      </c>
      <c r="AP250">
        <v>-7.81</v>
      </c>
      <c r="AS250">
        <v>1201.5999999999999</v>
      </c>
      <c r="AX250">
        <v>1119.3</v>
      </c>
      <c r="AY250">
        <v>266.24</v>
      </c>
      <c r="AZ250">
        <v>2.9620000000000002</v>
      </c>
      <c r="BA250">
        <v>9.31</v>
      </c>
      <c r="BB250">
        <v>-7.73</v>
      </c>
      <c r="BC250">
        <f t="shared" si="83"/>
        <v>12.10078509849671</v>
      </c>
      <c r="BD250">
        <f t="shared" si="86"/>
        <v>11.10078509849671</v>
      </c>
      <c r="BE250">
        <f t="shared" si="87"/>
        <v>8.5406284324348025</v>
      </c>
      <c r="BF250">
        <f t="shared" si="88"/>
        <v>-7.0911984729023638</v>
      </c>
      <c r="BG250">
        <f t="shared" si="89"/>
        <v>11.100785098496708</v>
      </c>
      <c r="BI250">
        <f t="shared" si="90"/>
        <v>0.69293952668178438</v>
      </c>
      <c r="BJ250">
        <f t="shared" si="84"/>
        <v>2.2637358534766809</v>
      </c>
      <c r="BO250">
        <v>1115.7</v>
      </c>
      <c r="BP250">
        <v>266.27999999999997</v>
      </c>
      <c r="BQ250">
        <v>2.9620000000000002</v>
      </c>
      <c r="BR250" s="3">
        <f t="shared" si="91"/>
        <v>8.6018459214852587</v>
      </c>
      <c r="BS250" s="3">
        <f t="shared" si="92"/>
        <v>-7.169734967641392</v>
      </c>
      <c r="BT250">
        <f t="shared" si="85"/>
        <v>11.19807361840385</v>
      </c>
      <c r="BX250" s="1">
        <v>1115.7</v>
      </c>
      <c r="BY250" s="1">
        <v>266.27999999999997</v>
      </c>
      <c r="BZ250" s="1">
        <v>2.9620000000000002</v>
      </c>
      <c r="CA250" s="5">
        <v>8.6</v>
      </c>
      <c r="CB250" s="5">
        <v>-7.17</v>
      </c>
      <c r="CC250" s="1">
        <v>11.198073600000001</v>
      </c>
      <c r="CD250" s="1"/>
      <c r="CE250" s="1"/>
      <c r="CF250" s="1"/>
      <c r="CG250" s="1"/>
      <c r="CI250">
        <f t="shared" si="95"/>
        <v>0.69510065952659073</v>
      </c>
      <c r="CJ250">
        <f t="shared" si="96"/>
        <v>2.2656703806963518</v>
      </c>
      <c r="CM250" s="1">
        <v>1115.7</v>
      </c>
      <c r="CN250" s="1">
        <v>266.27999999999997</v>
      </c>
      <c r="CO250" s="1">
        <v>2.9620000000000002</v>
      </c>
      <c r="CP250" s="5">
        <v>8.6</v>
      </c>
      <c r="CQ250" s="5">
        <v>-7.17</v>
      </c>
      <c r="CR250" s="1">
        <v>11.198073600000001</v>
      </c>
      <c r="CS250" s="1"/>
      <c r="CT250" s="1">
        <v>0.69906095324735928</v>
      </c>
      <c r="CU250" s="1">
        <v>2.2696353330362244</v>
      </c>
      <c r="CW250">
        <f t="shared" si="93"/>
        <v>0.69906095324735928</v>
      </c>
      <c r="CX250">
        <f t="shared" si="94"/>
        <v>2.2696353330362244</v>
      </c>
      <c r="CZ250" s="1"/>
      <c r="DA250" s="1"/>
    </row>
    <row r="251" spans="1:105" x14ac:dyDescent="0.2">
      <c r="A251">
        <v>1212.2</v>
      </c>
      <c r="B251">
        <v>264.41000000000003</v>
      </c>
      <c r="C251">
        <v>2.9710000000000001</v>
      </c>
      <c r="D251">
        <v>9.76</v>
      </c>
      <c r="E251">
        <v>-6.81</v>
      </c>
      <c r="H251">
        <v>1115.7</v>
      </c>
      <c r="I251">
        <v>266.27999999999997</v>
      </c>
      <c r="J251">
        <v>2.9620000000000002</v>
      </c>
      <c r="K251">
        <v>9.3699999999999992</v>
      </c>
      <c r="L251">
        <v>-7.81</v>
      </c>
      <c r="N251">
        <v>1119.3</v>
      </c>
      <c r="O251">
        <v>266.24</v>
      </c>
      <c r="P251">
        <v>2.9620000000000002</v>
      </c>
      <c r="Q251">
        <v>9.31</v>
      </c>
      <c r="R251">
        <v>-7.73</v>
      </c>
      <c r="S251">
        <f t="shared" si="97"/>
        <v>12.10078509849671</v>
      </c>
      <c r="U251">
        <f t="shared" si="81"/>
        <v>13.9845657928339</v>
      </c>
      <c r="V251" s="3">
        <f t="shared" si="82"/>
        <v>1119.3</v>
      </c>
      <c r="AL251">
        <v>1119.3</v>
      </c>
      <c r="AM251">
        <v>266.24</v>
      </c>
      <c r="AN251">
        <v>2.9620000000000002</v>
      </c>
      <c r="AO251">
        <v>9.31</v>
      </c>
      <c r="AP251">
        <v>-7.73</v>
      </c>
      <c r="AS251">
        <v>1205</v>
      </c>
      <c r="AX251">
        <v>1123.2</v>
      </c>
      <c r="AY251">
        <v>266.11</v>
      </c>
      <c r="AZ251">
        <v>2.9630000000000001</v>
      </c>
      <c r="BA251">
        <v>9.32</v>
      </c>
      <c r="BB251">
        <v>-7.71</v>
      </c>
      <c r="BC251">
        <f t="shared" si="83"/>
        <v>12.095722384380355</v>
      </c>
      <c r="BD251">
        <f t="shared" si="86"/>
        <v>11.095722384380355</v>
      </c>
      <c r="BE251">
        <f t="shared" si="87"/>
        <v>8.5494796702646507</v>
      </c>
      <c r="BF251">
        <f t="shared" si="88"/>
        <v>-7.072584577010776</v>
      </c>
      <c r="BG251">
        <f t="shared" si="89"/>
        <v>11.095722384380354</v>
      </c>
      <c r="BI251">
        <f t="shared" si="90"/>
        <v>0.6911392655900982</v>
      </c>
      <c r="BJ251">
        <f t="shared" si="84"/>
        <v>2.2619355923849946</v>
      </c>
      <c r="BO251">
        <v>1119.3</v>
      </c>
      <c r="BP251">
        <v>266.24</v>
      </c>
      <c r="BQ251">
        <v>2.9620000000000002</v>
      </c>
      <c r="BR251" s="3">
        <f t="shared" si="91"/>
        <v>8.5406284324348025</v>
      </c>
      <c r="BS251" s="3">
        <f t="shared" si="92"/>
        <v>-7.0911984729023638</v>
      </c>
      <c r="BT251">
        <f t="shared" si="85"/>
        <v>11.100785098496708</v>
      </c>
      <c r="BX251" s="1">
        <v>1119.3</v>
      </c>
      <c r="BY251" s="1">
        <v>266.24</v>
      </c>
      <c r="BZ251" s="1">
        <v>2.9620000000000002</v>
      </c>
      <c r="CA251" s="5">
        <v>8.5399999999999991</v>
      </c>
      <c r="CB251" s="5">
        <v>-7.09</v>
      </c>
      <c r="CC251" s="1">
        <v>11.1007851</v>
      </c>
      <c r="CD251" s="1"/>
      <c r="CE251" s="1"/>
      <c r="CF251" s="1"/>
      <c r="CG251" s="1"/>
      <c r="CI251">
        <f t="shared" si="95"/>
        <v>0.69302814358623888</v>
      </c>
      <c r="CJ251">
        <f t="shared" si="96"/>
        <v>2.2635955354583879</v>
      </c>
      <c r="CM251" s="1">
        <v>1119.3</v>
      </c>
      <c r="CN251" s="1">
        <v>266.24</v>
      </c>
      <c r="CO251" s="1">
        <v>2.9620000000000002</v>
      </c>
      <c r="CP251" s="5">
        <v>8.5399999999999991</v>
      </c>
      <c r="CQ251" s="5">
        <v>-7.09</v>
      </c>
      <c r="CR251" s="1">
        <v>11.1007851</v>
      </c>
      <c r="CS251" s="1"/>
      <c r="CT251" s="1">
        <v>0.69704257397915015</v>
      </c>
      <c r="CU251" s="1">
        <v>2.2676133556325837</v>
      </c>
      <c r="CW251">
        <f t="shared" si="93"/>
        <v>0.69704257397915015</v>
      </c>
      <c r="CX251">
        <f t="shared" si="94"/>
        <v>2.2676133556325837</v>
      </c>
      <c r="CZ251" s="1"/>
      <c r="DA251" s="1"/>
    </row>
    <row r="252" spans="1:105" x14ac:dyDescent="0.2">
      <c r="A252">
        <v>1217.7</v>
      </c>
      <c r="B252">
        <v>264.37</v>
      </c>
      <c r="C252">
        <v>2.9710000000000001</v>
      </c>
      <c r="D252">
        <v>9.7799999999999994</v>
      </c>
      <c r="E252">
        <v>-6.77</v>
      </c>
      <c r="H252">
        <v>1119.3</v>
      </c>
      <c r="I252">
        <v>266.24</v>
      </c>
      <c r="J252">
        <v>2.9620000000000002</v>
      </c>
      <c r="K252">
        <v>9.31</v>
      </c>
      <c r="L252">
        <v>-7.73</v>
      </c>
      <c r="N252">
        <v>1123.2</v>
      </c>
      <c r="O252">
        <v>266.11</v>
      </c>
      <c r="P252">
        <v>2.9630000000000001</v>
      </c>
      <c r="Q252">
        <v>9.32</v>
      </c>
      <c r="R252">
        <v>-7.71</v>
      </c>
      <c r="S252">
        <f t="shared" si="97"/>
        <v>12.095722384380355</v>
      </c>
      <c r="U252">
        <f t="shared" si="81"/>
        <v>13.989783189398386</v>
      </c>
      <c r="V252" s="3">
        <f t="shared" si="82"/>
        <v>1123.2</v>
      </c>
      <c r="AL252">
        <v>1123.2</v>
      </c>
      <c r="AM252">
        <v>266.11</v>
      </c>
      <c r="AN252">
        <v>2.9630000000000001</v>
      </c>
      <c r="AO252">
        <v>9.32</v>
      </c>
      <c r="AP252">
        <v>-7.71</v>
      </c>
      <c r="AS252">
        <v>1208.5</v>
      </c>
      <c r="AX252">
        <v>1127.2</v>
      </c>
      <c r="AY252">
        <v>266.08</v>
      </c>
      <c r="AZ252">
        <v>2.9630000000000001</v>
      </c>
      <c r="BA252">
        <v>9.26</v>
      </c>
      <c r="BB252">
        <v>-7.63</v>
      </c>
      <c r="BC252">
        <f t="shared" si="83"/>
        <v>11.998520742158176</v>
      </c>
      <c r="BD252">
        <f t="shared" si="86"/>
        <v>10.998520742158176</v>
      </c>
      <c r="BE252">
        <f t="shared" si="87"/>
        <v>8.4882381971084211</v>
      </c>
      <c r="BF252">
        <f t="shared" si="88"/>
        <v>-6.9940882768830726</v>
      </c>
      <c r="BG252">
        <f t="shared" si="89"/>
        <v>10.998520742158176</v>
      </c>
      <c r="BI252">
        <f t="shared" si="90"/>
        <v>0.68918929889591851</v>
      </c>
      <c r="BJ252">
        <f t="shared" si="84"/>
        <v>2.2599856256908151</v>
      </c>
      <c r="BO252">
        <v>1123.2</v>
      </c>
      <c r="BP252">
        <v>266.11</v>
      </c>
      <c r="BQ252">
        <v>2.9630000000000001</v>
      </c>
      <c r="BR252" s="3">
        <f t="shared" si="91"/>
        <v>8.5494796702646507</v>
      </c>
      <c r="BS252" s="3">
        <f t="shared" si="92"/>
        <v>-7.072584577010776</v>
      </c>
      <c r="BT252">
        <f t="shared" si="85"/>
        <v>11.095722384380354</v>
      </c>
      <c r="BX252" s="1">
        <v>1123.2</v>
      </c>
      <c r="BY252" s="1">
        <v>266.11</v>
      </c>
      <c r="BZ252" s="1">
        <v>2.9630000000000001</v>
      </c>
      <c r="CA252" s="5">
        <v>8.5500000000000007</v>
      </c>
      <c r="CB252" s="5">
        <v>-7.07</v>
      </c>
      <c r="CC252" s="1">
        <v>11.0957224</v>
      </c>
      <c r="CD252" s="1"/>
      <c r="CE252" s="1"/>
      <c r="CF252" s="1"/>
      <c r="CG252" s="1"/>
      <c r="CI252">
        <f t="shared" si="95"/>
        <v>0.69106569406439233</v>
      </c>
      <c r="CJ252">
        <f t="shared" si="96"/>
        <v>2.261633320902023</v>
      </c>
      <c r="CM252" s="1">
        <v>1123.2</v>
      </c>
      <c r="CN252" s="1">
        <v>266.11</v>
      </c>
      <c r="CO252" s="1">
        <v>2.9630000000000001</v>
      </c>
      <c r="CP252" s="5">
        <v>8.5500000000000007</v>
      </c>
      <c r="CQ252" s="5">
        <v>-7.07</v>
      </c>
      <c r="CR252" s="1">
        <v>11.0957224</v>
      </c>
      <c r="CS252" s="1"/>
      <c r="CT252" s="1">
        <v>0.69510065952659073</v>
      </c>
      <c r="CU252" s="1">
        <v>2.2656703806963518</v>
      </c>
      <c r="CW252">
        <f t="shared" si="93"/>
        <v>0.69510065952659073</v>
      </c>
      <c r="CX252">
        <f t="shared" si="94"/>
        <v>2.2656703806963518</v>
      </c>
      <c r="CZ252" s="1"/>
      <c r="DA252" s="1"/>
    </row>
    <row r="253" spans="1:105" x14ac:dyDescent="0.2">
      <c r="A253">
        <v>1223.0999999999999</v>
      </c>
      <c r="B253">
        <v>264.23</v>
      </c>
      <c r="C253">
        <v>2.9710000000000001</v>
      </c>
      <c r="D253">
        <v>9.81</v>
      </c>
      <c r="E253">
        <v>-6.74</v>
      </c>
      <c r="H253">
        <v>1123.2</v>
      </c>
      <c r="I253">
        <v>266.11</v>
      </c>
      <c r="J253">
        <v>2.9630000000000001</v>
      </c>
      <c r="K253">
        <v>9.32</v>
      </c>
      <c r="L253">
        <v>-7.71</v>
      </c>
      <c r="N253">
        <v>1127.2</v>
      </c>
      <c r="O253">
        <v>266.08</v>
      </c>
      <c r="P253">
        <v>2.9630000000000001</v>
      </c>
      <c r="Q253">
        <v>9.26</v>
      </c>
      <c r="R253">
        <v>-7.63</v>
      </c>
      <c r="S253">
        <f t="shared" si="97"/>
        <v>11.998520742158176</v>
      </c>
      <c r="U253">
        <f t="shared" si="81"/>
        <v>13.995115580367774</v>
      </c>
      <c r="V253" s="3">
        <f t="shared" si="82"/>
        <v>1127.2</v>
      </c>
      <c r="AL253">
        <v>1127.2</v>
      </c>
      <c r="AM253">
        <v>266.08</v>
      </c>
      <c r="AN253">
        <v>2.9630000000000001</v>
      </c>
      <c r="AO253">
        <v>9.26</v>
      </c>
      <c r="AP253">
        <v>-7.63</v>
      </c>
      <c r="AS253">
        <v>1212.2</v>
      </c>
      <c r="AX253">
        <v>1131.0999999999999</v>
      </c>
      <c r="AY253">
        <v>266.04000000000002</v>
      </c>
      <c r="AZ253">
        <v>2.9630000000000001</v>
      </c>
      <c r="BA253">
        <v>9.27</v>
      </c>
      <c r="BB253">
        <v>-7.62</v>
      </c>
      <c r="BC253">
        <f t="shared" si="83"/>
        <v>11.999887499472651</v>
      </c>
      <c r="BD253">
        <f t="shared" si="86"/>
        <v>10.999887499472651</v>
      </c>
      <c r="BE253">
        <f t="shared" si="87"/>
        <v>8.4974927577106545</v>
      </c>
      <c r="BF253">
        <f t="shared" si="88"/>
        <v>-6.9849940467912841</v>
      </c>
      <c r="BG253">
        <f t="shared" si="89"/>
        <v>10.999887499472653</v>
      </c>
      <c r="BI253">
        <f t="shared" si="90"/>
        <v>0.68801622635759652</v>
      </c>
      <c r="BJ253">
        <f t="shared" si="84"/>
        <v>2.2588125531524934</v>
      </c>
      <c r="BO253">
        <v>1127.2</v>
      </c>
      <c r="BP253">
        <v>266.08</v>
      </c>
      <c r="BQ253">
        <v>2.9630000000000001</v>
      </c>
      <c r="BR253" s="3">
        <f t="shared" si="91"/>
        <v>8.4882381971084211</v>
      </c>
      <c r="BS253" s="3">
        <f t="shared" si="92"/>
        <v>-6.9940882768830726</v>
      </c>
      <c r="BT253">
        <f t="shared" si="85"/>
        <v>10.998520742158176</v>
      </c>
      <c r="BX253" s="1">
        <v>1127.2</v>
      </c>
      <c r="BY253" s="1">
        <v>266.08</v>
      </c>
      <c r="BZ253" s="1">
        <v>2.9630000000000001</v>
      </c>
      <c r="CA253" s="5">
        <v>8.49</v>
      </c>
      <c r="CB253" s="5">
        <v>-6.99</v>
      </c>
      <c r="CC253" s="1">
        <v>10.9985207</v>
      </c>
      <c r="CD253" s="1"/>
      <c r="CE253" s="1"/>
      <c r="CF253" s="1"/>
      <c r="CG253" s="1"/>
      <c r="CI253">
        <f t="shared" si="95"/>
        <v>0.68893735685889324</v>
      </c>
      <c r="CJ253">
        <f t="shared" si="96"/>
        <v>2.2595040841446861</v>
      </c>
      <c r="CM253" s="1">
        <v>1127.2</v>
      </c>
      <c r="CN253" s="1">
        <v>266.08</v>
      </c>
      <c r="CO253" s="1">
        <v>2.9630000000000001</v>
      </c>
      <c r="CP253" s="5">
        <v>8.49</v>
      </c>
      <c r="CQ253" s="5">
        <v>-6.99</v>
      </c>
      <c r="CR253" s="1">
        <v>10.9985207</v>
      </c>
      <c r="CS253" s="1"/>
      <c r="CT253" s="1">
        <v>0.69302814358623888</v>
      </c>
      <c r="CU253" s="1">
        <v>2.2635955354583879</v>
      </c>
      <c r="CW253">
        <f t="shared" si="93"/>
        <v>0.69302814358623888</v>
      </c>
      <c r="CX253">
        <f t="shared" si="94"/>
        <v>2.2635955354583879</v>
      </c>
      <c r="CZ253" s="1"/>
      <c r="DA253" s="1"/>
    </row>
    <row r="254" spans="1:105" x14ac:dyDescent="0.2">
      <c r="A254">
        <v>1228.5999999999999</v>
      </c>
      <c r="B254">
        <v>264.08999999999997</v>
      </c>
      <c r="C254">
        <v>2.9740000000000002</v>
      </c>
      <c r="D254">
        <v>9.84</v>
      </c>
      <c r="E254">
        <v>-6.69</v>
      </c>
      <c r="H254">
        <v>1127.2</v>
      </c>
      <c r="I254">
        <v>266.08</v>
      </c>
      <c r="J254">
        <v>2.9630000000000001</v>
      </c>
      <c r="K254">
        <v>9.26</v>
      </c>
      <c r="L254">
        <v>-7.63</v>
      </c>
      <c r="N254">
        <v>1131.0999999999999</v>
      </c>
      <c r="O254">
        <v>266.04000000000002</v>
      </c>
      <c r="P254">
        <v>2.9630000000000001</v>
      </c>
      <c r="Q254">
        <v>9.27</v>
      </c>
      <c r="R254">
        <v>-7.62</v>
      </c>
      <c r="S254">
        <f t="shared" si="97"/>
        <v>11.999887499472651</v>
      </c>
      <c r="U254">
        <f t="shared" si="81"/>
        <v>14.000296473797068</v>
      </c>
      <c r="V254" s="3">
        <f t="shared" si="82"/>
        <v>1131.0999999999999</v>
      </c>
      <c r="AL254">
        <v>1131.0999999999999</v>
      </c>
      <c r="AM254">
        <v>266.04000000000002</v>
      </c>
      <c r="AN254">
        <v>2.9630000000000001</v>
      </c>
      <c r="AO254">
        <v>9.27</v>
      </c>
      <c r="AP254">
        <v>-7.62</v>
      </c>
      <c r="AS254">
        <v>1217.7</v>
      </c>
      <c r="AX254">
        <v>1135</v>
      </c>
      <c r="AY254">
        <v>265.91000000000003</v>
      </c>
      <c r="AZ254">
        <v>2.964</v>
      </c>
      <c r="BA254">
        <v>9.2100000000000009</v>
      </c>
      <c r="BB254">
        <v>-7.54</v>
      </c>
      <c r="BC254">
        <f t="shared" si="83"/>
        <v>11.902760184091756</v>
      </c>
      <c r="BD254">
        <f t="shared" si="86"/>
        <v>10.902760184091756</v>
      </c>
      <c r="BE254">
        <f t="shared" si="87"/>
        <v>8.4362298947844643</v>
      </c>
      <c r="BF254">
        <f t="shared" si="88"/>
        <v>-6.9065334860667553</v>
      </c>
      <c r="BG254">
        <f t="shared" si="89"/>
        <v>10.902760184091756</v>
      </c>
      <c r="BI254">
        <f t="shared" si="90"/>
        <v>0.686025071576287</v>
      </c>
      <c r="BJ254">
        <f t="shared" si="84"/>
        <v>2.2568213983711836</v>
      </c>
      <c r="BO254">
        <v>1131.0999999999999</v>
      </c>
      <c r="BP254">
        <v>266.04000000000002</v>
      </c>
      <c r="BQ254">
        <v>2.9630000000000001</v>
      </c>
      <c r="BR254" s="3">
        <f t="shared" si="91"/>
        <v>8.4974927577106545</v>
      </c>
      <c r="BS254" s="3">
        <f t="shared" si="92"/>
        <v>-6.9849940467912841</v>
      </c>
      <c r="BT254">
        <f t="shared" si="85"/>
        <v>10.999887499472653</v>
      </c>
      <c r="BX254" s="1">
        <v>1131.0999999999999</v>
      </c>
      <c r="BY254" s="1">
        <v>266.04000000000002</v>
      </c>
      <c r="BZ254" s="1">
        <v>2.9630000000000001</v>
      </c>
      <c r="CA254" s="5">
        <v>8.5</v>
      </c>
      <c r="CB254" s="5">
        <v>-6.98</v>
      </c>
      <c r="CC254" s="1">
        <v>10.9998875</v>
      </c>
      <c r="CD254" s="1"/>
      <c r="CE254" s="1"/>
      <c r="CF254" s="1"/>
      <c r="CG254" s="1"/>
      <c r="CI254">
        <f t="shared" si="95"/>
        <v>0.68765720105581607</v>
      </c>
      <c r="CJ254">
        <f t="shared" si="96"/>
        <v>2.2582249866989876</v>
      </c>
      <c r="CM254" s="1">
        <v>1131.0999999999999</v>
      </c>
      <c r="CN254" s="1">
        <v>266.04000000000002</v>
      </c>
      <c r="CO254" s="1">
        <v>2.9630000000000001</v>
      </c>
      <c r="CP254" s="5">
        <v>8.5</v>
      </c>
      <c r="CQ254" s="5">
        <v>-6.98</v>
      </c>
      <c r="CR254" s="1">
        <v>10.9998875</v>
      </c>
      <c r="CS254" s="1"/>
      <c r="CT254" s="1">
        <v>0.69106569406439233</v>
      </c>
      <c r="CU254" s="1">
        <v>2.261633320902023</v>
      </c>
      <c r="CW254">
        <f t="shared" si="93"/>
        <v>0.69106569406439233</v>
      </c>
      <c r="CX254">
        <f t="shared" si="94"/>
        <v>2.261633320902023</v>
      </c>
      <c r="CZ254" s="1"/>
      <c r="DA254" s="1"/>
    </row>
    <row r="255" spans="1:105" x14ac:dyDescent="0.2">
      <c r="A255">
        <v>1234</v>
      </c>
      <c r="B255">
        <v>264.05</v>
      </c>
      <c r="C255">
        <v>2.9740000000000002</v>
      </c>
      <c r="D255">
        <v>9.9499999999999993</v>
      </c>
      <c r="E255">
        <v>-6.71</v>
      </c>
      <c r="H255">
        <v>1131.0999999999999</v>
      </c>
      <c r="I255">
        <v>266.04000000000002</v>
      </c>
      <c r="J255">
        <v>2.9630000000000001</v>
      </c>
      <c r="K255">
        <v>9.27</v>
      </c>
      <c r="L255">
        <v>-7.62</v>
      </c>
      <c r="N255">
        <v>1135</v>
      </c>
      <c r="O255">
        <v>265.91000000000003</v>
      </c>
      <c r="P255">
        <v>2.964</v>
      </c>
      <c r="Q255">
        <v>9.2100000000000009</v>
      </c>
      <c r="R255">
        <v>-7.54</v>
      </c>
      <c r="S255">
        <f t="shared" si="97"/>
        <v>11.902760184091756</v>
      </c>
      <c r="U255">
        <f t="shared" si="81"/>
        <v>14.00545953436432</v>
      </c>
      <c r="V255" s="3">
        <f t="shared" si="82"/>
        <v>1135</v>
      </c>
      <c r="AL255">
        <v>1135</v>
      </c>
      <c r="AM255">
        <v>265.91000000000003</v>
      </c>
      <c r="AN255">
        <v>2.964</v>
      </c>
      <c r="AO255">
        <v>9.2100000000000009</v>
      </c>
      <c r="AP255">
        <v>-7.54</v>
      </c>
      <c r="AS255">
        <v>1223.0999999999999</v>
      </c>
      <c r="AX255">
        <v>1138.9000000000001</v>
      </c>
      <c r="AY255">
        <v>265.88</v>
      </c>
      <c r="AZ255">
        <v>2.964</v>
      </c>
      <c r="BA255">
        <v>9.2200000000000006</v>
      </c>
      <c r="BB255">
        <v>-7.52</v>
      </c>
      <c r="BC255">
        <f t="shared" si="83"/>
        <v>11.897848545010145</v>
      </c>
      <c r="BD255">
        <f t="shared" si="86"/>
        <v>10.897848545010145</v>
      </c>
      <c r="BE255">
        <f t="shared" si="87"/>
        <v>8.4450699809196355</v>
      </c>
      <c r="BF255">
        <f t="shared" si="88"/>
        <v>-6.8879529562381396</v>
      </c>
      <c r="BG255">
        <f t="shared" si="89"/>
        <v>10.897848545010143</v>
      </c>
      <c r="BI255">
        <f t="shared" si="90"/>
        <v>0.68419196037337904</v>
      </c>
      <c r="BJ255">
        <f t="shared" si="84"/>
        <v>2.2549882871682754</v>
      </c>
      <c r="BO255">
        <v>1135</v>
      </c>
      <c r="BP255">
        <v>265.91000000000003</v>
      </c>
      <c r="BQ255">
        <v>2.964</v>
      </c>
      <c r="BR255" s="3">
        <f t="shared" si="91"/>
        <v>8.4362298947844643</v>
      </c>
      <c r="BS255" s="3">
        <f t="shared" si="92"/>
        <v>-6.9065334860667553</v>
      </c>
      <c r="BT255">
        <f t="shared" si="85"/>
        <v>10.902760184091756</v>
      </c>
      <c r="BX255" s="1">
        <v>1135</v>
      </c>
      <c r="BY255" s="1">
        <v>265.91000000000003</v>
      </c>
      <c r="BZ255" s="1">
        <v>2.964</v>
      </c>
      <c r="CA255" s="5">
        <v>8.44</v>
      </c>
      <c r="CB255" s="5">
        <v>-6.91</v>
      </c>
      <c r="CC255" s="1">
        <v>10.902760199999999</v>
      </c>
      <c r="CD255" s="1"/>
      <c r="CE255" s="1"/>
      <c r="CF255" s="1"/>
      <c r="CG255" s="1"/>
      <c r="CI255">
        <f t="shared" si="95"/>
        <v>0.68547901604219308</v>
      </c>
      <c r="CJ255">
        <f t="shared" si="96"/>
        <v>2.2572323742754152</v>
      </c>
      <c r="CM255" s="1">
        <v>1135</v>
      </c>
      <c r="CN255" s="1">
        <v>265.91000000000003</v>
      </c>
      <c r="CO255" s="1">
        <v>2.964</v>
      </c>
      <c r="CP255" s="5">
        <v>8.44</v>
      </c>
      <c r="CQ255" s="5">
        <v>-6.91</v>
      </c>
      <c r="CR255" s="1">
        <v>10.902760199999999</v>
      </c>
      <c r="CS255" s="1"/>
      <c r="CT255" s="1">
        <v>0.68893735685889324</v>
      </c>
      <c r="CU255" s="1">
        <v>2.2595040841446861</v>
      </c>
      <c r="CW255">
        <f t="shared" si="93"/>
        <v>0.68893735685889324</v>
      </c>
      <c r="CX255">
        <f t="shared" si="94"/>
        <v>2.2595040841446861</v>
      </c>
      <c r="CZ255" s="1"/>
      <c r="DA255" s="1"/>
    </row>
    <row r="256" spans="1:105" x14ac:dyDescent="0.2">
      <c r="A256">
        <v>1239.5</v>
      </c>
      <c r="B256">
        <v>263.91000000000003</v>
      </c>
      <c r="C256">
        <v>2.9750000000000001</v>
      </c>
      <c r="D256">
        <v>9.9700000000000006</v>
      </c>
      <c r="E256">
        <v>-6.68</v>
      </c>
      <c r="H256">
        <v>1135</v>
      </c>
      <c r="I256">
        <v>265.91000000000003</v>
      </c>
      <c r="J256">
        <v>2.964</v>
      </c>
      <c r="K256">
        <v>9.2100000000000009</v>
      </c>
      <c r="L256">
        <v>-7.54</v>
      </c>
      <c r="N256">
        <v>1138.9000000000001</v>
      </c>
      <c r="O256">
        <v>265.88</v>
      </c>
      <c r="P256">
        <v>2.964</v>
      </c>
      <c r="Q256">
        <v>9.2200000000000006</v>
      </c>
      <c r="R256">
        <v>-7.52</v>
      </c>
      <c r="S256">
        <f t="shared" si="97"/>
        <v>11.897848545010145</v>
      </c>
      <c r="U256">
        <f t="shared" si="81"/>
        <v>14.010604884411524</v>
      </c>
      <c r="V256" s="3">
        <f t="shared" si="82"/>
        <v>1138.9000000000001</v>
      </c>
      <c r="AL256">
        <v>1138.9000000000001</v>
      </c>
      <c r="AM256">
        <v>265.88</v>
      </c>
      <c r="AN256">
        <v>2.964</v>
      </c>
      <c r="AO256">
        <v>9.2200000000000006</v>
      </c>
      <c r="AP256">
        <v>-7.52</v>
      </c>
      <c r="AS256">
        <v>1228.5999999999999</v>
      </c>
      <c r="AX256">
        <v>1142.9000000000001</v>
      </c>
      <c r="AY256">
        <v>265.83999999999997</v>
      </c>
      <c r="AZ256">
        <v>2.964</v>
      </c>
      <c r="BA256">
        <v>9.23</v>
      </c>
      <c r="BB256">
        <v>-7.51</v>
      </c>
      <c r="BC256">
        <f t="shared" si="83"/>
        <v>11.899285692847283</v>
      </c>
      <c r="BD256">
        <f t="shared" si="86"/>
        <v>10.899285692847283</v>
      </c>
      <c r="BE256">
        <f t="shared" si="87"/>
        <v>8.454323187269285</v>
      </c>
      <c r="BF256">
        <f t="shared" si="88"/>
        <v>-6.8788696789157413</v>
      </c>
      <c r="BG256">
        <f t="shared" si="89"/>
        <v>10.899285692847281</v>
      </c>
      <c r="BI256">
        <f t="shared" si="90"/>
        <v>0.68300955545681097</v>
      </c>
      <c r="BJ256">
        <f t="shared" si="84"/>
        <v>2.2538058822517071</v>
      </c>
      <c r="BO256">
        <v>1138.9000000000001</v>
      </c>
      <c r="BP256">
        <v>265.88</v>
      </c>
      <c r="BQ256">
        <v>2.964</v>
      </c>
      <c r="BR256" s="3">
        <f t="shared" si="91"/>
        <v>8.4450699809196355</v>
      </c>
      <c r="BS256" s="3">
        <f t="shared" si="92"/>
        <v>-6.8879529562381396</v>
      </c>
      <c r="BT256">
        <f t="shared" si="85"/>
        <v>10.897848545010143</v>
      </c>
      <c r="BX256" s="1">
        <v>1138.9000000000001</v>
      </c>
      <c r="BY256" s="1">
        <v>265.88</v>
      </c>
      <c r="BZ256" s="1">
        <v>2.964</v>
      </c>
      <c r="CA256" s="5">
        <v>8.4499999999999993</v>
      </c>
      <c r="CB256" s="5">
        <v>-6.89</v>
      </c>
      <c r="CC256" s="1">
        <v>10.8978485</v>
      </c>
      <c r="CD256" s="1"/>
      <c r="CE256" s="1"/>
      <c r="CF256" s="1"/>
      <c r="CG256" s="1"/>
      <c r="CI256">
        <f t="shared" si="95"/>
        <v>0.68347589574112833</v>
      </c>
      <c r="CJ256">
        <f t="shared" si="96"/>
        <v>2.2552307096279312</v>
      </c>
      <c r="CM256" s="1">
        <v>1138.9000000000001</v>
      </c>
      <c r="CN256" s="1">
        <v>265.88</v>
      </c>
      <c r="CO256" s="1">
        <v>2.964</v>
      </c>
      <c r="CP256" s="5">
        <v>8.4499999999999993</v>
      </c>
      <c r="CQ256" s="5">
        <v>-6.89</v>
      </c>
      <c r="CR256" s="1">
        <v>10.8978485</v>
      </c>
      <c r="CS256" s="1"/>
      <c r="CT256" s="1">
        <v>0.68765720105581607</v>
      </c>
      <c r="CU256" s="1">
        <v>2.2582249866989876</v>
      </c>
      <c r="CW256">
        <f t="shared" si="93"/>
        <v>0.68765720105581607</v>
      </c>
      <c r="CX256">
        <f t="shared" si="94"/>
        <v>2.2582249866989876</v>
      </c>
      <c r="CZ256" s="1"/>
      <c r="DA256" s="1"/>
    </row>
    <row r="257" spans="1:105" x14ac:dyDescent="0.2">
      <c r="A257">
        <v>1244.9000000000001</v>
      </c>
      <c r="B257">
        <v>263.87</v>
      </c>
      <c r="C257">
        <v>2.9750000000000001</v>
      </c>
      <c r="D257">
        <v>10</v>
      </c>
      <c r="E257">
        <v>-6.64</v>
      </c>
      <c r="H257">
        <v>1138.9000000000001</v>
      </c>
      <c r="I257">
        <v>265.88</v>
      </c>
      <c r="J257">
        <v>2.964</v>
      </c>
      <c r="K257">
        <v>9.2200000000000006</v>
      </c>
      <c r="L257">
        <v>-7.52</v>
      </c>
      <c r="N257">
        <v>1142.9000000000001</v>
      </c>
      <c r="O257">
        <v>265.83999999999997</v>
      </c>
      <c r="P257">
        <v>2.964</v>
      </c>
      <c r="Q257">
        <v>9.23</v>
      </c>
      <c r="R257">
        <v>-7.51</v>
      </c>
      <c r="S257">
        <f t="shared" si="97"/>
        <v>11.899285692847283</v>
      </c>
      <c r="U257">
        <f t="shared" si="81"/>
        <v>14.015863895846394</v>
      </c>
      <c r="V257" s="3">
        <f t="shared" si="82"/>
        <v>1142.9000000000001</v>
      </c>
      <c r="AL257">
        <v>1142.9000000000001</v>
      </c>
      <c r="AM257">
        <v>265.83999999999997</v>
      </c>
      <c r="AN257">
        <v>2.964</v>
      </c>
      <c r="AO257">
        <v>9.23</v>
      </c>
      <c r="AP257">
        <v>-7.51</v>
      </c>
      <c r="AS257">
        <v>1234</v>
      </c>
      <c r="AX257">
        <v>1146.8</v>
      </c>
      <c r="AY257">
        <v>265.70999999999998</v>
      </c>
      <c r="AZ257">
        <v>2.9649999999999999</v>
      </c>
      <c r="BA257">
        <v>9.26</v>
      </c>
      <c r="BB257">
        <v>-7.47</v>
      </c>
      <c r="BC257">
        <f t="shared" si="83"/>
        <v>11.897415685769746</v>
      </c>
      <c r="BD257">
        <f t="shared" si="86"/>
        <v>10.897415685769746</v>
      </c>
      <c r="BE257">
        <f t="shared" si="87"/>
        <v>8.481679712252495</v>
      </c>
      <c r="BF257">
        <f t="shared" si="88"/>
        <v>-6.8421325540524975</v>
      </c>
      <c r="BG257">
        <f t="shared" si="89"/>
        <v>10.897415685769747</v>
      </c>
      <c r="BI257">
        <f t="shared" si="90"/>
        <v>0.67881022929222401</v>
      </c>
      <c r="BJ257">
        <f t="shared" si="84"/>
        <v>2.2496065560871208</v>
      </c>
      <c r="BO257">
        <v>1142.9000000000001</v>
      </c>
      <c r="BP257">
        <v>265.83999999999997</v>
      </c>
      <c r="BQ257">
        <v>2.964</v>
      </c>
      <c r="BR257" s="3">
        <f t="shared" si="91"/>
        <v>8.454323187269285</v>
      </c>
      <c r="BS257" s="3">
        <f t="shared" si="92"/>
        <v>-6.8788696789157413</v>
      </c>
      <c r="BT257">
        <f t="shared" si="85"/>
        <v>10.899285692847281</v>
      </c>
      <c r="BX257" s="1">
        <v>1142.9000000000001</v>
      </c>
      <c r="BY257" s="1">
        <v>265.83999999999997</v>
      </c>
      <c r="BZ257" s="1">
        <v>2.964</v>
      </c>
      <c r="CA257" s="5">
        <v>8.4499999999999993</v>
      </c>
      <c r="CB257" s="5">
        <v>-6.88</v>
      </c>
      <c r="CC257" s="1">
        <v>10.8992857</v>
      </c>
      <c r="CD257" s="1"/>
      <c r="CE257" s="1"/>
      <c r="CF257" s="1"/>
      <c r="CG257" s="1"/>
      <c r="CI257">
        <f t="shared" si="95"/>
        <v>0.68363778726593205</v>
      </c>
      <c r="CJ257">
        <f t="shared" si="96"/>
        <v>2.2539395863973417</v>
      </c>
      <c r="CM257" s="1">
        <v>1142.9000000000001</v>
      </c>
      <c r="CN257" s="1">
        <v>265.83999999999997</v>
      </c>
      <c r="CO257" s="1">
        <v>2.964</v>
      </c>
      <c r="CP257" s="5">
        <v>8.4499999999999993</v>
      </c>
      <c r="CQ257" s="5">
        <v>-6.88</v>
      </c>
      <c r="CR257" s="1">
        <v>10.8992857</v>
      </c>
      <c r="CS257" s="1"/>
      <c r="CT257" s="1">
        <v>0.68547901604219308</v>
      </c>
      <c r="CU257" s="1">
        <v>2.2572323742754152</v>
      </c>
      <c r="CW257">
        <f t="shared" si="93"/>
        <v>0.68547901604219308</v>
      </c>
      <c r="CX257">
        <f t="shared" si="94"/>
        <v>2.2572323742754152</v>
      </c>
      <c r="CZ257" s="1"/>
      <c r="DA257" s="1"/>
    </row>
    <row r="258" spans="1:105" x14ac:dyDescent="0.2">
      <c r="A258">
        <v>1250.4000000000001</v>
      </c>
      <c r="B258">
        <v>263.73</v>
      </c>
      <c r="C258">
        <v>2.976</v>
      </c>
      <c r="D258">
        <v>10.02</v>
      </c>
      <c r="E258">
        <v>-6.61</v>
      </c>
      <c r="H258">
        <v>1142.9000000000001</v>
      </c>
      <c r="I258">
        <v>265.83999999999997</v>
      </c>
      <c r="J258">
        <v>2.964</v>
      </c>
      <c r="K258">
        <v>9.23</v>
      </c>
      <c r="L258">
        <v>-7.51</v>
      </c>
      <c r="N258">
        <v>1146.8</v>
      </c>
      <c r="O258">
        <v>265.70999999999998</v>
      </c>
      <c r="P258">
        <v>2.9649999999999999</v>
      </c>
      <c r="Q258">
        <v>9.26</v>
      </c>
      <c r="R258">
        <v>-7.47</v>
      </c>
      <c r="S258">
        <f t="shared" si="97"/>
        <v>11.897415685769746</v>
      </c>
      <c r="U258">
        <f t="shared" ref="U258:U321" si="98">(0.6/0.4) * LN(V258/$X$2)</f>
        <v>14.020973740504889</v>
      </c>
      <c r="V258" s="3">
        <f t="shared" si="82"/>
        <v>1146.8</v>
      </c>
      <c r="AL258">
        <v>1146.8</v>
      </c>
      <c r="AM258">
        <v>265.70999999999998</v>
      </c>
      <c r="AN258">
        <v>2.9649999999999999</v>
      </c>
      <c r="AO258">
        <v>9.26</v>
      </c>
      <c r="AP258">
        <v>-7.47</v>
      </c>
      <c r="AS258">
        <v>1239.5</v>
      </c>
      <c r="AX258">
        <v>1150.7</v>
      </c>
      <c r="AY258">
        <v>265.68</v>
      </c>
      <c r="AZ258">
        <v>2.9649999999999999</v>
      </c>
      <c r="BA258">
        <v>9.2899999999999991</v>
      </c>
      <c r="BB258">
        <v>-7.44</v>
      </c>
      <c r="BC258">
        <f t="shared" si="83"/>
        <v>11.902004032934958</v>
      </c>
      <c r="BD258">
        <f t="shared" si="86"/>
        <v>10.902004032934958</v>
      </c>
      <c r="BE258">
        <f t="shared" si="87"/>
        <v>8.5094591789506264</v>
      </c>
      <c r="BF258">
        <f t="shared" si="88"/>
        <v>-6.814895187448081</v>
      </c>
      <c r="BG258">
        <f t="shared" si="89"/>
        <v>10.902004032934958</v>
      </c>
      <c r="BI258">
        <f t="shared" si="90"/>
        <v>0.67526580767857025</v>
      </c>
      <c r="BJ258">
        <f t="shared" si="84"/>
        <v>2.2460621344734668</v>
      </c>
      <c r="BO258">
        <v>1146.8</v>
      </c>
      <c r="BP258">
        <v>265.70999999999998</v>
      </c>
      <c r="BQ258">
        <v>2.9649999999999999</v>
      </c>
      <c r="BR258" s="3">
        <f t="shared" si="91"/>
        <v>8.481679712252495</v>
      </c>
      <c r="BS258" s="3">
        <f t="shared" si="92"/>
        <v>-6.8421325540524975</v>
      </c>
      <c r="BT258">
        <f t="shared" si="85"/>
        <v>10.897415685769747</v>
      </c>
      <c r="BX258" s="1">
        <v>1146.8</v>
      </c>
      <c r="BY258" s="1">
        <v>265.70999999999998</v>
      </c>
      <c r="BZ258" s="1">
        <v>2.9649999999999999</v>
      </c>
      <c r="CA258" s="5">
        <v>8.48</v>
      </c>
      <c r="CB258" s="5">
        <v>-6.84</v>
      </c>
      <c r="CC258" s="1">
        <v>10.8974157</v>
      </c>
      <c r="CD258" s="1"/>
      <c r="CE258" s="1"/>
      <c r="CF258" s="1"/>
      <c r="CG258" s="1"/>
      <c r="CI258">
        <f t="shared" si="95"/>
        <v>0.67905568899605395</v>
      </c>
      <c r="CJ258">
        <f t="shared" si="96"/>
        <v>2.2493551498974873</v>
      </c>
      <c r="CM258" s="1">
        <v>1146.8</v>
      </c>
      <c r="CN258" s="1">
        <v>265.70999999999998</v>
      </c>
      <c r="CO258" s="1">
        <v>2.9649999999999999</v>
      </c>
      <c r="CP258" s="5">
        <v>8.48</v>
      </c>
      <c r="CQ258" s="5">
        <v>-6.84</v>
      </c>
      <c r="CR258" s="1">
        <v>10.8974157</v>
      </c>
      <c r="CS258" s="1"/>
      <c r="CT258" s="1">
        <v>0.68347589574112833</v>
      </c>
      <c r="CU258" s="1">
        <v>2.2552307096279312</v>
      </c>
      <c r="CW258">
        <f t="shared" si="93"/>
        <v>0.68347589574112833</v>
      </c>
      <c r="CX258">
        <f t="shared" si="94"/>
        <v>2.2552307096279312</v>
      </c>
      <c r="CZ258" s="1"/>
      <c r="DA258" s="1"/>
    </row>
    <row r="259" spans="1:105" x14ac:dyDescent="0.2">
      <c r="A259">
        <v>1255.8</v>
      </c>
      <c r="B259">
        <v>263.69</v>
      </c>
      <c r="C259">
        <v>2.976</v>
      </c>
      <c r="D259">
        <v>10.050000000000001</v>
      </c>
      <c r="E259">
        <v>-6.55</v>
      </c>
      <c r="H259">
        <v>1146.8</v>
      </c>
      <c r="I259">
        <v>265.70999999999998</v>
      </c>
      <c r="J259">
        <v>2.9649999999999999</v>
      </c>
      <c r="K259">
        <v>9.26</v>
      </c>
      <c r="L259">
        <v>-7.47</v>
      </c>
      <c r="N259">
        <v>1150.7</v>
      </c>
      <c r="O259">
        <v>265.68</v>
      </c>
      <c r="P259">
        <v>2.9649999999999999</v>
      </c>
      <c r="Q259">
        <v>9.2899999999999991</v>
      </c>
      <c r="R259">
        <v>-7.44</v>
      </c>
      <c r="S259">
        <f t="shared" si="97"/>
        <v>11.902004032934958</v>
      </c>
      <c r="U259">
        <f t="shared" si="98"/>
        <v>14.026066237235186</v>
      </c>
      <c r="V259" s="3">
        <f t="shared" ref="V259:V322" si="99">N259</f>
        <v>1150.7</v>
      </c>
      <c r="AL259">
        <v>1150.7</v>
      </c>
      <c r="AM259">
        <v>265.68</v>
      </c>
      <c r="AN259">
        <v>2.9649999999999999</v>
      </c>
      <c r="AO259">
        <v>9.2899999999999991</v>
      </c>
      <c r="AP259">
        <v>-7.44</v>
      </c>
      <c r="AS259">
        <v>1244.9000000000001</v>
      </c>
      <c r="AX259">
        <v>1154.7</v>
      </c>
      <c r="AY259">
        <v>265.64999999999998</v>
      </c>
      <c r="AZ259">
        <v>2.9649999999999999</v>
      </c>
      <c r="BA259">
        <v>9.31</v>
      </c>
      <c r="BB259">
        <v>-7.41</v>
      </c>
      <c r="BC259">
        <f t="shared" ref="BC259:BC322" si="100">SQRT(POWER(BA259,2) + POWER(BB259,2))</f>
        <v>11.898915917006894</v>
      </c>
      <c r="BD259">
        <f t="shared" si="86"/>
        <v>10.898915917006894</v>
      </c>
      <c r="BE259">
        <f t="shared" si="87"/>
        <v>8.5275757804378305</v>
      </c>
      <c r="BF259">
        <f t="shared" si="88"/>
        <v>-6.7872541925933749</v>
      </c>
      <c r="BG259">
        <f t="shared" si="89"/>
        <v>10.898915917006894</v>
      </c>
      <c r="BI259">
        <f t="shared" si="90"/>
        <v>0.67224718180696386</v>
      </c>
      <c r="BJ259">
        <f t="shared" ref="BJ259:BJ322" si="101">ACOS(BB259/BC259)</f>
        <v>2.2430435086018603</v>
      </c>
      <c r="BO259">
        <v>1150.7</v>
      </c>
      <c r="BP259">
        <v>265.68</v>
      </c>
      <c r="BQ259">
        <v>2.9649999999999999</v>
      </c>
      <c r="BR259" s="3">
        <f t="shared" si="91"/>
        <v>8.5094591789506264</v>
      </c>
      <c r="BS259" s="3">
        <f t="shared" si="92"/>
        <v>-6.814895187448081</v>
      </c>
      <c r="BT259">
        <f t="shared" si="85"/>
        <v>10.902004032934958</v>
      </c>
      <c r="BX259" s="1">
        <v>1150.7</v>
      </c>
      <c r="BY259" s="1">
        <v>265.68</v>
      </c>
      <c r="BZ259" s="1">
        <v>2.9649999999999999</v>
      </c>
      <c r="CA259" s="5">
        <v>8.51</v>
      </c>
      <c r="CB259" s="5">
        <v>-6.81</v>
      </c>
      <c r="CC259" s="1">
        <v>10.902004</v>
      </c>
      <c r="CD259" s="1"/>
      <c r="CE259" s="1"/>
      <c r="CF259" s="1"/>
      <c r="CG259" s="1"/>
      <c r="CI259">
        <f t="shared" si="95"/>
        <v>0.67518644129883665</v>
      </c>
      <c r="CJ259">
        <f t="shared" si="96"/>
        <v>2.2454870050853879</v>
      </c>
      <c r="CM259" s="1">
        <v>1150.7</v>
      </c>
      <c r="CN259" s="1">
        <v>265.68</v>
      </c>
      <c r="CO259" s="1">
        <v>2.9649999999999999</v>
      </c>
      <c r="CP259" s="5">
        <v>8.51</v>
      </c>
      <c r="CQ259" s="5">
        <v>-6.81</v>
      </c>
      <c r="CR259" s="1">
        <v>10.902004</v>
      </c>
      <c r="CS259" s="1"/>
      <c r="CT259" s="1">
        <v>0.68363778726593205</v>
      </c>
      <c r="CU259" s="1">
        <v>2.2539395863973417</v>
      </c>
      <c r="CW259">
        <f t="shared" si="93"/>
        <v>0.68363778726593205</v>
      </c>
      <c r="CX259">
        <f t="shared" si="94"/>
        <v>2.2539395863973417</v>
      </c>
      <c r="CZ259" s="1"/>
      <c r="DA259" s="1"/>
    </row>
    <row r="260" spans="1:105" x14ac:dyDescent="0.2">
      <c r="A260">
        <v>1261.3</v>
      </c>
      <c r="B260">
        <v>263.55</v>
      </c>
      <c r="C260">
        <v>2.9769999999999999</v>
      </c>
      <c r="D260">
        <v>10.08</v>
      </c>
      <c r="E260">
        <v>-6.52</v>
      </c>
      <c r="H260">
        <v>1150.7</v>
      </c>
      <c r="I260">
        <v>265.68</v>
      </c>
      <c r="J260">
        <v>2.9649999999999999</v>
      </c>
      <c r="K260">
        <v>9.2899999999999991</v>
      </c>
      <c r="L260">
        <v>-7.44</v>
      </c>
      <c r="N260">
        <v>1154.7</v>
      </c>
      <c r="O260">
        <v>265.64999999999998</v>
      </c>
      <c r="P260">
        <v>2.9649999999999999</v>
      </c>
      <c r="Q260">
        <v>9.31</v>
      </c>
      <c r="R260">
        <v>-7.41</v>
      </c>
      <c r="S260">
        <f t="shared" si="97"/>
        <v>11.898915917006894</v>
      </c>
      <c r="U260">
        <f t="shared" si="98"/>
        <v>14.031271412927783</v>
      </c>
      <c r="V260" s="3">
        <f t="shared" si="99"/>
        <v>1154.7</v>
      </c>
      <c r="AL260">
        <v>1154.7</v>
      </c>
      <c r="AM260">
        <v>265.64999999999998</v>
      </c>
      <c r="AN260">
        <v>2.9649999999999999</v>
      </c>
      <c r="AO260">
        <v>9.31</v>
      </c>
      <c r="AP260">
        <v>-7.41</v>
      </c>
      <c r="AS260">
        <v>1250.4000000000001</v>
      </c>
      <c r="AX260">
        <v>1158.5999999999999</v>
      </c>
      <c r="AY260">
        <v>265.51</v>
      </c>
      <c r="AZ260">
        <v>2.9660000000000002</v>
      </c>
      <c r="BA260">
        <v>9.35</v>
      </c>
      <c r="BB260">
        <v>-7.36</v>
      </c>
      <c r="BC260">
        <f t="shared" si="100"/>
        <v>11.899247875391117</v>
      </c>
      <c r="BD260">
        <f t="shared" si="86"/>
        <v>10.899247875391117</v>
      </c>
      <c r="BE260">
        <f t="shared" si="87"/>
        <v>8.5642360510585913</v>
      </c>
      <c r="BF260">
        <f t="shared" si="88"/>
        <v>-6.7414735118493301</v>
      </c>
      <c r="BG260">
        <f t="shared" si="89"/>
        <v>10.899247875391117</v>
      </c>
      <c r="BI260">
        <f t="shared" si="90"/>
        <v>0.66686605579250569</v>
      </c>
      <c r="BJ260">
        <f t="shared" si="101"/>
        <v>2.2376623825874025</v>
      </c>
      <c r="BO260">
        <v>1154.7</v>
      </c>
      <c r="BP260">
        <v>265.64999999999998</v>
      </c>
      <c r="BQ260">
        <v>2.9649999999999999</v>
      </c>
      <c r="BR260" s="3">
        <f t="shared" si="91"/>
        <v>8.5275757804378305</v>
      </c>
      <c r="BS260" s="3">
        <f t="shared" si="92"/>
        <v>-6.7872541925933749</v>
      </c>
      <c r="BT260">
        <f t="shared" ref="BT260:BT323" si="102">SQRT(POWER(BR260,2) + POWER(BS260,2))</f>
        <v>10.898915917006894</v>
      </c>
      <c r="BX260" s="1">
        <v>1154.7</v>
      </c>
      <c r="BY260" s="1">
        <v>265.64999999999998</v>
      </c>
      <c r="BZ260" s="1">
        <v>2.9649999999999999</v>
      </c>
      <c r="CA260" s="5">
        <v>8.5299999999999994</v>
      </c>
      <c r="CB260" s="5">
        <v>-6.79</v>
      </c>
      <c r="CC260" s="1">
        <v>10.8989159</v>
      </c>
      <c r="CD260" s="1"/>
      <c r="CE260" s="1"/>
      <c r="CF260" s="1"/>
      <c r="CG260" s="1"/>
      <c r="CI260">
        <f t="shared" si="95"/>
        <v>0.67188992730523212</v>
      </c>
      <c r="CJ260">
        <f t="shared" si="96"/>
        <v>2.243365542678057</v>
      </c>
      <c r="CM260" s="1">
        <v>1154.7</v>
      </c>
      <c r="CN260" s="1">
        <v>265.64999999999998</v>
      </c>
      <c r="CO260" s="1">
        <v>2.9649999999999999</v>
      </c>
      <c r="CP260" s="5">
        <v>8.5299999999999994</v>
      </c>
      <c r="CQ260" s="5">
        <v>-6.79</v>
      </c>
      <c r="CR260" s="1">
        <v>10.8989159</v>
      </c>
      <c r="CS260" s="1"/>
      <c r="CT260" s="1">
        <v>0.67905568899605395</v>
      </c>
      <c r="CU260" s="1">
        <v>2.2493551498974873</v>
      </c>
      <c r="CW260">
        <f t="shared" si="93"/>
        <v>0.67905568899605395</v>
      </c>
      <c r="CX260">
        <f t="shared" si="94"/>
        <v>2.2493551498974873</v>
      </c>
      <c r="CZ260" s="1"/>
      <c r="DA260" s="1"/>
    </row>
    <row r="261" spans="1:105" x14ac:dyDescent="0.2">
      <c r="A261">
        <v>1266.7</v>
      </c>
      <c r="B261">
        <v>263.5</v>
      </c>
      <c r="C261">
        <v>2.9769999999999999</v>
      </c>
      <c r="D261">
        <v>10.1</v>
      </c>
      <c r="E261">
        <v>-6.48</v>
      </c>
      <c r="H261">
        <v>1154.7</v>
      </c>
      <c r="I261">
        <v>265.64999999999998</v>
      </c>
      <c r="J261">
        <v>2.9649999999999999</v>
      </c>
      <c r="K261">
        <v>9.31</v>
      </c>
      <c r="L261">
        <v>-7.41</v>
      </c>
      <c r="N261">
        <v>1158.5999999999999</v>
      </c>
      <c r="O261">
        <v>265.51</v>
      </c>
      <c r="P261">
        <v>2.9660000000000002</v>
      </c>
      <c r="Q261">
        <v>9.35</v>
      </c>
      <c r="R261">
        <v>-7.36</v>
      </c>
      <c r="S261">
        <f t="shared" si="97"/>
        <v>11.899247875391117</v>
      </c>
      <c r="U261">
        <f t="shared" si="98"/>
        <v>14.036329127484853</v>
      </c>
      <c r="V261" s="3">
        <f t="shared" si="99"/>
        <v>1158.5999999999999</v>
      </c>
      <c r="AL261">
        <v>1158.5999999999999</v>
      </c>
      <c r="AM261">
        <v>265.51</v>
      </c>
      <c r="AN261">
        <v>2.9660000000000002</v>
      </c>
      <c r="AO261">
        <v>9.35</v>
      </c>
      <c r="AP261">
        <v>-7.36</v>
      </c>
      <c r="AS261">
        <v>1255.8</v>
      </c>
      <c r="AX261">
        <v>1162.5</v>
      </c>
      <c r="AY261">
        <v>265.48</v>
      </c>
      <c r="AZ261">
        <v>2.9660000000000002</v>
      </c>
      <c r="BA261">
        <v>9.3800000000000008</v>
      </c>
      <c r="BB261">
        <v>-7.33</v>
      </c>
      <c r="BC261">
        <f t="shared" si="100"/>
        <v>11.904339544888662</v>
      </c>
      <c r="BD261">
        <f t="shared" si="86"/>
        <v>10.904339544888662</v>
      </c>
      <c r="BE261">
        <f t="shared" si="87"/>
        <v>8.5920520450017364</v>
      </c>
      <c r="BF261">
        <f t="shared" si="88"/>
        <v>-6.7142581545695856</v>
      </c>
      <c r="BG261">
        <f t="shared" si="89"/>
        <v>10.904339544888662</v>
      </c>
      <c r="BI261">
        <f t="shared" si="90"/>
        <v>0.66332711094876884</v>
      </c>
      <c r="BJ261">
        <f t="shared" si="101"/>
        <v>2.2341234377436656</v>
      </c>
      <c r="BO261">
        <v>1158.5999999999999</v>
      </c>
      <c r="BP261">
        <v>265.51</v>
      </c>
      <c r="BQ261">
        <v>2.9660000000000002</v>
      </c>
      <c r="BR261" s="3">
        <f t="shared" si="91"/>
        <v>8.5642360510585913</v>
      </c>
      <c r="BS261" s="3">
        <f t="shared" si="92"/>
        <v>-6.7414735118493301</v>
      </c>
      <c r="BT261">
        <f t="shared" si="102"/>
        <v>10.899247875391117</v>
      </c>
      <c r="BX261" s="1">
        <v>1158.5999999999999</v>
      </c>
      <c r="BY261" s="1">
        <v>265.51</v>
      </c>
      <c r="BZ261" s="1">
        <v>2.9660000000000002</v>
      </c>
      <c r="CA261" s="5">
        <v>8.56</v>
      </c>
      <c r="CB261" s="5">
        <v>-6.74</v>
      </c>
      <c r="CC261" s="1">
        <v>10.899247900000001</v>
      </c>
      <c r="CD261" s="1"/>
      <c r="CE261" s="1"/>
      <c r="CF261" s="1"/>
      <c r="CG261" s="1"/>
      <c r="CI261">
        <f t="shared" si="95"/>
        <v>0.66749416495452207</v>
      </c>
      <c r="CJ261">
        <f t="shared" si="96"/>
        <v>2.2374903383683291</v>
      </c>
      <c r="CM261" s="1">
        <v>1158.5999999999999</v>
      </c>
      <c r="CN261" s="1">
        <v>265.51</v>
      </c>
      <c r="CO261" s="1">
        <v>2.9660000000000002</v>
      </c>
      <c r="CP261" s="5">
        <v>8.56</v>
      </c>
      <c r="CQ261" s="5">
        <v>-6.74</v>
      </c>
      <c r="CR261" s="1">
        <v>10.899247900000001</v>
      </c>
      <c r="CS261" s="1"/>
      <c r="CT261" s="1">
        <v>0.67518644129883665</v>
      </c>
      <c r="CU261" s="1">
        <v>2.2454870050853879</v>
      </c>
      <c r="CW261">
        <f t="shared" si="93"/>
        <v>0.67518644129883665</v>
      </c>
      <c r="CX261">
        <f t="shared" si="94"/>
        <v>2.2454870050853879</v>
      </c>
      <c r="CZ261" s="1"/>
      <c r="DA261" s="1"/>
    </row>
    <row r="262" spans="1:105" x14ac:dyDescent="0.2">
      <c r="A262">
        <v>1272.2</v>
      </c>
      <c r="B262">
        <v>263.37</v>
      </c>
      <c r="C262">
        <v>2.9780000000000002</v>
      </c>
      <c r="D262">
        <v>10.119999999999999</v>
      </c>
      <c r="E262">
        <v>-6.45</v>
      </c>
      <c r="H262">
        <v>1158.5999999999999</v>
      </c>
      <c r="I262">
        <v>265.51</v>
      </c>
      <c r="J262">
        <v>2.9660000000000002</v>
      </c>
      <c r="K262">
        <v>9.35</v>
      </c>
      <c r="L262">
        <v>-7.36</v>
      </c>
      <c r="N262">
        <v>1162.5</v>
      </c>
      <c r="O262">
        <v>265.48</v>
      </c>
      <c r="P262">
        <v>2.9660000000000002</v>
      </c>
      <c r="Q262">
        <v>9.3800000000000008</v>
      </c>
      <c r="R262">
        <v>-7.33</v>
      </c>
      <c r="S262">
        <f t="shared" si="97"/>
        <v>11.904339544888662</v>
      </c>
      <c r="U262">
        <f t="shared" si="98"/>
        <v>14.041369845683333</v>
      </c>
      <c r="V262" s="3">
        <f t="shared" si="99"/>
        <v>1162.5</v>
      </c>
      <c r="AL262">
        <v>1162.5</v>
      </c>
      <c r="AM262">
        <v>265.48</v>
      </c>
      <c r="AN262">
        <v>2.9660000000000002</v>
      </c>
      <c r="AO262">
        <v>9.3800000000000008</v>
      </c>
      <c r="AP262">
        <v>-7.33</v>
      </c>
      <c r="AS262">
        <v>1261.3</v>
      </c>
      <c r="AX262">
        <v>1166.4000000000001</v>
      </c>
      <c r="AY262">
        <v>265.45</v>
      </c>
      <c r="AZ262">
        <v>2.9660000000000002</v>
      </c>
      <c r="BA262">
        <v>9.4</v>
      </c>
      <c r="BB262">
        <v>-7.29</v>
      </c>
      <c r="BC262">
        <f t="shared" si="100"/>
        <v>11.89554958797617</v>
      </c>
      <c r="BD262">
        <f t="shared" ref="BD262:BD325" si="103">BC262-1</f>
        <v>10.89554958797617</v>
      </c>
      <c r="BE262">
        <f t="shared" ref="BE262:BE325" si="104">COS(BI262) * BD262</f>
        <v>8.6097885069974929</v>
      </c>
      <c r="BF262">
        <f t="shared" ref="BF262:BF325" si="105">COS(BJ262) * BD262</f>
        <v>-6.6771657676608234</v>
      </c>
      <c r="BG262">
        <f t="shared" ref="BG262:BG325" si="106">SQRT(POWER(BE262,2) + POWER(BF262,2))</f>
        <v>10.89554958797617</v>
      </c>
      <c r="BI262">
        <f t="shared" ref="BI262:BI325" si="107">ACOS(BA262/$BC262)</f>
        <v>0.65964229975305011</v>
      </c>
      <c r="BJ262">
        <f t="shared" si="101"/>
        <v>2.2304386265479468</v>
      </c>
      <c r="BO262">
        <v>1162.5</v>
      </c>
      <c r="BP262">
        <v>265.48</v>
      </c>
      <c r="BQ262">
        <v>2.9660000000000002</v>
      </c>
      <c r="BR262" s="3">
        <f t="shared" si="91"/>
        <v>8.5920520450017364</v>
      </c>
      <c r="BS262" s="3">
        <f t="shared" si="92"/>
        <v>-6.7142581545695856</v>
      </c>
      <c r="BT262">
        <f t="shared" si="102"/>
        <v>10.904339544888662</v>
      </c>
      <c r="BX262" s="1">
        <v>1162.5</v>
      </c>
      <c r="BY262" s="1">
        <v>265.48</v>
      </c>
      <c r="BZ262" s="1">
        <v>2.9660000000000002</v>
      </c>
      <c r="CA262" s="5">
        <v>8.59</v>
      </c>
      <c r="CB262" s="5">
        <v>-6.71</v>
      </c>
      <c r="CC262" s="1">
        <v>10.904339500000001</v>
      </c>
      <c r="CD262" s="1"/>
      <c r="CE262" s="1"/>
      <c r="CF262" s="1"/>
      <c r="CG262" s="1"/>
      <c r="CI262">
        <f t="shared" si="95"/>
        <v>0.66363267092551137</v>
      </c>
      <c r="CJ262">
        <f t="shared" si="96"/>
        <v>2.2336279445973437</v>
      </c>
      <c r="CM262" s="1">
        <v>1162.5</v>
      </c>
      <c r="CN262" s="1">
        <v>265.48</v>
      </c>
      <c r="CO262" s="1">
        <v>2.9660000000000002</v>
      </c>
      <c r="CP262" s="5">
        <v>8.59</v>
      </c>
      <c r="CQ262" s="5">
        <v>-6.71</v>
      </c>
      <c r="CR262" s="1">
        <v>10.904339500000001</v>
      </c>
      <c r="CS262" s="1"/>
      <c r="CT262" s="1">
        <v>0.67188992730523212</v>
      </c>
      <c r="CU262" s="1">
        <v>2.243365542678057</v>
      </c>
      <c r="CW262">
        <f t="shared" si="93"/>
        <v>0.67188992730523212</v>
      </c>
      <c r="CX262">
        <f t="shared" si="94"/>
        <v>2.243365542678057</v>
      </c>
      <c r="CZ262" s="1"/>
      <c r="DA262" s="1"/>
    </row>
    <row r="263" spans="1:105" x14ac:dyDescent="0.2">
      <c r="A263">
        <v>1277.5999999999999</v>
      </c>
      <c r="B263">
        <v>263.32</v>
      </c>
      <c r="C263">
        <v>2.9780000000000002</v>
      </c>
      <c r="D263">
        <v>10.16</v>
      </c>
      <c r="E263">
        <v>-6.57</v>
      </c>
      <c r="H263">
        <v>1162.5</v>
      </c>
      <c r="I263">
        <v>265.48</v>
      </c>
      <c r="J263">
        <v>2.9660000000000002</v>
      </c>
      <c r="K263">
        <v>9.3800000000000008</v>
      </c>
      <c r="L263">
        <v>-7.33</v>
      </c>
      <c r="N263">
        <v>1166.4000000000001</v>
      </c>
      <c r="O263">
        <v>265.45</v>
      </c>
      <c r="P263">
        <v>2.9660000000000002</v>
      </c>
      <c r="Q263">
        <v>9.4</v>
      </c>
      <c r="R263">
        <v>-7.29</v>
      </c>
      <c r="S263">
        <f t="shared" si="97"/>
        <v>11.89554958797617</v>
      </c>
      <c r="U263">
        <f t="shared" si="98"/>
        <v>14.046393681372658</v>
      </c>
      <c r="V263" s="3">
        <f t="shared" si="99"/>
        <v>1166.4000000000001</v>
      </c>
      <c r="AL263">
        <v>1166.4000000000001</v>
      </c>
      <c r="AM263">
        <v>265.45</v>
      </c>
      <c r="AN263">
        <v>2.9660000000000002</v>
      </c>
      <c r="AO263">
        <v>9.4</v>
      </c>
      <c r="AP263">
        <v>-7.29</v>
      </c>
      <c r="AS263">
        <v>1266.7</v>
      </c>
      <c r="AX263">
        <v>1170.4000000000001</v>
      </c>
      <c r="AY263">
        <v>265.41000000000003</v>
      </c>
      <c r="AZ263">
        <v>2.9660000000000002</v>
      </c>
      <c r="BA263">
        <v>9.43</v>
      </c>
      <c r="BB263">
        <v>-7.26</v>
      </c>
      <c r="BC263">
        <f t="shared" si="100"/>
        <v>11.900945340602149</v>
      </c>
      <c r="BD263">
        <f t="shared" si="103"/>
        <v>10.900945340602149</v>
      </c>
      <c r="BE263">
        <f t="shared" si="104"/>
        <v>8.6376259717093298</v>
      </c>
      <c r="BF263">
        <f t="shared" si="105"/>
        <v>-6.6499644278483272</v>
      </c>
      <c r="BG263">
        <f t="shared" si="106"/>
        <v>10.900945340602147</v>
      </c>
      <c r="BI263">
        <f t="shared" si="107"/>
        <v>0.6561054832809361</v>
      </c>
      <c r="BJ263">
        <f t="shared" si="101"/>
        <v>2.2269018100758324</v>
      </c>
      <c r="BO263">
        <v>1166.4000000000001</v>
      </c>
      <c r="BP263">
        <v>265.45</v>
      </c>
      <c r="BQ263">
        <v>2.9660000000000002</v>
      </c>
      <c r="BR263" s="3">
        <f t="shared" ref="BR263:BR326" si="108">BE262</f>
        <v>8.6097885069974929</v>
      </c>
      <c r="BS263" s="3">
        <f t="shared" ref="BS263:BS326" si="109">BF262</f>
        <v>-6.6771657676608234</v>
      </c>
      <c r="BT263">
        <f t="shared" si="102"/>
        <v>10.89554958797617</v>
      </c>
      <c r="BX263" s="1">
        <v>1166.4000000000001</v>
      </c>
      <c r="BY263" s="1">
        <v>265.45</v>
      </c>
      <c r="BZ263" s="1">
        <v>2.9660000000000002</v>
      </c>
      <c r="CA263" s="5">
        <v>8.61</v>
      </c>
      <c r="CB263" s="5">
        <v>-6.68</v>
      </c>
      <c r="CC263" s="1">
        <v>10.895549600000001</v>
      </c>
      <c r="CD263" s="1"/>
      <c r="CE263" s="1"/>
      <c r="CF263" s="1"/>
      <c r="CG263" s="1"/>
      <c r="CI263">
        <f t="shared" si="95"/>
        <v>0.65961062646127389</v>
      </c>
      <c r="CJ263">
        <f t="shared" si="96"/>
        <v>2.2307678549476693</v>
      </c>
      <c r="CM263" s="1">
        <v>1166.4000000000001</v>
      </c>
      <c r="CN263" s="1">
        <v>265.45</v>
      </c>
      <c r="CO263" s="1">
        <v>2.9660000000000002</v>
      </c>
      <c r="CP263" s="5">
        <v>8.61</v>
      </c>
      <c r="CQ263" s="5">
        <v>-6.68</v>
      </c>
      <c r="CR263" s="1">
        <v>10.895549600000001</v>
      </c>
      <c r="CS263" s="1"/>
      <c r="CT263" s="1">
        <v>0.66749416495452207</v>
      </c>
      <c r="CU263" s="1">
        <v>2.2374903383683291</v>
      </c>
      <c r="CW263">
        <f t="shared" si="93"/>
        <v>0.66749416495452207</v>
      </c>
      <c r="CX263">
        <f t="shared" si="94"/>
        <v>2.2374903383683291</v>
      </c>
      <c r="CZ263" s="1"/>
      <c r="DA263" s="1"/>
    </row>
    <row r="264" spans="1:105" x14ac:dyDescent="0.2">
      <c r="A264">
        <v>1283.0999999999999</v>
      </c>
      <c r="B264">
        <v>263.18</v>
      </c>
      <c r="C264">
        <v>2.9780000000000002</v>
      </c>
      <c r="D264">
        <v>10.11</v>
      </c>
      <c r="E264">
        <v>-6.64</v>
      </c>
      <c r="H264">
        <v>1166.4000000000001</v>
      </c>
      <c r="I264">
        <v>265.45</v>
      </c>
      <c r="J264">
        <v>2.9660000000000002</v>
      </c>
      <c r="K264">
        <v>9.4</v>
      </c>
      <c r="L264">
        <v>-7.29</v>
      </c>
      <c r="N264">
        <v>1170.4000000000001</v>
      </c>
      <c r="O264">
        <v>265.41000000000003</v>
      </c>
      <c r="P264">
        <v>2.9660000000000002</v>
      </c>
      <c r="Q264">
        <v>9.43</v>
      </c>
      <c r="R264">
        <v>-7.26</v>
      </c>
      <c r="S264">
        <f t="shared" si="97"/>
        <v>11.900945340602149</v>
      </c>
      <c r="U264">
        <f t="shared" si="98"/>
        <v>14.051528914049939</v>
      </c>
      <c r="V264" s="3">
        <f t="shared" si="99"/>
        <v>1170.4000000000001</v>
      </c>
      <c r="AL264">
        <v>1170.4000000000001</v>
      </c>
      <c r="AM264">
        <v>265.41000000000003</v>
      </c>
      <c r="AN264">
        <v>2.9660000000000002</v>
      </c>
      <c r="AO264">
        <v>9.43</v>
      </c>
      <c r="AP264">
        <v>-7.26</v>
      </c>
      <c r="AS264">
        <v>1272.2</v>
      </c>
      <c r="AX264">
        <v>1173.9000000000001</v>
      </c>
      <c r="AY264">
        <v>265.27999999999997</v>
      </c>
      <c r="AZ264">
        <v>2.9670000000000001</v>
      </c>
      <c r="BA264">
        <v>9.4700000000000006</v>
      </c>
      <c r="BB264">
        <v>-7.21</v>
      </c>
      <c r="BC264">
        <f t="shared" si="100"/>
        <v>11.902310700027957</v>
      </c>
      <c r="BD264">
        <f t="shared" si="103"/>
        <v>10.902310700027957</v>
      </c>
      <c r="BE264">
        <f t="shared" si="104"/>
        <v>8.674356175983732</v>
      </c>
      <c r="BF264">
        <f t="shared" si="105"/>
        <v>-6.6042352723170739</v>
      </c>
      <c r="BG264">
        <f t="shared" si="106"/>
        <v>10.902310700027957</v>
      </c>
      <c r="BI264">
        <f t="shared" si="107"/>
        <v>0.65072665940232344</v>
      </c>
      <c r="BJ264">
        <f t="shared" si="101"/>
        <v>2.2215229861972201</v>
      </c>
      <c r="BO264">
        <v>1170.4000000000001</v>
      </c>
      <c r="BP264">
        <v>265.41000000000003</v>
      </c>
      <c r="BQ264">
        <v>2.9660000000000002</v>
      </c>
      <c r="BR264" s="3">
        <f t="shared" si="108"/>
        <v>8.6376259717093298</v>
      </c>
      <c r="BS264" s="3">
        <f t="shared" si="109"/>
        <v>-6.6499644278483272</v>
      </c>
      <c r="BT264">
        <f t="shared" si="102"/>
        <v>10.900945340602147</v>
      </c>
      <c r="BX264" s="1">
        <v>1170.4000000000001</v>
      </c>
      <c r="BY264" s="1">
        <v>265.41000000000003</v>
      </c>
      <c r="BZ264" s="1">
        <v>2.9660000000000002</v>
      </c>
      <c r="CA264" s="5">
        <v>8.64</v>
      </c>
      <c r="CB264" s="5">
        <v>-6.65</v>
      </c>
      <c r="CC264" s="1">
        <v>10.9009453</v>
      </c>
      <c r="CD264" s="1"/>
      <c r="CE264" s="1"/>
      <c r="CF264" s="1"/>
      <c r="CG264" s="1"/>
      <c r="CI264">
        <f t="shared" si="95"/>
        <v>0.65574839697733533</v>
      </c>
      <c r="CJ264">
        <f t="shared" si="96"/>
        <v>2.226905931228699</v>
      </c>
      <c r="CM264" s="1">
        <v>1170.4000000000001</v>
      </c>
      <c r="CN264" s="1">
        <v>265.41000000000003</v>
      </c>
      <c r="CO264" s="1">
        <v>2.9660000000000002</v>
      </c>
      <c r="CP264" s="5">
        <v>8.64</v>
      </c>
      <c r="CQ264" s="5">
        <v>-6.65</v>
      </c>
      <c r="CR264" s="1">
        <v>10.9009453</v>
      </c>
      <c r="CS264" s="1"/>
      <c r="CT264" s="1">
        <v>0.66363267092551137</v>
      </c>
      <c r="CU264" s="1">
        <v>2.2336279445973437</v>
      </c>
      <c r="CW264">
        <f t="shared" ref="CW264:CW327" si="110">ACOS(CP262/$CR262)</f>
        <v>0.66363267092551137</v>
      </c>
      <c r="CX264">
        <f t="shared" ref="CX264:CX327" si="111">ACOS(CQ262/$CR262)</f>
        <v>2.2336279445973437</v>
      </c>
      <c r="CZ264" s="1"/>
      <c r="DA264" s="1"/>
    </row>
    <row r="265" spans="1:105" x14ac:dyDescent="0.2">
      <c r="A265">
        <v>1288.5</v>
      </c>
      <c r="B265">
        <v>263.04000000000002</v>
      </c>
      <c r="C265">
        <v>2.98</v>
      </c>
      <c r="D265">
        <v>10.16</v>
      </c>
      <c r="E265">
        <v>-6.75</v>
      </c>
      <c r="H265">
        <v>1170.4000000000001</v>
      </c>
      <c r="I265">
        <v>265.41000000000003</v>
      </c>
      <c r="J265">
        <v>2.9660000000000002</v>
      </c>
      <c r="K265">
        <v>9.43</v>
      </c>
      <c r="L265">
        <v>-7.26</v>
      </c>
      <c r="N265">
        <v>1173.9000000000001</v>
      </c>
      <c r="O265">
        <v>265.27999999999997</v>
      </c>
      <c r="P265">
        <v>2.9670000000000001</v>
      </c>
      <c r="Q265">
        <v>9.4700000000000006</v>
      </c>
      <c r="R265">
        <v>-7.21</v>
      </c>
      <c r="S265">
        <f t="shared" si="97"/>
        <v>11.902310700027957</v>
      </c>
      <c r="U265">
        <f t="shared" si="98"/>
        <v>14.056007866317781</v>
      </c>
      <c r="V265" s="3">
        <f t="shared" si="99"/>
        <v>1173.9000000000001</v>
      </c>
      <c r="AL265">
        <v>1173.9000000000001</v>
      </c>
      <c r="AM265">
        <v>265.27999999999997</v>
      </c>
      <c r="AN265">
        <v>2.9670000000000001</v>
      </c>
      <c r="AO265">
        <v>9.4700000000000006</v>
      </c>
      <c r="AP265">
        <v>-7.21</v>
      </c>
      <c r="AS265">
        <v>1277.5999999999999</v>
      </c>
      <c r="AX265">
        <v>1177.3</v>
      </c>
      <c r="AY265">
        <v>265.24</v>
      </c>
      <c r="AZ265">
        <v>2.9670000000000001</v>
      </c>
      <c r="BA265">
        <v>9.49</v>
      </c>
      <c r="BB265">
        <v>-7.18</v>
      </c>
      <c r="BC265">
        <f t="shared" si="100"/>
        <v>11.900105041553205</v>
      </c>
      <c r="BD265">
        <f t="shared" si="103"/>
        <v>10.900105041553205</v>
      </c>
      <c r="BE265">
        <f t="shared" si="104"/>
        <v>8.6925280477052524</v>
      </c>
      <c r="BF265">
        <f t="shared" si="105"/>
        <v>-6.5766439812986004</v>
      </c>
      <c r="BG265">
        <f t="shared" si="106"/>
        <v>10.900105041553205</v>
      </c>
      <c r="BI265">
        <f t="shared" si="107"/>
        <v>0.64770276474015631</v>
      </c>
      <c r="BJ265">
        <f t="shared" si="101"/>
        <v>2.2184990915350529</v>
      </c>
      <c r="BO265">
        <v>1173.9000000000001</v>
      </c>
      <c r="BP265">
        <v>265.27999999999997</v>
      </c>
      <c r="BQ265">
        <v>2.9670000000000001</v>
      </c>
      <c r="BR265" s="3">
        <f t="shared" si="108"/>
        <v>8.674356175983732</v>
      </c>
      <c r="BS265" s="3">
        <f t="shared" si="109"/>
        <v>-6.6042352723170739</v>
      </c>
      <c r="BT265">
        <f t="shared" si="102"/>
        <v>10.902310700027957</v>
      </c>
      <c r="BX265" s="1">
        <v>1173.9000000000001</v>
      </c>
      <c r="BY265" s="1">
        <v>265.27999999999997</v>
      </c>
      <c r="BZ265" s="1">
        <v>2.9670000000000001</v>
      </c>
      <c r="CA265" s="5">
        <v>8.67</v>
      </c>
      <c r="CB265" s="5">
        <v>-6.6</v>
      </c>
      <c r="CC265" s="1">
        <v>10.902310699999999</v>
      </c>
      <c r="CD265" s="1"/>
      <c r="CE265" s="1"/>
      <c r="CF265" s="1"/>
      <c r="CG265" s="1"/>
      <c r="CI265">
        <f t="shared" si="95"/>
        <v>0.65138597735897519</v>
      </c>
      <c r="CJ265">
        <f t="shared" si="96"/>
        <v>2.2210348248302223</v>
      </c>
      <c r="CM265" s="1">
        <v>1173.9000000000001</v>
      </c>
      <c r="CN265" s="1">
        <v>265.27999999999997</v>
      </c>
      <c r="CO265" s="1">
        <v>2.9670000000000001</v>
      </c>
      <c r="CP265" s="5">
        <v>8.67</v>
      </c>
      <c r="CQ265" s="5">
        <v>-6.6</v>
      </c>
      <c r="CR265" s="1">
        <v>10.902310699999999</v>
      </c>
      <c r="CS265" s="1"/>
      <c r="CT265" s="1">
        <v>0.65961062646127389</v>
      </c>
      <c r="CU265" s="1">
        <v>2.2307678549476693</v>
      </c>
      <c r="CW265">
        <f t="shared" si="110"/>
        <v>0.65961062646127389</v>
      </c>
      <c r="CX265">
        <f t="shared" si="111"/>
        <v>2.2307678549476693</v>
      </c>
      <c r="CZ265" s="1"/>
      <c r="DA265" s="1"/>
    </row>
    <row r="266" spans="1:105" x14ac:dyDescent="0.2">
      <c r="A266">
        <v>1294</v>
      </c>
      <c r="B266">
        <v>263</v>
      </c>
      <c r="C266">
        <v>2.98</v>
      </c>
      <c r="D266">
        <v>10.11</v>
      </c>
      <c r="E266">
        <v>-6.82</v>
      </c>
      <c r="H266">
        <v>1173.9000000000001</v>
      </c>
      <c r="I266">
        <v>265.27999999999997</v>
      </c>
      <c r="J266">
        <v>2.9670000000000001</v>
      </c>
      <c r="K266">
        <v>9.4700000000000006</v>
      </c>
      <c r="L266">
        <v>-7.21</v>
      </c>
      <c r="N266">
        <v>1177.3</v>
      </c>
      <c r="O266">
        <v>265.24</v>
      </c>
      <c r="P266">
        <v>2.9670000000000001</v>
      </c>
      <c r="Q266">
        <v>9.49</v>
      </c>
      <c r="R266">
        <v>-7.18</v>
      </c>
      <c r="S266">
        <f t="shared" si="97"/>
        <v>11.900105041553205</v>
      </c>
      <c r="U266">
        <f t="shared" si="98"/>
        <v>14.060346079617291</v>
      </c>
      <c r="V266" s="3">
        <f t="shared" si="99"/>
        <v>1177.3</v>
      </c>
      <c r="AL266">
        <v>1177.3</v>
      </c>
      <c r="AM266">
        <v>265.24</v>
      </c>
      <c r="AN266">
        <v>2.9670000000000001</v>
      </c>
      <c r="AO266">
        <v>9.49</v>
      </c>
      <c r="AP266">
        <v>-7.18</v>
      </c>
      <c r="AS266">
        <v>1283.0999999999999</v>
      </c>
      <c r="AX266">
        <v>1180.8</v>
      </c>
      <c r="AY266">
        <v>265.2</v>
      </c>
      <c r="AZ266">
        <v>2.9670000000000001</v>
      </c>
      <c r="BA266">
        <v>9.52</v>
      </c>
      <c r="BB266">
        <v>-7.15</v>
      </c>
      <c r="BC266">
        <f t="shared" si="100"/>
        <v>11.906002687720175</v>
      </c>
      <c r="BD266">
        <f t="shared" si="103"/>
        <v>10.906002687720175</v>
      </c>
      <c r="BE266">
        <f t="shared" si="104"/>
        <v>8.7204033385765225</v>
      </c>
      <c r="BF266">
        <f t="shared" si="105"/>
        <v>-6.5494625914729125</v>
      </c>
      <c r="BG266">
        <f t="shared" si="106"/>
        <v>10.906002687720173</v>
      </c>
      <c r="BI266">
        <f t="shared" si="107"/>
        <v>0.64417303881142896</v>
      </c>
      <c r="BJ266">
        <f t="shared" si="101"/>
        <v>2.2149693656063252</v>
      </c>
      <c r="BO266">
        <v>1177.3</v>
      </c>
      <c r="BP266">
        <v>265.24</v>
      </c>
      <c r="BQ266">
        <v>2.9670000000000001</v>
      </c>
      <c r="BR266" s="3">
        <f t="shared" si="108"/>
        <v>8.6925280477052524</v>
      </c>
      <c r="BS266" s="3">
        <f t="shared" si="109"/>
        <v>-6.5766439812986004</v>
      </c>
      <c r="BT266">
        <f t="shared" si="102"/>
        <v>10.900105041553205</v>
      </c>
      <c r="BX266" s="1">
        <v>1177.3</v>
      </c>
      <c r="BY266" s="1">
        <v>265.24</v>
      </c>
      <c r="BZ266" s="1">
        <v>2.9670000000000001</v>
      </c>
      <c r="CA266" s="5">
        <v>8.69</v>
      </c>
      <c r="CB266" s="5">
        <v>-6.58</v>
      </c>
      <c r="CC266" s="1">
        <v>10.900105</v>
      </c>
      <c r="CD266" s="1"/>
      <c r="CE266" s="1"/>
      <c r="CF266" s="1"/>
      <c r="CG266" s="1"/>
      <c r="CI266">
        <f t="shared" si="95"/>
        <v>0.64808705994882265</v>
      </c>
      <c r="CJ266">
        <f t="shared" si="96"/>
        <v>2.2188852316951135</v>
      </c>
      <c r="CM266" s="1">
        <v>1177.3</v>
      </c>
      <c r="CN266" s="1">
        <v>265.24</v>
      </c>
      <c r="CO266" s="1">
        <v>2.9670000000000001</v>
      </c>
      <c r="CP266" s="5">
        <v>8.69</v>
      </c>
      <c r="CQ266" s="5">
        <v>-6.58</v>
      </c>
      <c r="CR266" s="1">
        <v>10.900105</v>
      </c>
      <c r="CS266" s="1"/>
      <c r="CT266" s="1">
        <v>0.65574839697733533</v>
      </c>
      <c r="CU266" s="1">
        <v>2.226905931228699</v>
      </c>
      <c r="CW266">
        <f t="shared" si="110"/>
        <v>0.65574839697733533</v>
      </c>
      <c r="CX266">
        <f t="shared" si="111"/>
        <v>2.226905931228699</v>
      </c>
      <c r="CZ266" s="1"/>
      <c r="DA266" s="1"/>
    </row>
    <row r="267" spans="1:105" x14ac:dyDescent="0.2">
      <c r="A267">
        <v>1299.4000000000001</v>
      </c>
      <c r="B267">
        <v>262.86</v>
      </c>
      <c r="C267">
        <v>2.9809999999999999</v>
      </c>
      <c r="D267">
        <v>10.15</v>
      </c>
      <c r="E267">
        <v>-6.95</v>
      </c>
      <c r="H267">
        <v>1177.3</v>
      </c>
      <c r="I267">
        <v>265.24</v>
      </c>
      <c r="J267">
        <v>2.9670000000000001</v>
      </c>
      <c r="K267">
        <v>9.49</v>
      </c>
      <c r="L267">
        <v>-7.18</v>
      </c>
      <c r="N267">
        <v>1180.8</v>
      </c>
      <c r="O267">
        <v>265.2</v>
      </c>
      <c r="P267">
        <v>2.9670000000000001</v>
      </c>
      <c r="Q267">
        <v>9.52</v>
      </c>
      <c r="R267">
        <v>-7.15</v>
      </c>
      <c r="S267">
        <f t="shared" si="97"/>
        <v>11.906002687720175</v>
      </c>
      <c r="U267">
        <f t="shared" si="98"/>
        <v>14.064798820260378</v>
      </c>
      <c r="V267" s="3">
        <f t="shared" si="99"/>
        <v>1180.8</v>
      </c>
      <c r="AL267">
        <v>1180.8</v>
      </c>
      <c r="AM267">
        <v>265.2</v>
      </c>
      <c r="AN267">
        <v>2.9670000000000001</v>
      </c>
      <c r="AO267">
        <v>9.52</v>
      </c>
      <c r="AP267">
        <v>-7.15</v>
      </c>
      <c r="AS267">
        <v>1288.5</v>
      </c>
      <c r="AX267">
        <v>1184.3</v>
      </c>
      <c r="AY267">
        <v>265.06</v>
      </c>
      <c r="AZ267">
        <v>2.968</v>
      </c>
      <c r="BA267">
        <v>9.5399999999999991</v>
      </c>
      <c r="BB267">
        <v>-7.11</v>
      </c>
      <c r="BC267">
        <f t="shared" si="100"/>
        <v>11.898054462810295</v>
      </c>
      <c r="BD267">
        <f t="shared" si="103"/>
        <v>10.898054462810295</v>
      </c>
      <c r="BE267">
        <f t="shared" si="104"/>
        <v>8.7381882391092454</v>
      </c>
      <c r="BF267">
        <f t="shared" si="105"/>
        <v>-6.5124233102795328</v>
      </c>
      <c r="BG267">
        <f t="shared" si="106"/>
        <v>10.898054462810293</v>
      </c>
      <c r="BI267">
        <f t="shared" si="107"/>
        <v>0.64047539941852183</v>
      </c>
      <c r="BJ267">
        <f t="shared" si="101"/>
        <v>2.2112717262134183</v>
      </c>
      <c r="BO267">
        <v>1180.8</v>
      </c>
      <c r="BP267">
        <v>265.2</v>
      </c>
      <c r="BQ267">
        <v>2.9670000000000001</v>
      </c>
      <c r="BR267" s="3">
        <f t="shared" si="108"/>
        <v>8.7204033385765225</v>
      </c>
      <c r="BS267" s="3">
        <f t="shared" si="109"/>
        <v>-6.5494625914729125</v>
      </c>
      <c r="BT267">
        <f t="shared" si="102"/>
        <v>10.906002687720173</v>
      </c>
      <c r="BX267" s="1">
        <v>1180.8</v>
      </c>
      <c r="BY267" s="1">
        <v>265.2</v>
      </c>
      <c r="BZ267" s="1">
        <v>2.9670000000000001</v>
      </c>
      <c r="CA267" s="5">
        <v>8.7200000000000006</v>
      </c>
      <c r="CB267" s="5">
        <v>-6.55</v>
      </c>
      <c r="CC267" s="1">
        <v>10.9060027</v>
      </c>
      <c r="CD267" s="1"/>
      <c r="CE267" s="1"/>
      <c r="CF267" s="1"/>
      <c r="CG267" s="1"/>
      <c r="CI267">
        <f t="shared" si="95"/>
        <v>0.64423462124723696</v>
      </c>
      <c r="CJ267">
        <f t="shared" si="96"/>
        <v>2.2150309927545866</v>
      </c>
      <c r="CM267" s="1">
        <v>1180.8</v>
      </c>
      <c r="CN267" s="1">
        <v>265.2</v>
      </c>
      <c r="CO267" s="1">
        <v>2.9670000000000001</v>
      </c>
      <c r="CP267" s="5">
        <v>8.7200000000000006</v>
      </c>
      <c r="CQ267" s="5">
        <v>-6.55</v>
      </c>
      <c r="CR267" s="1">
        <v>10.9060027</v>
      </c>
      <c r="CS267" s="1"/>
      <c r="CT267" s="1">
        <v>0.65138597735897519</v>
      </c>
      <c r="CU267" s="1">
        <v>2.2210348248302223</v>
      </c>
      <c r="CW267">
        <f t="shared" si="110"/>
        <v>0.65138597735897519</v>
      </c>
      <c r="CX267">
        <f t="shared" si="111"/>
        <v>2.2210348248302223</v>
      </c>
      <c r="CZ267" s="1"/>
      <c r="DA267" s="1"/>
    </row>
    <row r="268" spans="1:105" x14ac:dyDescent="0.2">
      <c r="A268">
        <v>1305.4000000000001</v>
      </c>
      <c r="B268">
        <v>262.81</v>
      </c>
      <c r="C268">
        <v>2.9809999999999999</v>
      </c>
      <c r="D268">
        <v>10.1</v>
      </c>
      <c r="E268">
        <v>-7.02</v>
      </c>
      <c r="H268">
        <v>1180.8</v>
      </c>
      <c r="I268">
        <v>265.2</v>
      </c>
      <c r="J268">
        <v>2.9670000000000001</v>
      </c>
      <c r="K268">
        <v>9.52</v>
      </c>
      <c r="L268">
        <v>-7.15</v>
      </c>
      <c r="N268">
        <v>1184.3</v>
      </c>
      <c r="O268">
        <v>265.06</v>
      </c>
      <c r="P268">
        <v>2.968</v>
      </c>
      <c r="Q268">
        <v>9.5399999999999991</v>
      </c>
      <c r="R268">
        <v>-7.11</v>
      </c>
      <c r="S268">
        <f t="shared" si="97"/>
        <v>11.898054462810295</v>
      </c>
      <c r="U268">
        <f t="shared" si="98"/>
        <v>14.06923838208224</v>
      </c>
      <c r="V268" s="3">
        <f t="shared" si="99"/>
        <v>1184.3</v>
      </c>
      <c r="AL268">
        <v>1184.3</v>
      </c>
      <c r="AM268">
        <v>265.06</v>
      </c>
      <c r="AN268">
        <v>2.968</v>
      </c>
      <c r="AO268">
        <v>9.5399999999999991</v>
      </c>
      <c r="AP268">
        <v>-7.11</v>
      </c>
      <c r="AS268">
        <v>1294</v>
      </c>
      <c r="AX268">
        <v>1187.7</v>
      </c>
      <c r="AY268">
        <v>265.01</v>
      </c>
      <c r="AZ268">
        <v>2.968</v>
      </c>
      <c r="BA268">
        <v>9.58</v>
      </c>
      <c r="BB268">
        <v>-7.06</v>
      </c>
      <c r="BC268">
        <f t="shared" si="100"/>
        <v>11.900420160649791</v>
      </c>
      <c r="BD268">
        <f t="shared" si="103"/>
        <v>10.900420160649791</v>
      </c>
      <c r="BE268">
        <f t="shared" si="104"/>
        <v>8.7749864063054304</v>
      </c>
      <c r="BF268">
        <f t="shared" si="105"/>
        <v>-6.4667436355445016</v>
      </c>
      <c r="BG268">
        <f t="shared" si="106"/>
        <v>10.900420160649791</v>
      </c>
      <c r="BI268">
        <f t="shared" si="107"/>
        <v>0.63509794524563723</v>
      </c>
      <c r="BJ268">
        <f t="shared" si="101"/>
        <v>2.2058942720405339</v>
      </c>
      <c r="BO268">
        <v>1184.3</v>
      </c>
      <c r="BP268">
        <v>265.06</v>
      </c>
      <c r="BQ268">
        <v>2.968</v>
      </c>
      <c r="BR268" s="3">
        <f t="shared" si="108"/>
        <v>8.7381882391092454</v>
      </c>
      <c r="BS268" s="3">
        <f t="shared" si="109"/>
        <v>-6.5124233102795328</v>
      </c>
      <c r="BT268">
        <f t="shared" si="102"/>
        <v>10.898054462810293</v>
      </c>
      <c r="BX268" s="1">
        <v>1184.3</v>
      </c>
      <c r="BY268" s="1">
        <v>265.06</v>
      </c>
      <c r="BZ268" s="1">
        <v>2.968</v>
      </c>
      <c r="CA268" s="5">
        <v>8.74</v>
      </c>
      <c r="CB268" s="5">
        <v>-6.51</v>
      </c>
      <c r="CC268" s="1">
        <v>10.898054500000001</v>
      </c>
      <c r="CD268" s="1"/>
      <c r="CE268" s="1"/>
      <c r="CF268" s="1"/>
      <c r="CG268" s="1"/>
      <c r="CI268">
        <f t="shared" si="95"/>
        <v>0.64019715132768396</v>
      </c>
      <c r="CJ268">
        <f t="shared" si="96"/>
        <v>2.210994428211134</v>
      </c>
      <c r="CM268" s="1">
        <v>1184.3</v>
      </c>
      <c r="CN268" s="1">
        <v>265.06</v>
      </c>
      <c r="CO268" s="1">
        <v>2.968</v>
      </c>
      <c r="CP268" s="5">
        <v>8.74</v>
      </c>
      <c r="CQ268" s="5">
        <v>-6.51</v>
      </c>
      <c r="CR268" s="1">
        <v>10.898054500000001</v>
      </c>
      <c r="CS268" s="1"/>
      <c r="CT268" s="1">
        <v>0.64808705994882265</v>
      </c>
      <c r="CU268" s="1">
        <v>2.2188852316951135</v>
      </c>
      <c r="CW268">
        <f t="shared" si="110"/>
        <v>0.64808705994882265</v>
      </c>
      <c r="CX268">
        <f t="shared" si="111"/>
        <v>2.2188852316951135</v>
      </c>
      <c r="CZ268" s="1"/>
      <c r="DA268" s="1"/>
    </row>
    <row r="269" spans="1:105" x14ac:dyDescent="0.2">
      <c r="A269">
        <v>1311.7</v>
      </c>
      <c r="B269">
        <v>262.64999999999998</v>
      </c>
      <c r="C269">
        <v>2.9820000000000002</v>
      </c>
      <c r="D269">
        <v>10.15</v>
      </c>
      <c r="E269">
        <v>-7.13</v>
      </c>
      <c r="H269">
        <v>1184.3</v>
      </c>
      <c r="I269">
        <v>265.06</v>
      </c>
      <c r="J269">
        <v>2.968</v>
      </c>
      <c r="K269">
        <v>9.5399999999999991</v>
      </c>
      <c r="L269">
        <v>-7.11</v>
      </c>
      <c r="N269">
        <v>1187.7</v>
      </c>
      <c r="O269">
        <v>265.01</v>
      </c>
      <c r="P269">
        <v>2.968</v>
      </c>
      <c r="Q269">
        <v>9.58</v>
      </c>
      <c r="R269">
        <v>-7.06</v>
      </c>
      <c r="S269">
        <f t="shared" si="97"/>
        <v>11.900420160649791</v>
      </c>
      <c r="U269">
        <f t="shared" si="98"/>
        <v>14.073538553661358</v>
      </c>
      <c r="V269" s="3">
        <f t="shared" si="99"/>
        <v>1187.7</v>
      </c>
      <c r="AL269">
        <v>1187.7</v>
      </c>
      <c r="AM269">
        <v>265.01</v>
      </c>
      <c r="AN269">
        <v>2.968</v>
      </c>
      <c r="AO269">
        <v>9.58</v>
      </c>
      <c r="AP269">
        <v>-7.06</v>
      </c>
      <c r="AS269">
        <v>1299.4000000000001</v>
      </c>
      <c r="AX269">
        <v>1191.2</v>
      </c>
      <c r="AY269">
        <v>264.97000000000003</v>
      </c>
      <c r="AZ269">
        <v>2.968</v>
      </c>
      <c r="BA269">
        <v>9.6</v>
      </c>
      <c r="BB269">
        <v>-7.03</v>
      </c>
      <c r="BC269">
        <f t="shared" si="100"/>
        <v>11.898777248104109</v>
      </c>
      <c r="BD269">
        <f t="shared" si="103"/>
        <v>10.898777248104109</v>
      </c>
      <c r="BE269">
        <f t="shared" si="104"/>
        <v>8.7931944098264712</v>
      </c>
      <c r="BF269">
        <f t="shared" si="105"/>
        <v>-6.4391829896958406</v>
      </c>
      <c r="BG269">
        <f t="shared" si="106"/>
        <v>10.898777248104109</v>
      </c>
      <c r="BI269">
        <f t="shared" si="107"/>
        <v>0.63207111405592764</v>
      </c>
      <c r="BJ269">
        <f t="shared" si="101"/>
        <v>2.2028674408508242</v>
      </c>
      <c r="BO269">
        <v>1187.7</v>
      </c>
      <c r="BP269">
        <v>265.01</v>
      </c>
      <c r="BQ269">
        <v>2.968</v>
      </c>
      <c r="BR269" s="3">
        <f t="shared" si="108"/>
        <v>8.7749864063054304</v>
      </c>
      <c r="BS269" s="3">
        <f t="shared" si="109"/>
        <v>-6.4667436355445016</v>
      </c>
      <c r="BT269">
        <f t="shared" si="102"/>
        <v>10.900420160649791</v>
      </c>
      <c r="BX269" s="1">
        <v>1187.7</v>
      </c>
      <c r="BY269" s="1">
        <v>265.01</v>
      </c>
      <c r="BZ269" s="1">
        <v>2.968</v>
      </c>
      <c r="CA269" s="5">
        <v>8.77</v>
      </c>
      <c r="CB269" s="5">
        <v>-6.47</v>
      </c>
      <c r="CC269" s="1">
        <v>10.900420199999999</v>
      </c>
      <c r="CD269" s="1"/>
      <c r="CE269" s="1"/>
      <c r="CF269" s="1"/>
      <c r="CG269" s="1"/>
      <c r="CI269">
        <f t="shared" si="95"/>
        <v>0.63586863181580189</v>
      </c>
      <c r="CJ269">
        <f t="shared" si="96"/>
        <v>2.2062654163835389</v>
      </c>
      <c r="CM269" s="1">
        <v>1187.7</v>
      </c>
      <c r="CN269" s="1">
        <v>265.01</v>
      </c>
      <c r="CO269" s="1">
        <v>2.968</v>
      </c>
      <c r="CP269" s="5">
        <v>8.77</v>
      </c>
      <c r="CQ269" s="5">
        <v>-6.47</v>
      </c>
      <c r="CR269" s="1">
        <v>10.900420199999999</v>
      </c>
      <c r="CS269" s="1"/>
      <c r="CT269" s="1">
        <v>0.64423462124723696</v>
      </c>
      <c r="CU269" s="1">
        <v>2.2150309927545866</v>
      </c>
      <c r="CW269">
        <f t="shared" si="110"/>
        <v>0.64423462124723696</v>
      </c>
      <c r="CX269">
        <f t="shared" si="111"/>
        <v>2.2150309927545866</v>
      </c>
      <c r="CZ269" s="1"/>
      <c r="DA269" s="1"/>
    </row>
    <row r="270" spans="1:105" x14ac:dyDescent="0.2">
      <c r="A270">
        <v>1317.9</v>
      </c>
      <c r="B270">
        <v>262.60000000000002</v>
      </c>
      <c r="C270">
        <v>2.9820000000000002</v>
      </c>
      <c r="D270">
        <v>10.1</v>
      </c>
      <c r="E270">
        <v>-7.2</v>
      </c>
      <c r="H270">
        <v>1187.7</v>
      </c>
      <c r="I270">
        <v>265.01</v>
      </c>
      <c r="J270">
        <v>2.968</v>
      </c>
      <c r="K270">
        <v>9.58</v>
      </c>
      <c r="L270">
        <v>-7.06</v>
      </c>
      <c r="N270">
        <v>1191.2</v>
      </c>
      <c r="O270">
        <v>264.97000000000003</v>
      </c>
      <c r="P270">
        <v>2.968</v>
      </c>
      <c r="Q270">
        <v>9.6</v>
      </c>
      <c r="R270">
        <v>-7.03</v>
      </c>
      <c r="S270">
        <f t="shared" si="97"/>
        <v>11.898777248104109</v>
      </c>
      <c r="U270">
        <f t="shared" si="98"/>
        <v>14.077952361545766</v>
      </c>
      <c r="V270" s="3">
        <f t="shared" si="99"/>
        <v>1191.2</v>
      </c>
      <c r="AL270">
        <v>1191.2</v>
      </c>
      <c r="AM270">
        <v>264.97000000000003</v>
      </c>
      <c r="AN270">
        <v>2.968</v>
      </c>
      <c r="AO270">
        <v>9.6</v>
      </c>
      <c r="AP270">
        <v>-7.03</v>
      </c>
      <c r="AS270">
        <v>1305.4000000000001</v>
      </c>
      <c r="AX270">
        <v>1194.5999999999999</v>
      </c>
      <c r="AY270">
        <v>264.83</v>
      </c>
      <c r="AZ270">
        <v>2.9689999999999999</v>
      </c>
      <c r="BA270">
        <v>9.6300000000000008</v>
      </c>
      <c r="BB270">
        <v>-6.99</v>
      </c>
      <c r="BC270">
        <f t="shared" si="100"/>
        <v>11.899453768976121</v>
      </c>
      <c r="BD270">
        <f t="shared" si="103"/>
        <v>10.899453768976121</v>
      </c>
      <c r="BE270">
        <f t="shared" si="104"/>
        <v>8.8207191551004609</v>
      </c>
      <c r="BF270">
        <f t="shared" si="105"/>
        <v>-6.4025780783127964</v>
      </c>
      <c r="BG270">
        <f t="shared" si="106"/>
        <v>10.899453768976121</v>
      </c>
      <c r="BI270">
        <f t="shared" si="107"/>
        <v>0.62786950262146579</v>
      </c>
      <c r="BJ270">
        <f t="shared" si="101"/>
        <v>2.1986658294163623</v>
      </c>
      <c r="BO270">
        <v>1191.2</v>
      </c>
      <c r="BP270">
        <v>264.97000000000003</v>
      </c>
      <c r="BQ270">
        <v>2.968</v>
      </c>
      <c r="BR270" s="3">
        <f t="shared" si="108"/>
        <v>8.7931944098264712</v>
      </c>
      <c r="BS270" s="3">
        <f t="shared" si="109"/>
        <v>-6.4391829896958406</v>
      </c>
      <c r="BT270">
        <f t="shared" si="102"/>
        <v>10.898777248104109</v>
      </c>
      <c r="BX270" s="1">
        <v>1191.2</v>
      </c>
      <c r="BY270" s="1">
        <v>264.97000000000003</v>
      </c>
      <c r="BZ270" s="1">
        <v>2.968</v>
      </c>
      <c r="CA270" s="5">
        <v>8.7899999999999991</v>
      </c>
      <c r="CB270" s="5">
        <v>-6.44</v>
      </c>
      <c r="CC270" s="1">
        <v>10.8987772</v>
      </c>
      <c r="CD270" s="1"/>
      <c r="CE270" s="1"/>
      <c r="CF270" s="1"/>
      <c r="CG270" s="1"/>
      <c r="CI270">
        <f t="shared" si="95"/>
        <v>0.63256702943862286</v>
      </c>
      <c r="CJ270">
        <f t="shared" si="96"/>
        <v>2.2029603611810415</v>
      </c>
      <c r="CM270" s="1">
        <v>1191.2</v>
      </c>
      <c r="CN270" s="1">
        <v>264.97000000000003</v>
      </c>
      <c r="CO270" s="1">
        <v>2.968</v>
      </c>
      <c r="CP270" s="5">
        <v>8.7899999999999991</v>
      </c>
      <c r="CQ270" s="5">
        <v>-6.44</v>
      </c>
      <c r="CR270" s="1">
        <v>10.8987772</v>
      </c>
      <c r="CS270" s="1"/>
      <c r="CT270" s="1">
        <v>0.64019715132768396</v>
      </c>
      <c r="CU270" s="1">
        <v>2.210994428211134</v>
      </c>
      <c r="CW270">
        <f t="shared" si="110"/>
        <v>0.64019715132768396</v>
      </c>
      <c r="CX270">
        <f t="shared" si="111"/>
        <v>2.210994428211134</v>
      </c>
      <c r="CZ270" s="1"/>
      <c r="DA270" s="1"/>
    </row>
    <row r="271" spans="1:105" x14ac:dyDescent="0.2">
      <c r="A271">
        <v>1324.1</v>
      </c>
      <c r="B271">
        <v>262.45</v>
      </c>
      <c r="C271">
        <v>2.9830000000000001</v>
      </c>
      <c r="D271">
        <v>10.130000000000001</v>
      </c>
      <c r="E271">
        <v>-7.33</v>
      </c>
      <c r="H271">
        <v>1191.2</v>
      </c>
      <c r="I271">
        <v>264.97000000000003</v>
      </c>
      <c r="J271">
        <v>2.968</v>
      </c>
      <c r="K271">
        <v>9.6</v>
      </c>
      <c r="L271">
        <v>-7.03</v>
      </c>
      <c r="N271">
        <v>1194.5999999999999</v>
      </c>
      <c r="O271">
        <v>264.83</v>
      </c>
      <c r="P271">
        <v>2.9689999999999999</v>
      </c>
      <c r="Q271">
        <v>9.6300000000000008</v>
      </c>
      <c r="R271">
        <v>-6.99</v>
      </c>
      <c r="S271">
        <f t="shared" si="97"/>
        <v>11.899453768976121</v>
      </c>
      <c r="U271">
        <f t="shared" si="98"/>
        <v>14.082227659938374</v>
      </c>
      <c r="V271" s="3">
        <f t="shared" si="99"/>
        <v>1194.5999999999999</v>
      </c>
      <c r="AL271">
        <v>1194.5999999999999</v>
      </c>
      <c r="AM271">
        <v>264.83</v>
      </c>
      <c r="AN271">
        <v>2.9689999999999999</v>
      </c>
      <c r="AO271">
        <v>9.6300000000000008</v>
      </c>
      <c r="AP271">
        <v>-6.99</v>
      </c>
      <c r="AS271">
        <v>1311.7</v>
      </c>
      <c r="AX271">
        <v>1198.0999999999999</v>
      </c>
      <c r="AY271">
        <v>264.77999999999997</v>
      </c>
      <c r="AZ271">
        <v>2.9689999999999999</v>
      </c>
      <c r="BA271">
        <v>9.65</v>
      </c>
      <c r="BB271">
        <v>-6.96</v>
      </c>
      <c r="BC271">
        <f t="shared" si="100"/>
        <v>11.8980712722693</v>
      </c>
      <c r="BD271">
        <f t="shared" si="103"/>
        <v>10.8980712722693</v>
      </c>
      <c r="BE271">
        <f t="shared" si="104"/>
        <v>8.8389441759782414</v>
      </c>
      <c r="BF271">
        <f t="shared" si="105"/>
        <v>-6.3750312398765328</v>
      </c>
      <c r="BG271">
        <f t="shared" si="106"/>
        <v>10.898071272269299</v>
      </c>
      <c r="BI271">
        <f t="shared" si="107"/>
        <v>0.62484153968455147</v>
      </c>
      <c r="BJ271">
        <f t="shared" si="101"/>
        <v>2.1956378664794478</v>
      </c>
      <c r="BO271">
        <v>1194.5999999999999</v>
      </c>
      <c r="BP271">
        <v>264.83</v>
      </c>
      <c r="BQ271">
        <v>2.9689999999999999</v>
      </c>
      <c r="BR271" s="3">
        <f t="shared" si="108"/>
        <v>8.8207191551004609</v>
      </c>
      <c r="BS271" s="3">
        <f t="shared" si="109"/>
        <v>-6.4025780783127964</v>
      </c>
      <c r="BT271">
        <f t="shared" si="102"/>
        <v>10.899453768976121</v>
      </c>
      <c r="BX271" s="1">
        <v>1194.5999999999999</v>
      </c>
      <c r="BY271" s="1">
        <v>264.83</v>
      </c>
      <c r="BZ271" s="1">
        <v>2.9689999999999999</v>
      </c>
      <c r="CA271" s="5">
        <v>8.82</v>
      </c>
      <c r="CB271" s="5">
        <v>-6.4</v>
      </c>
      <c r="CC271" s="1">
        <v>10.8994538</v>
      </c>
      <c r="CD271" s="1"/>
      <c r="CE271" s="1"/>
      <c r="CF271" s="1"/>
      <c r="CG271" s="1"/>
      <c r="CI271">
        <f t="shared" si="95"/>
        <v>0.62798182059088936</v>
      </c>
      <c r="CJ271">
        <f t="shared" si="96"/>
        <v>2.198373583046715</v>
      </c>
      <c r="CM271" s="1">
        <v>1194.5999999999999</v>
      </c>
      <c r="CN271" s="1">
        <v>264.83</v>
      </c>
      <c r="CO271" s="1">
        <v>2.9689999999999999</v>
      </c>
      <c r="CP271" s="5">
        <v>8.82</v>
      </c>
      <c r="CQ271" s="5">
        <v>-6.4</v>
      </c>
      <c r="CR271" s="1">
        <v>10.8994538</v>
      </c>
      <c r="CS271" s="1"/>
      <c r="CT271" s="1">
        <v>0.63586863181580189</v>
      </c>
      <c r="CU271" s="1">
        <v>2.2062654163835389</v>
      </c>
      <c r="CW271">
        <f t="shared" si="110"/>
        <v>0.63586863181580189</v>
      </c>
      <c r="CX271">
        <f t="shared" si="111"/>
        <v>2.2062654163835389</v>
      </c>
      <c r="CZ271" s="1"/>
      <c r="DA271" s="1"/>
    </row>
    <row r="272" spans="1:105" x14ac:dyDescent="0.2">
      <c r="A272">
        <v>1330.3</v>
      </c>
      <c r="B272">
        <v>262.38</v>
      </c>
      <c r="C272">
        <v>2.9830000000000001</v>
      </c>
      <c r="D272">
        <v>10.17</v>
      </c>
      <c r="E272">
        <v>-7.44</v>
      </c>
      <c r="H272">
        <v>1194.5999999999999</v>
      </c>
      <c r="I272">
        <v>264.83</v>
      </c>
      <c r="J272">
        <v>2.9689999999999999</v>
      </c>
      <c r="K272">
        <v>9.6300000000000008</v>
      </c>
      <c r="L272">
        <v>-6.99</v>
      </c>
      <c r="N272">
        <v>1198.0999999999999</v>
      </c>
      <c r="O272">
        <v>264.77999999999997</v>
      </c>
      <c r="P272">
        <v>2.9689999999999999</v>
      </c>
      <c r="Q272">
        <v>9.65</v>
      </c>
      <c r="R272">
        <v>-6.96</v>
      </c>
      <c r="S272">
        <f t="shared" si="97"/>
        <v>11.8980712722693</v>
      </c>
      <c r="U272">
        <f t="shared" si="98"/>
        <v>14.086616010959848</v>
      </c>
      <c r="V272" s="3">
        <f t="shared" si="99"/>
        <v>1198.0999999999999</v>
      </c>
      <c r="AL272">
        <v>1198.0999999999999</v>
      </c>
      <c r="AM272">
        <v>264.77999999999997</v>
      </c>
      <c r="AN272">
        <v>2.9689999999999999</v>
      </c>
      <c r="AO272">
        <v>9.65</v>
      </c>
      <c r="AP272">
        <v>-6.96</v>
      </c>
      <c r="AS272">
        <v>1317.9</v>
      </c>
      <c r="AX272">
        <v>1201.5999999999999</v>
      </c>
      <c r="AY272">
        <v>264.74</v>
      </c>
      <c r="AZ272">
        <v>2.9689999999999999</v>
      </c>
      <c r="BA272">
        <v>9.68</v>
      </c>
      <c r="BB272">
        <v>-6.93</v>
      </c>
      <c r="BC272">
        <f t="shared" si="100"/>
        <v>11.904927551228525</v>
      </c>
      <c r="BD272">
        <f t="shared" si="103"/>
        <v>10.904927551228525</v>
      </c>
      <c r="BE272">
        <f t="shared" si="104"/>
        <v>8.8668913138407905</v>
      </c>
      <c r="BF272">
        <f t="shared" si="105"/>
        <v>-6.3478880996814775</v>
      </c>
      <c r="BG272">
        <f t="shared" si="106"/>
        <v>10.904927551228527</v>
      </c>
      <c r="BI272">
        <f t="shared" si="107"/>
        <v>0.62132359942581483</v>
      </c>
      <c r="BJ272">
        <f t="shared" si="101"/>
        <v>2.1921199262207116</v>
      </c>
      <c r="BO272">
        <v>1198.0999999999999</v>
      </c>
      <c r="BP272">
        <v>264.77999999999997</v>
      </c>
      <c r="BQ272">
        <v>2.9689999999999999</v>
      </c>
      <c r="BR272" s="3">
        <f t="shared" si="108"/>
        <v>8.8389441759782414</v>
      </c>
      <c r="BS272" s="3">
        <f t="shared" si="109"/>
        <v>-6.3750312398765328</v>
      </c>
      <c r="BT272">
        <f t="shared" si="102"/>
        <v>10.898071272269299</v>
      </c>
      <c r="BX272" s="1">
        <v>1198.0999999999999</v>
      </c>
      <c r="BY272" s="1">
        <v>264.77999999999997</v>
      </c>
      <c r="BZ272" s="1">
        <v>2.9689999999999999</v>
      </c>
      <c r="CA272" s="5">
        <v>8.84</v>
      </c>
      <c r="CB272" s="5">
        <v>-6.38</v>
      </c>
      <c r="CC272" s="1">
        <v>10.8980713</v>
      </c>
      <c r="CD272" s="1"/>
      <c r="CE272" s="1"/>
      <c r="CF272" s="1"/>
      <c r="CG272" s="1"/>
      <c r="CI272">
        <f t="shared" si="95"/>
        <v>0.62467590555041697</v>
      </c>
      <c r="CJ272">
        <f t="shared" si="96"/>
        <v>2.1962001227544254</v>
      </c>
      <c r="CM272" s="1">
        <v>1198.0999999999999</v>
      </c>
      <c r="CN272" s="1">
        <v>264.77999999999997</v>
      </c>
      <c r="CO272" s="1">
        <v>2.9689999999999999</v>
      </c>
      <c r="CP272" s="5">
        <v>8.84</v>
      </c>
      <c r="CQ272" s="5">
        <v>-6.38</v>
      </c>
      <c r="CR272" s="1">
        <v>10.8980713</v>
      </c>
      <c r="CS272" s="1"/>
      <c r="CT272" s="1">
        <v>0.63256702943862286</v>
      </c>
      <c r="CU272" s="1">
        <v>2.2029603611810415</v>
      </c>
      <c r="CW272">
        <f t="shared" si="110"/>
        <v>0.63256702943862286</v>
      </c>
      <c r="CX272">
        <f t="shared" si="111"/>
        <v>2.2029603611810415</v>
      </c>
      <c r="CZ272" s="1"/>
      <c r="DA272" s="1"/>
    </row>
    <row r="273" spans="1:105" x14ac:dyDescent="0.2">
      <c r="A273">
        <v>1336.5</v>
      </c>
      <c r="B273">
        <v>262.24</v>
      </c>
      <c r="C273">
        <v>2.9830000000000001</v>
      </c>
      <c r="D273">
        <v>10.119999999999999</v>
      </c>
      <c r="E273">
        <v>-7.51</v>
      </c>
      <c r="H273">
        <v>1198.0999999999999</v>
      </c>
      <c r="I273">
        <v>264.77999999999997</v>
      </c>
      <c r="J273">
        <v>2.9689999999999999</v>
      </c>
      <c r="K273">
        <v>9.65</v>
      </c>
      <c r="L273">
        <v>-6.96</v>
      </c>
      <c r="N273">
        <v>1201.5999999999999</v>
      </c>
      <c r="O273">
        <v>264.74</v>
      </c>
      <c r="P273">
        <v>2.9689999999999999</v>
      </c>
      <c r="Q273">
        <v>9.68</v>
      </c>
      <c r="R273">
        <v>-6.93</v>
      </c>
      <c r="S273">
        <f t="shared" si="97"/>
        <v>11.904927551228525</v>
      </c>
      <c r="U273">
        <f t="shared" si="98"/>
        <v>14.09099156100587</v>
      </c>
      <c r="V273" s="3">
        <f t="shared" si="99"/>
        <v>1201.5999999999999</v>
      </c>
      <c r="AL273">
        <v>1201.5999999999999</v>
      </c>
      <c r="AM273">
        <v>264.74</v>
      </c>
      <c r="AN273">
        <v>2.9689999999999999</v>
      </c>
      <c r="AO273">
        <v>9.68</v>
      </c>
      <c r="AP273">
        <v>-6.93</v>
      </c>
      <c r="AS273">
        <v>1324.1</v>
      </c>
      <c r="AX273">
        <v>1205</v>
      </c>
      <c r="AY273">
        <v>264.60000000000002</v>
      </c>
      <c r="AZ273">
        <v>2.97</v>
      </c>
      <c r="BA273">
        <v>9.7100000000000009</v>
      </c>
      <c r="BB273">
        <v>-6.88</v>
      </c>
      <c r="BC273">
        <f t="shared" si="100"/>
        <v>11.900357137498018</v>
      </c>
      <c r="BD273">
        <f t="shared" si="103"/>
        <v>10.900357137498018</v>
      </c>
      <c r="BE273">
        <f t="shared" si="104"/>
        <v>8.8940581011301099</v>
      </c>
      <c r="BF273">
        <f t="shared" si="105"/>
        <v>-6.3018660901931138</v>
      </c>
      <c r="BG273">
        <f t="shared" si="106"/>
        <v>10.900357137498018</v>
      </c>
      <c r="BI273">
        <f t="shared" si="107"/>
        <v>0.6164397945379565</v>
      </c>
      <c r="BJ273">
        <f t="shared" si="101"/>
        <v>2.1872361213328531</v>
      </c>
      <c r="BO273">
        <v>1201.5999999999999</v>
      </c>
      <c r="BP273">
        <v>264.74</v>
      </c>
      <c r="BQ273">
        <v>2.9689999999999999</v>
      </c>
      <c r="BR273" s="3">
        <f t="shared" si="108"/>
        <v>8.8668913138407905</v>
      </c>
      <c r="BS273" s="3">
        <f t="shared" si="109"/>
        <v>-6.3478880996814775</v>
      </c>
      <c r="BT273">
        <f t="shared" si="102"/>
        <v>10.904927551228527</v>
      </c>
      <c r="BX273" s="1">
        <v>1201.5999999999999</v>
      </c>
      <c r="BY273" s="1">
        <v>264.74</v>
      </c>
      <c r="BZ273" s="1">
        <v>2.9689999999999999</v>
      </c>
      <c r="CA273" s="5">
        <v>8.8699999999999992</v>
      </c>
      <c r="CB273" s="5">
        <v>-6.35</v>
      </c>
      <c r="CC273" s="1">
        <v>10.904927600000001</v>
      </c>
      <c r="CD273" s="1"/>
      <c r="CE273" s="1"/>
      <c r="CF273" s="1"/>
      <c r="CG273" s="1"/>
      <c r="CI273">
        <f t="shared" si="95"/>
        <v>0.62083371830028078</v>
      </c>
      <c r="CJ273">
        <f t="shared" si="96"/>
        <v>2.1923581215412513</v>
      </c>
      <c r="CM273" s="1">
        <v>1201.5999999999999</v>
      </c>
      <c r="CN273" s="1">
        <v>264.74</v>
      </c>
      <c r="CO273" s="1">
        <v>2.9689999999999999</v>
      </c>
      <c r="CP273" s="5">
        <v>8.8699999999999992</v>
      </c>
      <c r="CQ273" s="5">
        <v>-6.35</v>
      </c>
      <c r="CR273" s="1">
        <v>10.904927600000001</v>
      </c>
      <c r="CS273" s="1"/>
      <c r="CT273" s="1">
        <v>0.62798182059088936</v>
      </c>
      <c r="CU273" s="1">
        <v>2.198373583046715</v>
      </c>
      <c r="CW273">
        <f t="shared" si="110"/>
        <v>0.62798182059088936</v>
      </c>
      <c r="CX273">
        <f t="shared" si="111"/>
        <v>2.198373583046715</v>
      </c>
      <c r="CZ273" s="1"/>
      <c r="DA273" s="1"/>
    </row>
    <row r="274" spans="1:105" x14ac:dyDescent="0.2">
      <c r="A274">
        <v>1342.7</v>
      </c>
      <c r="B274">
        <v>262.18</v>
      </c>
      <c r="C274">
        <v>2.9830000000000001</v>
      </c>
      <c r="D274">
        <v>10.16</v>
      </c>
      <c r="E274">
        <v>-7.63</v>
      </c>
      <c r="H274">
        <v>1201.5999999999999</v>
      </c>
      <c r="I274">
        <v>264.74</v>
      </c>
      <c r="J274">
        <v>2.9689999999999999</v>
      </c>
      <c r="K274">
        <v>9.68</v>
      </c>
      <c r="L274">
        <v>-6.93</v>
      </c>
      <c r="N274">
        <v>1205</v>
      </c>
      <c r="O274">
        <v>264.60000000000002</v>
      </c>
      <c r="P274">
        <v>2.97</v>
      </c>
      <c r="Q274">
        <v>9.7100000000000009</v>
      </c>
      <c r="R274">
        <v>-6.88</v>
      </c>
      <c r="S274">
        <f t="shared" si="97"/>
        <v>11.900357137498018</v>
      </c>
      <c r="U274">
        <f t="shared" si="98"/>
        <v>14.095229908378199</v>
      </c>
      <c r="V274" s="3">
        <f t="shared" si="99"/>
        <v>1205</v>
      </c>
      <c r="AL274">
        <v>1205</v>
      </c>
      <c r="AM274">
        <v>264.60000000000002</v>
      </c>
      <c r="AN274">
        <v>2.97</v>
      </c>
      <c r="AO274">
        <v>9.7100000000000009</v>
      </c>
      <c r="AP274">
        <v>-6.88</v>
      </c>
      <c r="AS274">
        <v>1330.3</v>
      </c>
      <c r="AX274">
        <v>1208.5</v>
      </c>
      <c r="AY274">
        <v>264.55</v>
      </c>
      <c r="AZ274">
        <v>2.97</v>
      </c>
      <c r="BA274">
        <v>9.74</v>
      </c>
      <c r="BB274">
        <v>-6.84</v>
      </c>
      <c r="BC274">
        <f t="shared" si="100"/>
        <v>11.90181498763949</v>
      </c>
      <c r="BD274">
        <f t="shared" si="103"/>
        <v>10.90181498763949</v>
      </c>
      <c r="BE274">
        <f t="shared" si="104"/>
        <v>8.921637421677671</v>
      </c>
      <c r="BF274">
        <f t="shared" si="105"/>
        <v>-6.2652977376052625</v>
      </c>
      <c r="BG274">
        <f t="shared" si="106"/>
        <v>10.90181498763949</v>
      </c>
      <c r="BI274">
        <f t="shared" si="107"/>
        <v>0.61224028041230472</v>
      </c>
      <c r="BJ274">
        <f t="shared" si="101"/>
        <v>2.1830366072072014</v>
      </c>
      <c r="BO274">
        <v>1205</v>
      </c>
      <c r="BP274">
        <v>264.60000000000002</v>
      </c>
      <c r="BQ274">
        <v>2.97</v>
      </c>
      <c r="BR274" s="3">
        <f t="shared" si="108"/>
        <v>8.8940581011301099</v>
      </c>
      <c r="BS274" s="3">
        <f t="shared" si="109"/>
        <v>-6.3018660901931138</v>
      </c>
      <c r="BT274">
        <f t="shared" si="102"/>
        <v>10.900357137498018</v>
      </c>
      <c r="BX274" s="1">
        <v>1205</v>
      </c>
      <c r="BY274" s="1">
        <v>264.60000000000002</v>
      </c>
      <c r="BZ274" s="1">
        <v>2.97</v>
      </c>
      <c r="CA274" s="5">
        <v>8.89</v>
      </c>
      <c r="CB274" s="5">
        <v>-6.3</v>
      </c>
      <c r="CC274" s="1">
        <v>10.900357100000001</v>
      </c>
      <c r="CD274" s="1"/>
      <c r="CE274" s="1"/>
      <c r="CF274" s="1"/>
      <c r="CG274" s="1"/>
      <c r="CI274">
        <f t="shared" si="95"/>
        <v>0.61708344967148365</v>
      </c>
      <c r="CJ274">
        <f t="shared" si="96"/>
        <v>2.1870263262283003</v>
      </c>
      <c r="CM274" s="1">
        <v>1205</v>
      </c>
      <c r="CN274" s="1">
        <v>264.60000000000002</v>
      </c>
      <c r="CO274" s="1">
        <v>2.97</v>
      </c>
      <c r="CP274" s="5">
        <v>8.89</v>
      </c>
      <c r="CQ274" s="5">
        <v>-6.3</v>
      </c>
      <c r="CR274" s="1">
        <v>10.900357100000001</v>
      </c>
      <c r="CS274" s="1"/>
      <c r="CT274" s="1">
        <v>0.62467590555041697</v>
      </c>
      <c r="CU274" s="1">
        <v>2.1962001227544254</v>
      </c>
      <c r="CW274">
        <f t="shared" si="110"/>
        <v>0.62467590555041697</v>
      </c>
      <c r="CX274">
        <f t="shared" si="111"/>
        <v>2.1962001227544254</v>
      </c>
      <c r="CZ274" s="1"/>
      <c r="DA274" s="1"/>
    </row>
    <row r="275" spans="1:105" x14ac:dyDescent="0.2">
      <c r="A275">
        <v>1349</v>
      </c>
      <c r="B275">
        <v>262.02</v>
      </c>
      <c r="C275">
        <v>2.9830000000000001</v>
      </c>
      <c r="D275">
        <v>10.1</v>
      </c>
      <c r="E275">
        <v>-7.7</v>
      </c>
      <c r="H275">
        <v>1205</v>
      </c>
      <c r="I275">
        <v>264.60000000000002</v>
      </c>
      <c r="J275">
        <v>2.97</v>
      </c>
      <c r="K275">
        <v>9.7100000000000009</v>
      </c>
      <c r="L275">
        <v>-6.88</v>
      </c>
      <c r="N275">
        <v>1208.5</v>
      </c>
      <c r="O275">
        <v>264.55</v>
      </c>
      <c r="P275">
        <v>2.97</v>
      </c>
      <c r="Q275">
        <v>9.74</v>
      </c>
      <c r="R275">
        <v>-6.84</v>
      </c>
      <c r="S275">
        <f t="shared" si="97"/>
        <v>11.90181498763949</v>
      </c>
      <c r="U275">
        <f t="shared" si="98"/>
        <v>14.099580439706374</v>
      </c>
      <c r="V275" s="3">
        <f t="shared" si="99"/>
        <v>1208.5</v>
      </c>
      <c r="AL275">
        <v>1208.5</v>
      </c>
      <c r="AM275">
        <v>264.55</v>
      </c>
      <c r="AN275">
        <v>2.97</v>
      </c>
      <c r="AO275">
        <v>9.74</v>
      </c>
      <c r="AP275">
        <v>-6.84</v>
      </c>
      <c r="AS275">
        <v>1336.5</v>
      </c>
      <c r="AX275">
        <v>1212.2</v>
      </c>
      <c r="AY275">
        <v>264.41000000000003</v>
      </c>
      <c r="AZ275">
        <v>2.9710000000000001</v>
      </c>
      <c r="BA275">
        <v>9.76</v>
      </c>
      <c r="BB275">
        <v>-6.81</v>
      </c>
      <c r="BC275">
        <f t="shared" si="100"/>
        <v>11.900995756658347</v>
      </c>
      <c r="BD275">
        <f t="shared" si="103"/>
        <v>10.900995756658347</v>
      </c>
      <c r="BE275">
        <f t="shared" si="104"/>
        <v>8.9399005562589586</v>
      </c>
      <c r="BF275">
        <f t="shared" si="105"/>
        <v>-6.2377789741929828</v>
      </c>
      <c r="BG275">
        <f t="shared" si="106"/>
        <v>10.900995756658347</v>
      </c>
      <c r="BI275">
        <f t="shared" si="107"/>
        <v>0.60921154412478862</v>
      </c>
      <c r="BJ275">
        <f t="shared" si="101"/>
        <v>2.1800078709196855</v>
      </c>
      <c r="BO275">
        <v>1208.5</v>
      </c>
      <c r="BP275">
        <v>264.55</v>
      </c>
      <c r="BQ275">
        <v>2.97</v>
      </c>
      <c r="BR275" s="3">
        <f t="shared" si="108"/>
        <v>8.921637421677671</v>
      </c>
      <c r="BS275" s="3">
        <f t="shared" si="109"/>
        <v>-6.2652977376052625</v>
      </c>
      <c r="BT275">
        <f t="shared" si="102"/>
        <v>10.90181498763949</v>
      </c>
      <c r="BX275" s="1">
        <v>1208.5</v>
      </c>
      <c r="BY275" s="1">
        <v>264.55</v>
      </c>
      <c r="BZ275" s="1">
        <v>2.97</v>
      </c>
      <c r="CA275" s="5">
        <v>8.92</v>
      </c>
      <c r="CB275" s="5">
        <v>-6.27</v>
      </c>
      <c r="CC275" s="1">
        <v>10.901814999999999</v>
      </c>
      <c r="CD275" s="1"/>
      <c r="CE275" s="1"/>
      <c r="CF275" s="1"/>
      <c r="CG275" s="1"/>
      <c r="CI275">
        <f t="shared" si="95"/>
        <v>0.61250158119993747</v>
      </c>
      <c r="CJ275">
        <f t="shared" si="96"/>
        <v>2.1835637667223802</v>
      </c>
      <c r="CM275" s="1">
        <v>1208.5</v>
      </c>
      <c r="CN275" s="1">
        <v>264.55</v>
      </c>
      <c r="CO275" s="1">
        <v>2.97</v>
      </c>
      <c r="CP275" s="5">
        <v>8.92</v>
      </c>
      <c r="CQ275" s="5">
        <v>-6.27</v>
      </c>
      <c r="CR275" s="1">
        <v>10.901814999999999</v>
      </c>
      <c r="CS275" s="1"/>
      <c r="CT275" s="1">
        <v>0.62083371830028078</v>
      </c>
      <c r="CU275" s="1">
        <v>2.1923581215412513</v>
      </c>
      <c r="CW275">
        <f t="shared" si="110"/>
        <v>0.62083371830028078</v>
      </c>
      <c r="CX275">
        <f t="shared" si="111"/>
        <v>2.1923581215412513</v>
      </c>
      <c r="CZ275" s="1"/>
      <c r="DA275" s="1"/>
    </row>
    <row r="276" spans="1:105" x14ac:dyDescent="0.2">
      <c r="A276">
        <v>1355.2</v>
      </c>
      <c r="B276">
        <v>261.95999999999998</v>
      </c>
      <c r="C276">
        <v>2.9830000000000001</v>
      </c>
      <c r="D276">
        <v>10.14</v>
      </c>
      <c r="E276">
        <v>-7.81</v>
      </c>
      <c r="H276">
        <v>1208.5</v>
      </c>
      <c r="I276">
        <v>264.55</v>
      </c>
      <c r="J276">
        <v>2.97</v>
      </c>
      <c r="K276">
        <v>9.74</v>
      </c>
      <c r="L276">
        <v>-6.84</v>
      </c>
      <c r="N276">
        <v>1212.2</v>
      </c>
      <c r="O276">
        <v>264.41000000000003</v>
      </c>
      <c r="P276">
        <v>2.9710000000000001</v>
      </c>
      <c r="Q276">
        <v>9.76</v>
      </c>
      <c r="R276">
        <v>-6.81</v>
      </c>
      <c r="S276">
        <f t="shared" si="97"/>
        <v>11.900995756658347</v>
      </c>
      <c r="U276">
        <f t="shared" si="98"/>
        <v>14.104165893766844</v>
      </c>
      <c r="V276" s="3">
        <f t="shared" si="99"/>
        <v>1212.2</v>
      </c>
      <c r="AL276">
        <v>1212.2</v>
      </c>
      <c r="AM276">
        <v>264.41000000000003</v>
      </c>
      <c r="AN276">
        <v>2.9710000000000001</v>
      </c>
      <c r="AO276">
        <v>9.76</v>
      </c>
      <c r="AP276">
        <v>-6.81</v>
      </c>
      <c r="AS276">
        <v>1342.7</v>
      </c>
      <c r="AX276">
        <v>1217.7</v>
      </c>
      <c r="AY276">
        <v>264.37</v>
      </c>
      <c r="AZ276">
        <v>2.9710000000000001</v>
      </c>
      <c r="BA276">
        <v>9.7799999999999994</v>
      </c>
      <c r="BB276">
        <v>-6.77</v>
      </c>
      <c r="BC276">
        <f t="shared" si="100"/>
        <v>11.894591207771706</v>
      </c>
      <c r="BD276">
        <f t="shared" si="103"/>
        <v>10.894591207771706</v>
      </c>
      <c r="BE276">
        <f t="shared" si="104"/>
        <v>8.9577775436611962</v>
      </c>
      <c r="BF276">
        <f t="shared" si="105"/>
        <v>-6.2008337393237509</v>
      </c>
      <c r="BG276">
        <f t="shared" si="106"/>
        <v>10.894591207771708</v>
      </c>
      <c r="BI276">
        <f t="shared" si="107"/>
        <v>0.60549149191362839</v>
      </c>
      <c r="BJ276">
        <f t="shared" si="101"/>
        <v>2.1762878187085253</v>
      </c>
      <c r="BO276">
        <v>1212.2</v>
      </c>
      <c r="BP276">
        <v>264.41000000000003</v>
      </c>
      <c r="BQ276">
        <v>2.9710000000000001</v>
      </c>
      <c r="BR276" s="3">
        <f t="shared" si="108"/>
        <v>8.9399005562589586</v>
      </c>
      <c r="BS276" s="3">
        <f t="shared" si="109"/>
        <v>-6.2377789741929828</v>
      </c>
      <c r="BT276">
        <f t="shared" si="102"/>
        <v>10.900995756658347</v>
      </c>
      <c r="BX276" s="1">
        <v>1212.2</v>
      </c>
      <c r="BY276" s="1">
        <v>264.41000000000003</v>
      </c>
      <c r="BZ276" s="1">
        <v>2.9710000000000001</v>
      </c>
      <c r="CA276" s="5">
        <v>8.94</v>
      </c>
      <c r="CB276" s="5">
        <v>-6.24</v>
      </c>
      <c r="CC276" s="1">
        <v>10.9009958</v>
      </c>
      <c r="CD276" s="1"/>
      <c r="CE276" s="1"/>
      <c r="CF276" s="1"/>
      <c r="CG276" s="1"/>
      <c r="CI276">
        <f t="shared" si="95"/>
        <v>0.6091956074697934</v>
      </c>
      <c r="CJ276">
        <f t="shared" si="96"/>
        <v>2.1802563293382158</v>
      </c>
      <c r="CM276" s="1">
        <v>1212.2</v>
      </c>
      <c r="CN276" s="1">
        <v>264.41000000000003</v>
      </c>
      <c r="CO276" s="1">
        <v>2.9710000000000001</v>
      </c>
      <c r="CP276" s="5">
        <v>8.94</v>
      </c>
      <c r="CQ276" s="5">
        <v>-6.24</v>
      </c>
      <c r="CR276" s="1">
        <v>10.9009958</v>
      </c>
      <c r="CS276" s="1"/>
      <c r="CT276" s="1">
        <v>0.61708344967148365</v>
      </c>
      <c r="CU276" s="1">
        <v>2.1870263262283003</v>
      </c>
      <c r="CW276">
        <f t="shared" si="110"/>
        <v>0.61708344967148365</v>
      </c>
      <c r="CX276">
        <f t="shared" si="111"/>
        <v>2.1870263262283003</v>
      </c>
      <c r="CZ276" s="1"/>
      <c r="DA276" s="1"/>
    </row>
    <row r="277" spans="1:105" x14ac:dyDescent="0.2">
      <c r="A277">
        <v>1361.4</v>
      </c>
      <c r="B277">
        <v>261.81</v>
      </c>
      <c r="C277">
        <v>2.9830000000000001</v>
      </c>
      <c r="D277">
        <v>10.09</v>
      </c>
      <c r="E277">
        <v>-7.88</v>
      </c>
      <c r="H277">
        <v>1212.2</v>
      </c>
      <c r="I277">
        <v>264.41000000000003</v>
      </c>
      <c r="J277">
        <v>2.9710000000000001</v>
      </c>
      <c r="K277">
        <v>9.76</v>
      </c>
      <c r="L277">
        <v>-6.81</v>
      </c>
      <c r="N277">
        <v>1217.7</v>
      </c>
      <c r="O277">
        <v>264.37</v>
      </c>
      <c r="P277">
        <v>2.9710000000000001</v>
      </c>
      <c r="Q277">
        <v>9.7799999999999994</v>
      </c>
      <c r="R277">
        <v>-6.77</v>
      </c>
      <c r="S277">
        <f t="shared" si="97"/>
        <v>11.894591207771706</v>
      </c>
      <c r="U277">
        <f t="shared" si="98"/>
        <v>14.110956308260509</v>
      </c>
      <c r="V277" s="3">
        <f t="shared" si="99"/>
        <v>1217.7</v>
      </c>
      <c r="AL277">
        <v>1217.7</v>
      </c>
      <c r="AM277">
        <v>264.37</v>
      </c>
      <c r="AN277">
        <v>2.9710000000000001</v>
      </c>
      <c r="AO277">
        <v>9.7799999999999994</v>
      </c>
      <c r="AP277">
        <v>-6.77</v>
      </c>
      <c r="AS277">
        <v>1349</v>
      </c>
      <c r="AX277">
        <v>1223.0999999999999</v>
      </c>
      <c r="AY277">
        <v>264.23</v>
      </c>
      <c r="AZ277">
        <v>2.9710000000000001</v>
      </c>
      <c r="BA277">
        <v>9.81</v>
      </c>
      <c r="BB277">
        <v>-6.74</v>
      </c>
      <c r="BC277">
        <f t="shared" si="100"/>
        <v>11.902256088658151</v>
      </c>
      <c r="BD277">
        <f t="shared" si="103"/>
        <v>10.902256088658151</v>
      </c>
      <c r="BE277">
        <f t="shared" si="104"/>
        <v>8.9857865124958867</v>
      </c>
      <c r="BF277">
        <f t="shared" si="105"/>
        <v>-6.1737208047117491</v>
      </c>
      <c r="BG277">
        <f t="shared" si="106"/>
        <v>10.902256088658149</v>
      </c>
      <c r="BI277">
        <f t="shared" si="107"/>
        <v>0.60198444696638254</v>
      </c>
      <c r="BJ277">
        <f t="shared" si="101"/>
        <v>2.172780773761279</v>
      </c>
      <c r="BO277">
        <v>1217.7</v>
      </c>
      <c r="BP277">
        <v>264.37</v>
      </c>
      <c r="BQ277">
        <v>2.9710000000000001</v>
      </c>
      <c r="BR277" s="3">
        <f t="shared" si="108"/>
        <v>8.9577775436611962</v>
      </c>
      <c r="BS277" s="3">
        <f t="shared" si="109"/>
        <v>-6.2008337393237509</v>
      </c>
      <c r="BT277">
        <f t="shared" si="102"/>
        <v>10.894591207771708</v>
      </c>
      <c r="BX277" s="1">
        <v>1217.7</v>
      </c>
      <c r="BY277" s="1">
        <v>264.37</v>
      </c>
      <c r="BZ277" s="1">
        <v>2.9710000000000001</v>
      </c>
      <c r="CA277" s="5">
        <v>8.9600000000000009</v>
      </c>
      <c r="CB277" s="5">
        <v>-6.2</v>
      </c>
      <c r="CC277" s="1">
        <v>10.894591200000001</v>
      </c>
      <c r="CD277" s="1"/>
      <c r="CE277" s="1"/>
      <c r="CF277" s="1"/>
      <c r="CG277" s="1"/>
      <c r="CI277">
        <f t="shared" si="95"/>
        <v>0.60513298553708783</v>
      </c>
      <c r="CJ277">
        <f t="shared" si="96"/>
        <v>2.1761947478500772</v>
      </c>
      <c r="CM277" s="1">
        <v>1217.7</v>
      </c>
      <c r="CN277" s="1">
        <v>264.37</v>
      </c>
      <c r="CO277" s="1">
        <v>2.9710000000000001</v>
      </c>
      <c r="CP277" s="5">
        <v>8.9600000000000009</v>
      </c>
      <c r="CQ277" s="5">
        <v>-6.2</v>
      </c>
      <c r="CR277" s="1">
        <v>10.894591200000001</v>
      </c>
      <c r="CS277" s="1"/>
      <c r="CT277" s="1">
        <v>0.61250158119993747</v>
      </c>
      <c r="CU277" s="1">
        <v>2.1835637667223802</v>
      </c>
      <c r="CW277">
        <f t="shared" si="110"/>
        <v>0.61250158119993747</v>
      </c>
      <c r="CX277">
        <f t="shared" si="111"/>
        <v>2.1835637667223802</v>
      </c>
      <c r="CZ277" s="1"/>
      <c r="DA277" s="1"/>
    </row>
    <row r="278" spans="1:105" x14ac:dyDescent="0.2">
      <c r="A278">
        <v>1367.6</v>
      </c>
      <c r="B278">
        <v>261.66000000000003</v>
      </c>
      <c r="C278">
        <v>2.988</v>
      </c>
      <c r="D278">
        <v>10.119999999999999</v>
      </c>
      <c r="E278">
        <v>-8</v>
      </c>
      <c r="H278">
        <v>1217.7</v>
      </c>
      <c r="I278">
        <v>264.37</v>
      </c>
      <c r="J278">
        <v>2.9710000000000001</v>
      </c>
      <c r="K278">
        <v>9.7799999999999994</v>
      </c>
      <c r="L278">
        <v>-6.77</v>
      </c>
      <c r="N278">
        <v>1223.0999999999999</v>
      </c>
      <c r="O278">
        <v>264.23</v>
      </c>
      <c r="P278">
        <v>2.9710000000000001</v>
      </c>
      <c r="Q278">
        <v>9.81</v>
      </c>
      <c r="R278">
        <v>-6.74</v>
      </c>
      <c r="S278">
        <f t="shared" si="97"/>
        <v>11.902256088658151</v>
      </c>
      <c r="U278">
        <f t="shared" si="98"/>
        <v>14.117593487231042</v>
      </c>
      <c r="V278" s="3">
        <f t="shared" si="99"/>
        <v>1223.0999999999999</v>
      </c>
      <c r="AL278">
        <v>1223.0999999999999</v>
      </c>
      <c r="AM278">
        <v>264.23</v>
      </c>
      <c r="AN278">
        <v>2.9710000000000001</v>
      </c>
      <c r="AO278">
        <v>9.81</v>
      </c>
      <c r="AP278">
        <v>-6.74</v>
      </c>
      <c r="AS278">
        <v>1355.2</v>
      </c>
      <c r="AX278">
        <v>1228.5999999999999</v>
      </c>
      <c r="AY278">
        <v>264.08999999999997</v>
      </c>
      <c r="AZ278">
        <v>2.9740000000000002</v>
      </c>
      <c r="BA278">
        <v>9.84</v>
      </c>
      <c r="BB278">
        <v>-6.69</v>
      </c>
      <c r="BC278">
        <f t="shared" si="100"/>
        <v>11.898810864956213</v>
      </c>
      <c r="BD278">
        <f t="shared" si="103"/>
        <v>10.898810864956213</v>
      </c>
      <c r="BE278">
        <f t="shared" si="104"/>
        <v>9.0130266064670135</v>
      </c>
      <c r="BF278">
        <f t="shared" si="105"/>
        <v>-6.1277589428114139</v>
      </c>
      <c r="BG278">
        <f t="shared" si="106"/>
        <v>10.898810864956211</v>
      </c>
      <c r="BI278">
        <f t="shared" si="107"/>
        <v>0.59709326221262737</v>
      </c>
      <c r="BJ278">
        <f t="shared" si="101"/>
        <v>2.1678895890075238</v>
      </c>
      <c r="BO278">
        <v>1223.0999999999999</v>
      </c>
      <c r="BP278">
        <v>264.23</v>
      </c>
      <c r="BQ278">
        <v>2.9710000000000001</v>
      </c>
      <c r="BR278" s="3">
        <f t="shared" si="108"/>
        <v>8.9857865124958867</v>
      </c>
      <c r="BS278" s="3">
        <f t="shared" si="109"/>
        <v>-6.1737208047117491</v>
      </c>
      <c r="BT278">
        <f t="shared" si="102"/>
        <v>10.902256088658149</v>
      </c>
      <c r="BX278" s="1">
        <v>1223.0999999999999</v>
      </c>
      <c r="BY278" s="1">
        <v>264.23</v>
      </c>
      <c r="BZ278" s="1">
        <v>2.9710000000000001</v>
      </c>
      <c r="CA278" s="5">
        <v>8.99</v>
      </c>
      <c r="CB278" s="5">
        <v>-6.17</v>
      </c>
      <c r="CC278" s="1">
        <v>10.902256100000001</v>
      </c>
      <c r="CD278" s="1"/>
      <c r="CE278" s="1"/>
      <c r="CF278" s="1"/>
      <c r="CG278" s="1"/>
      <c r="CI278">
        <f t="shared" si="95"/>
        <v>0.60130162158016265</v>
      </c>
      <c r="CJ278">
        <f t="shared" si="96"/>
        <v>2.172366755232265</v>
      </c>
      <c r="CM278" s="1">
        <v>1223.0999999999999</v>
      </c>
      <c r="CN278" s="1">
        <v>264.23</v>
      </c>
      <c r="CO278" s="1">
        <v>2.9710000000000001</v>
      </c>
      <c r="CP278" s="5">
        <v>8.99</v>
      </c>
      <c r="CQ278" s="5">
        <v>-6.17</v>
      </c>
      <c r="CR278" s="1">
        <v>10.902256100000001</v>
      </c>
      <c r="CS278" s="1"/>
      <c r="CT278" s="1">
        <v>0.6091956074697934</v>
      </c>
      <c r="CU278" s="1">
        <v>2.1802563293382158</v>
      </c>
      <c r="CW278">
        <f t="shared" si="110"/>
        <v>0.6091956074697934</v>
      </c>
      <c r="CX278">
        <f t="shared" si="111"/>
        <v>2.1802563293382158</v>
      </c>
      <c r="CZ278" s="1"/>
      <c r="DA278" s="1"/>
    </row>
    <row r="279" spans="1:105" x14ac:dyDescent="0.2">
      <c r="A279">
        <v>1373.8</v>
      </c>
      <c r="B279">
        <v>261.60000000000002</v>
      </c>
      <c r="C279">
        <v>2.988</v>
      </c>
      <c r="D279">
        <v>10.16</v>
      </c>
      <c r="E279">
        <v>-8.11</v>
      </c>
      <c r="H279">
        <v>1223.0999999999999</v>
      </c>
      <c r="I279">
        <v>264.23</v>
      </c>
      <c r="J279">
        <v>2.9710000000000001</v>
      </c>
      <c r="K279">
        <v>9.81</v>
      </c>
      <c r="L279">
        <v>-6.74</v>
      </c>
      <c r="N279">
        <v>1228.5999999999999</v>
      </c>
      <c r="O279">
        <v>264.08999999999997</v>
      </c>
      <c r="P279">
        <v>2.9740000000000002</v>
      </c>
      <c r="Q279">
        <v>9.84</v>
      </c>
      <c r="R279">
        <v>-6.69</v>
      </c>
      <c r="S279">
        <f t="shared" si="97"/>
        <v>11.898810864956213</v>
      </c>
      <c r="U279">
        <f t="shared" si="98"/>
        <v>14.124323522585808</v>
      </c>
      <c r="V279" s="3">
        <f t="shared" si="99"/>
        <v>1228.5999999999999</v>
      </c>
      <c r="AL279">
        <v>1228.5999999999999</v>
      </c>
      <c r="AM279">
        <v>264.08999999999997</v>
      </c>
      <c r="AN279">
        <v>2.9740000000000002</v>
      </c>
      <c r="AO279">
        <v>9.84</v>
      </c>
      <c r="AP279">
        <v>-6.69</v>
      </c>
      <c r="AS279">
        <v>1361.4</v>
      </c>
      <c r="AX279">
        <v>1234</v>
      </c>
      <c r="AY279">
        <v>264.05</v>
      </c>
      <c r="AZ279">
        <v>2.9740000000000002</v>
      </c>
      <c r="BA279">
        <v>9.9499999999999993</v>
      </c>
      <c r="BB279">
        <v>-6.71</v>
      </c>
      <c r="BC279">
        <f t="shared" si="100"/>
        <v>12.001108282154609</v>
      </c>
      <c r="BD279">
        <f t="shared" si="103"/>
        <v>11.001108282154609</v>
      </c>
      <c r="BE279">
        <f t="shared" si="104"/>
        <v>9.1209099054796923</v>
      </c>
      <c r="BF279">
        <f t="shared" si="105"/>
        <v>-6.1508849714340439</v>
      </c>
      <c r="BG279">
        <f t="shared" si="106"/>
        <v>11.001108282154609</v>
      </c>
      <c r="BI279">
        <f t="shared" si="107"/>
        <v>0.59331801454565014</v>
      </c>
      <c r="BJ279">
        <f t="shared" si="101"/>
        <v>2.164114341340547</v>
      </c>
      <c r="BO279">
        <v>1228.5999999999999</v>
      </c>
      <c r="BP279">
        <v>264.08999999999997</v>
      </c>
      <c r="BQ279">
        <v>2.9740000000000002</v>
      </c>
      <c r="BR279" s="3">
        <f t="shared" si="108"/>
        <v>9.0130266064670135</v>
      </c>
      <c r="BS279" s="3">
        <f t="shared" si="109"/>
        <v>-6.1277589428114139</v>
      </c>
      <c r="BT279">
        <f t="shared" si="102"/>
        <v>10.898810864956211</v>
      </c>
      <c r="BX279" s="1">
        <v>1228.5999999999999</v>
      </c>
      <c r="BY279" s="1">
        <v>264.08999999999997</v>
      </c>
      <c r="BZ279" s="1">
        <v>2.9740000000000002</v>
      </c>
      <c r="CA279" s="5">
        <v>9.01</v>
      </c>
      <c r="CB279" s="5">
        <v>-6.13</v>
      </c>
      <c r="CC279" s="1">
        <v>10.898810900000001</v>
      </c>
      <c r="CD279" s="1"/>
      <c r="CE279" s="1"/>
      <c r="CF279" s="1"/>
      <c r="CG279" s="1"/>
      <c r="CI279">
        <f t="shared" si="95"/>
        <v>0.59758700502824214</v>
      </c>
      <c r="CJ279">
        <f t="shared" si="96"/>
        <v>2.1681382543063763</v>
      </c>
      <c r="CM279" s="1">
        <v>1228.5999999999999</v>
      </c>
      <c r="CN279" s="1">
        <v>264.08999999999997</v>
      </c>
      <c r="CO279" s="1">
        <v>2.9740000000000002</v>
      </c>
      <c r="CP279" s="5">
        <v>9.01</v>
      </c>
      <c r="CQ279" s="5">
        <v>-6.13</v>
      </c>
      <c r="CR279" s="1">
        <v>10.898810900000001</v>
      </c>
      <c r="CS279" s="1"/>
      <c r="CT279" s="1">
        <v>0.60513298553708783</v>
      </c>
      <c r="CU279" s="1">
        <v>2.1761947478500772</v>
      </c>
      <c r="CW279">
        <f t="shared" si="110"/>
        <v>0.60513298553708783</v>
      </c>
      <c r="CX279">
        <f t="shared" si="111"/>
        <v>2.1761947478500772</v>
      </c>
      <c r="CZ279" s="1"/>
      <c r="DA279" s="1"/>
    </row>
    <row r="280" spans="1:105" x14ac:dyDescent="0.2">
      <c r="A280">
        <v>1380</v>
      </c>
      <c r="B280">
        <v>261.45</v>
      </c>
      <c r="C280">
        <v>2.9889999999999999</v>
      </c>
      <c r="D280">
        <v>10.1</v>
      </c>
      <c r="E280">
        <v>-8.18</v>
      </c>
      <c r="H280">
        <v>1228.5999999999999</v>
      </c>
      <c r="I280">
        <v>264.08999999999997</v>
      </c>
      <c r="J280">
        <v>2.9740000000000002</v>
      </c>
      <c r="K280">
        <v>9.84</v>
      </c>
      <c r="L280">
        <v>-6.69</v>
      </c>
      <c r="N280">
        <v>1234</v>
      </c>
      <c r="O280">
        <v>264.05</v>
      </c>
      <c r="P280">
        <v>2.9740000000000002</v>
      </c>
      <c r="Q280">
        <v>9.9499999999999993</v>
      </c>
      <c r="R280">
        <v>-6.71</v>
      </c>
      <c r="S280">
        <f t="shared" si="97"/>
        <v>12.001108282154609</v>
      </c>
      <c r="U280">
        <f t="shared" si="98"/>
        <v>14.130901946189066</v>
      </c>
      <c r="V280" s="3">
        <f t="shared" si="99"/>
        <v>1234</v>
      </c>
      <c r="AL280">
        <v>1234</v>
      </c>
      <c r="AM280">
        <v>264.05</v>
      </c>
      <c r="AN280">
        <v>2.9740000000000002</v>
      </c>
      <c r="AO280">
        <v>9.9499999999999993</v>
      </c>
      <c r="AP280">
        <v>-6.71</v>
      </c>
      <c r="AS280">
        <v>1367.6</v>
      </c>
      <c r="AX280">
        <v>1239.5</v>
      </c>
      <c r="AY280">
        <v>263.91000000000003</v>
      </c>
      <c r="AZ280">
        <v>2.9750000000000001</v>
      </c>
      <c r="BA280">
        <v>9.9700000000000006</v>
      </c>
      <c r="BB280">
        <v>-6.68</v>
      </c>
      <c r="BC280">
        <f t="shared" si="100"/>
        <v>12.000970794064953</v>
      </c>
      <c r="BD280">
        <f t="shared" si="103"/>
        <v>11.000970794064953</v>
      </c>
      <c r="BE280">
        <f t="shared" si="104"/>
        <v>9.1392338752352735</v>
      </c>
      <c r="BF280">
        <f t="shared" si="105"/>
        <v>-6.123378363748408</v>
      </c>
      <c r="BG280">
        <f t="shared" si="106"/>
        <v>11.000970794064953</v>
      </c>
      <c r="BI280">
        <f t="shared" si="107"/>
        <v>0.59031366945849295</v>
      </c>
      <c r="BJ280">
        <f t="shared" si="101"/>
        <v>2.1611099962533897</v>
      </c>
      <c r="BO280">
        <v>1234</v>
      </c>
      <c r="BP280">
        <v>264.05</v>
      </c>
      <c r="BQ280">
        <v>2.9740000000000002</v>
      </c>
      <c r="BR280" s="3">
        <f t="shared" si="108"/>
        <v>9.1209099054796923</v>
      </c>
      <c r="BS280" s="3">
        <f t="shared" si="109"/>
        <v>-6.1508849714340439</v>
      </c>
      <c r="BT280">
        <f t="shared" si="102"/>
        <v>11.001108282154609</v>
      </c>
      <c r="BX280" s="1">
        <v>1234</v>
      </c>
      <c r="BY280" s="1">
        <v>264.05</v>
      </c>
      <c r="BZ280" s="1">
        <v>2.9740000000000002</v>
      </c>
      <c r="CA280" s="5">
        <v>9.1199999999999992</v>
      </c>
      <c r="CB280" s="5">
        <v>-6.15</v>
      </c>
      <c r="CC280" s="1">
        <v>11.0011083</v>
      </c>
      <c r="CD280" s="1"/>
      <c r="CE280" s="1"/>
      <c r="CF280" s="1"/>
      <c r="CG280" s="1"/>
      <c r="CI280">
        <f t="shared" si="95"/>
        <v>0.5934659315528763</v>
      </c>
      <c r="CJ280">
        <f t="shared" si="96"/>
        <v>2.1640173167597445</v>
      </c>
      <c r="CM280" s="1">
        <v>1234</v>
      </c>
      <c r="CN280" s="1">
        <v>264.05</v>
      </c>
      <c r="CO280" s="1">
        <v>2.9740000000000002</v>
      </c>
      <c r="CP280" s="5">
        <v>9.1199999999999992</v>
      </c>
      <c r="CQ280" s="5">
        <v>-6.15</v>
      </c>
      <c r="CR280" s="1">
        <v>11.0011083</v>
      </c>
      <c r="CS280" s="1"/>
      <c r="CT280" s="1">
        <v>0.60130162158016265</v>
      </c>
      <c r="CU280" s="1">
        <v>2.172366755232265</v>
      </c>
      <c r="CW280">
        <f t="shared" si="110"/>
        <v>0.60130162158016265</v>
      </c>
      <c r="CX280">
        <f t="shared" si="111"/>
        <v>2.172366755232265</v>
      </c>
      <c r="CZ280" s="1"/>
      <c r="DA280" s="1"/>
    </row>
    <row r="281" spans="1:105" x14ac:dyDescent="0.2">
      <c r="A281">
        <v>1386.2</v>
      </c>
      <c r="B281">
        <v>261.39</v>
      </c>
      <c r="C281">
        <v>2.9889999999999999</v>
      </c>
      <c r="D281">
        <v>10.14</v>
      </c>
      <c r="E281">
        <v>-8.3000000000000007</v>
      </c>
      <c r="H281">
        <v>1234</v>
      </c>
      <c r="I281">
        <v>264.05</v>
      </c>
      <c r="J281">
        <v>2.9740000000000002</v>
      </c>
      <c r="K281">
        <v>9.9499999999999993</v>
      </c>
      <c r="L281">
        <v>-6.71</v>
      </c>
      <c r="N281">
        <v>1239.5</v>
      </c>
      <c r="O281">
        <v>263.91000000000003</v>
      </c>
      <c r="P281">
        <v>2.9750000000000001</v>
      </c>
      <c r="Q281">
        <v>9.9700000000000006</v>
      </c>
      <c r="R281">
        <v>-6.68</v>
      </c>
      <c r="S281">
        <f t="shared" si="97"/>
        <v>12.000970794064953</v>
      </c>
      <c r="U281">
        <f t="shared" si="98"/>
        <v>14.137572666703933</v>
      </c>
      <c r="V281" s="3">
        <f t="shared" si="99"/>
        <v>1239.5</v>
      </c>
      <c r="AL281">
        <v>1239.5</v>
      </c>
      <c r="AM281">
        <v>263.91000000000003</v>
      </c>
      <c r="AN281">
        <v>2.9750000000000001</v>
      </c>
      <c r="AO281">
        <v>9.9700000000000006</v>
      </c>
      <c r="AP281">
        <v>-6.68</v>
      </c>
      <c r="AS281">
        <v>1373.8</v>
      </c>
      <c r="AX281">
        <v>1244.9000000000001</v>
      </c>
      <c r="AY281">
        <v>263.87</v>
      </c>
      <c r="AZ281">
        <v>2.9750000000000001</v>
      </c>
      <c r="BA281">
        <v>10</v>
      </c>
      <c r="BB281">
        <v>-6.64</v>
      </c>
      <c r="BC281">
        <f t="shared" si="100"/>
        <v>12.003732752773196</v>
      </c>
      <c r="BD281">
        <f t="shared" si="103"/>
        <v>11.003732752773196</v>
      </c>
      <c r="BE281">
        <f t="shared" si="104"/>
        <v>9.1669258050009734</v>
      </c>
      <c r="BF281">
        <f t="shared" si="105"/>
        <v>-6.0868387345206436</v>
      </c>
      <c r="BG281">
        <f t="shared" si="106"/>
        <v>11.003732752773198</v>
      </c>
      <c r="BI281">
        <f t="shared" si="107"/>
        <v>0.58615417681724213</v>
      </c>
      <c r="BJ281">
        <f t="shared" si="101"/>
        <v>2.1569505036121388</v>
      </c>
      <c r="BO281">
        <v>1239.5</v>
      </c>
      <c r="BP281">
        <v>263.91000000000003</v>
      </c>
      <c r="BQ281">
        <v>2.9750000000000001</v>
      </c>
      <c r="BR281" s="3">
        <f t="shared" si="108"/>
        <v>9.1392338752352735</v>
      </c>
      <c r="BS281" s="3">
        <f t="shared" si="109"/>
        <v>-6.123378363748408</v>
      </c>
      <c r="BT281">
        <f t="shared" si="102"/>
        <v>11.000970794064953</v>
      </c>
      <c r="BX281" s="1">
        <v>1239.5</v>
      </c>
      <c r="BY281" s="1">
        <v>263.91000000000003</v>
      </c>
      <c r="BZ281" s="1">
        <v>2.9750000000000001</v>
      </c>
      <c r="CA281" s="5">
        <v>9.14</v>
      </c>
      <c r="CB281" s="5">
        <v>-6.12</v>
      </c>
      <c r="CC281" s="1">
        <v>11.000970799999999</v>
      </c>
      <c r="CD281" s="1"/>
      <c r="CE281" s="1"/>
      <c r="CF281" s="1"/>
      <c r="CG281" s="1"/>
      <c r="CI281">
        <f t="shared" si="95"/>
        <v>0.59018854386050057</v>
      </c>
      <c r="CJ281">
        <f t="shared" si="96"/>
        <v>2.1607403866217822</v>
      </c>
      <c r="CM281" s="1">
        <v>1239.5</v>
      </c>
      <c r="CN281" s="1">
        <v>263.91000000000003</v>
      </c>
      <c r="CO281" s="1">
        <v>2.9750000000000001</v>
      </c>
      <c r="CP281" s="5">
        <v>9.14</v>
      </c>
      <c r="CQ281" s="5">
        <v>-6.12</v>
      </c>
      <c r="CR281" s="1">
        <v>11.000970799999999</v>
      </c>
      <c r="CS281" s="1"/>
      <c r="CT281" s="1">
        <v>0.59758700502824214</v>
      </c>
      <c r="CU281" s="1">
        <v>2.1681382543063763</v>
      </c>
      <c r="CW281">
        <f t="shared" si="110"/>
        <v>0.59758700502824214</v>
      </c>
      <c r="CX281">
        <f t="shared" si="111"/>
        <v>2.1681382543063763</v>
      </c>
      <c r="CZ281" s="1"/>
      <c r="DA281" s="1"/>
    </row>
    <row r="282" spans="1:105" x14ac:dyDescent="0.2">
      <c r="A282">
        <v>1392.5</v>
      </c>
      <c r="B282">
        <v>261.24</v>
      </c>
      <c r="C282">
        <v>2.99</v>
      </c>
      <c r="D282">
        <v>10.09</v>
      </c>
      <c r="E282">
        <v>-8.35</v>
      </c>
      <c r="H282">
        <v>1239.5</v>
      </c>
      <c r="I282">
        <v>263.91000000000003</v>
      </c>
      <c r="J282">
        <v>2.9750000000000001</v>
      </c>
      <c r="K282">
        <v>9.9700000000000006</v>
      </c>
      <c r="L282">
        <v>-6.68</v>
      </c>
      <c r="N282">
        <v>1244.9000000000001</v>
      </c>
      <c r="O282">
        <v>263.87</v>
      </c>
      <c r="P282">
        <v>2.9750000000000001</v>
      </c>
      <c r="Q282">
        <v>10</v>
      </c>
      <c r="R282">
        <v>-6.64</v>
      </c>
      <c r="S282">
        <f t="shared" si="97"/>
        <v>12.003732752773196</v>
      </c>
      <c r="U282">
        <f t="shared" si="98"/>
        <v>14.144093366072678</v>
      </c>
      <c r="V282" s="3">
        <f t="shared" si="99"/>
        <v>1244.9000000000001</v>
      </c>
      <c r="AL282">
        <v>1244.9000000000001</v>
      </c>
      <c r="AM282">
        <v>263.87</v>
      </c>
      <c r="AN282">
        <v>2.9750000000000001</v>
      </c>
      <c r="AO282">
        <v>10</v>
      </c>
      <c r="AP282">
        <v>-6.64</v>
      </c>
      <c r="AS282">
        <v>1380</v>
      </c>
      <c r="AX282">
        <v>1250.4000000000001</v>
      </c>
      <c r="AY282">
        <v>263.73</v>
      </c>
      <c r="AZ282">
        <v>2.976</v>
      </c>
      <c r="BA282">
        <v>10.02</v>
      </c>
      <c r="BB282">
        <v>-6.61</v>
      </c>
      <c r="BC282">
        <f t="shared" si="100"/>
        <v>12.003853547923683</v>
      </c>
      <c r="BD282">
        <f t="shared" si="103"/>
        <v>11.003853547923683</v>
      </c>
      <c r="BE282">
        <f t="shared" si="104"/>
        <v>9.1852680566289333</v>
      </c>
      <c r="BF282">
        <f t="shared" si="105"/>
        <v>-6.059343498434858</v>
      </c>
      <c r="BG282">
        <f t="shared" si="106"/>
        <v>11.003853547923683</v>
      </c>
      <c r="BI282">
        <f t="shared" si="107"/>
        <v>0.58315051593193412</v>
      </c>
      <c r="BJ282">
        <f t="shared" si="101"/>
        <v>2.1539468427268309</v>
      </c>
      <c r="BO282">
        <v>1244.9000000000001</v>
      </c>
      <c r="BP282">
        <v>263.87</v>
      </c>
      <c r="BQ282">
        <v>2.9750000000000001</v>
      </c>
      <c r="BR282" s="3">
        <f t="shared" si="108"/>
        <v>9.1669258050009734</v>
      </c>
      <c r="BS282" s="3">
        <f t="shared" si="109"/>
        <v>-6.0868387345206436</v>
      </c>
      <c r="BT282">
        <f t="shared" si="102"/>
        <v>11.003732752773198</v>
      </c>
      <c r="BX282" s="1">
        <v>1244.9000000000001</v>
      </c>
      <c r="BY282" s="1">
        <v>263.87</v>
      </c>
      <c r="BZ282" s="1">
        <v>2.9750000000000001</v>
      </c>
      <c r="CA282" s="5">
        <v>9.17</v>
      </c>
      <c r="CB282" s="5">
        <v>-6.09</v>
      </c>
      <c r="CC282" s="1">
        <v>11.0037328</v>
      </c>
      <c r="CD282" s="1"/>
      <c r="CE282" s="1"/>
      <c r="CF282" s="1"/>
      <c r="CG282" s="1"/>
      <c r="CI282">
        <f t="shared" si="95"/>
        <v>0.58564893494622561</v>
      </c>
      <c r="CJ282">
        <f t="shared" si="96"/>
        <v>2.1572953958353747</v>
      </c>
      <c r="CM282" s="1">
        <v>1244.9000000000001</v>
      </c>
      <c r="CN282" s="1">
        <v>263.87</v>
      </c>
      <c r="CO282" s="1">
        <v>2.9750000000000001</v>
      </c>
      <c r="CP282" s="5">
        <v>9.17</v>
      </c>
      <c r="CQ282" s="5">
        <v>-6.09</v>
      </c>
      <c r="CR282" s="1">
        <v>11.0037328</v>
      </c>
      <c r="CS282" s="1"/>
      <c r="CT282" s="1">
        <v>0.5934659315528763</v>
      </c>
      <c r="CU282" s="1">
        <v>2.1640173167597445</v>
      </c>
      <c r="CW282">
        <f t="shared" si="110"/>
        <v>0.5934659315528763</v>
      </c>
      <c r="CX282">
        <f t="shared" si="111"/>
        <v>2.1640173167597445</v>
      </c>
      <c r="CZ282" s="1"/>
      <c r="DA282" s="1"/>
    </row>
    <row r="283" spans="1:105" x14ac:dyDescent="0.2">
      <c r="A283">
        <v>1398.7</v>
      </c>
      <c r="B283">
        <v>261.18</v>
      </c>
      <c r="C283">
        <v>2.99</v>
      </c>
      <c r="D283">
        <v>10.11</v>
      </c>
      <c r="E283">
        <v>-8.48</v>
      </c>
      <c r="H283">
        <v>1244.9000000000001</v>
      </c>
      <c r="I283">
        <v>263.87</v>
      </c>
      <c r="J283">
        <v>2.9750000000000001</v>
      </c>
      <c r="K283">
        <v>10</v>
      </c>
      <c r="L283">
        <v>-6.64</v>
      </c>
      <c r="N283">
        <v>1250.4000000000001</v>
      </c>
      <c r="O283">
        <v>263.73</v>
      </c>
      <c r="P283">
        <v>2.976</v>
      </c>
      <c r="Q283">
        <v>10.02</v>
      </c>
      <c r="R283">
        <v>-6.61</v>
      </c>
      <c r="S283">
        <f t="shared" si="97"/>
        <v>12.003853547923683</v>
      </c>
      <c r="U283">
        <f t="shared" si="98"/>
        <v>14.150705808151967</v>
      </c>
      <c r="V283" s="3">
        <f t="shared" si="99"/>
        <v>1250.4000000000001</v>
      </c>
      <c r="AL283">
        <v>1250.4000000000001</v>
      </c>
      <c r="AM283">
        <v>263.73</v>
      </c>
      <c r="AN283">
        <v>2.976</v>
      </c>
      <c r="AO283">
        <v>10.02</v>
      </c>
      <c r="AP283">
        <v>-6.61</v>
      </c>
      <c r="AS283">
        <v>1386.2</v>
      </c>
      <c r="AX283">
        <v>1255.8</v>
      </c>
      <c r="AY283">
        <v>263.69</v>
      </c>
      <c r="AZ283">
        <v>2.976</v>
      </c>
      <c r="BA283">
        <v>10.050000000000001</v>
      </c>
      <c r="BB283">
        <v>-6.55</v>
      </c>
      <c r="BC283">
        <f t="shared" si="100"/>
        <v>11.996041013601113</v>
      </c>
      <c r="BD283">
        <f t="shared" si="103"/>
        <v>10.996041013601113</v>
      </c>
      <c r="BE283">
        <f t="shared" si="104"/>
        <v>9.2122236045537598</v>
      </c>
      <c r="BF283">
        <f t="shared" si="105"/>
        <v>-6.0039865283410059</v>
      </c>
      <c r="BG283">
        <f t="shared" si="106"/>
        <v>10.996041013601111</v>
      </c>
      <c r="BI283">
        <f t="shared" si="107"/>
        <v>0.57759835470077647</v>
      </c>
      <c r="BJ283">
        <f t="shared" si="101"/>
        <v>2.1483946814956729</v>
      </c>
      <c r="BO283">
        <v>1250.4000000000001</v>
      </c>
      <c r="BP283">
        <v>263.73</v>
      </c>
      <c r="BQ283">
        <v>2.976</v>
      </c>
      <c r="BR283" s="3">
        <f t="shared" si="108"/>
        <v>9.1852680566289333</v>
      </c>
      <c r="BS283" s="3">
        <f t="shared" si="109"/>
        <v>-6.059343498434858</v>
      </c>
      <c r="BT283">
        <f t="shared" si="102"/>
        <v>11.003853547923683</v>
      </c>
      <c r="BX283" s="1">
        <v>1250.4000000000001</v>
      </c>
      <c r="BY283" s="1">
        <v>263.73</v>
      </c>
      <c r="BZ283" s="1">
        <v>2.976</v>
      </c>
      <c r="CA283" s="5">
        <v>9.19</v>
      </c>
      <c r="CB283" s="5">
        <v>-6.06</v>
      </c>
      <c r="CC283" s="1">
        <v>11.0038535</v>
      </c>
      <c r="CD283" s="1"/>
      <c r="CE283" s="1"/>
      <c r="CF283" s="1"/>
      <c r="CG283" s="1"/>
      <c r="CI283">
        <f t="shared" si="95"/>
        <v>0.58236911311228623</v>
      </c>
      <c r="CJ283">
        <f t="shared" si="96"/>
        <v>2.1540183206012768</v>
      </c>
      <c r="CM283" s="1">
        <v>1250.4000000000001</v>
      </c>
      <c r="CN283" s="1">
        <v>263.73</v>
      </c>
      <c r="CO283" s="1">
        <v>2.976</v>
      </c>
      <c r="CP283" s="5">
        <v>9.19</v>
      </c>
      <c r="CQ283" s="5">
        <v>-6.06</v>
      </c>
      <c r="CR283" s="1">
        <v>11.0038535</v>
      </c>
      <c r="CS283" s="1"/>
      <c r="CT283" s="1">
        <v>0.59018854386050057</v>
      </c>
      <c r="CU283" s="1">
        <v>2.1607403866217822</v>
      </c>
      <c r="CW283">
        <f t="shared" si="110"/>
        <v>0.59018854386050057</v>
      </c>
      <c r="CX283">
        <f t="shared" si="111"/>
        <v>2.1607403866217822</v>
      </c>
      <c r="CZ283" s="1"/>
      <c r="DA283" s="1"/>
    </row>
    <row r="284" spans="1:105" x14ac:dyDescent="0.2">
      <c r="A284">
        <v>1404.9</v>
      </c>
      <c r="B284">
        <v>261.02</v>
      </c>
      <c r="C284">
        <v>2.99</v>
      </c>
      <c r="D284">
        <v>10.14</v>
      </c>
      <c r="E284">
        <v>-8.6</v>
      </c>
      <c r="H284">
        <v>1250.4000000000001</v>
      </c>
      <c r="I284">
        <v>263.73</v>
      </c>
      <c r="J284">
        <v>2.976</v>
      </c>
      <c r="K284">
        <v>10.02</v>
      </c>
      <c r="L284">
        <v>-6.61</v>
      </c>
      <c r="N284">
        <v>1255.8</v>
      </c>
      <c r="O284">
        <v>263.69</v>
      </c>
      <c r="P284">
        <v>2.976</v>
      </c>
      <c r="Q284">
        <v>10.050000000000001</v>
      </c>
      <c r="R284">
        <v>-6.55</v>
      </c>
      <c r="S284">
        <f t="shared" si="97"/>
        <v>11.996041013601113</v>
      </c>
      <c r="U284">
        <f t="shared" si="98"/>
        <v>14.157169787511078</v>
      </c>
      <c r="V284" s="3">
        <f t="shared" si="99"/>
        <v>1255.8</v>
      </c>
      <c r="AL284">
        <v>1255.8</v>
      </c>
      <c r="AM284">
        <v>263.69</v>
      </c>
      <c r="AN284">
        <v>2.976</v>
      </c>
      <c r="AO284">
        <v>10.050000000000001</v>
      </c>
      <c r="AP284">
        <v>-6.55</v>
      </c>
      <c r="AS284">
        <v>1392.5</v>
      </c>
      <c r="AX284">
        <v>1261.3</v>
      </c>
      <c r="AY284">
        <v>263.55</v>
      </c>
      <c r="AZ284">
        <v>2.9769999999999999</v>
      </c>
      <c r="BA284">
        <v>10.08</v>
      </c>
      <c r="BB284">
        <v>-6.52</v>
      </c>
      <c r="BC284">
        <f t="shared" si="100"/>
        <v>12.004865680214836</v>
      </c>
      <c r="BD284">
        <f t="shared" si="103"/>
        <v>11.004865680214836</v>
      </c>
      <c r="BE284">
        <f t="shared" si="104"/>
        <v>9.2403404595677578</v>
      </c>
      <c r="BF284">
        <f t="shared" si="105"/>
        <v>-5.976886884561682</v>
      </c>
      <c r="BG284">
        <f t="shared" si="106"/>
        <v>11.004865680214836</v>
      </c>
      <c r="BI284">
        <f t="shared" si="107"/>
        <v>0.57414027529713496</v>
      </c>
      <c r="BJ284">
        <f t="shared" si="101"/>
        <v>2.1449366020920313</v>
      </c>
      <c r="BO284">
        <v>1255.8</v>
      </c>
      <c r="BP284">
        <v>263.69</v>
      </c>
      <c r="BQ284">
        <v>2.976</v>
      </c>
      <c r="BR284" s="3">
        <f t="shared" si="108"/>
        <v>9.2122236045537598</v>
      </c>
      <c r="BS284" s="3">
        <f t="shared" si="109"/>
        <v>-6.0039865283410059</v>
      </c>
      <c r="BT284">
        <f t="shared" si="102"/>
        <v>10.996041013601111</v>
      </c>
      <c r="BX284" s="1">
        <v>1255.8</v>
      </c>
      <c r="BY284" s="1">
        <v>263.69</v>
      </c>
      <c r="BZ284" s="1">
        <v>2.976</v>
      </c>
      <c r="CA284" s="5">
        <v>9.2100000000000009</v>
      </c>
      <c r="CB284" s="5">
        <v>-6</v>
      </c>
      <c r="CC284" s="1">
        <v>10.996041</v>
      </c>
      <c r="CD284" s="1"/>
      <c r="CE284" s="1"/>
      <c r="CF284" s="1"/>
      <c r="CG284" s="1"/>
      <c r="CI284">
        <f t="shared" si="95"/>
        <v>0.57796860233225855</v>
      </c>
      <c r="CJ284">
        <f t="shared" si="96"/>
        <v>2.1479619999627513</v>
      </c>
      <c r="CM284" s="1">
        <v>1255.8</v>
      </c>
      <c r="CN284" s="1">
        <v>263.69</v>
      </c>
      <c r="CO284" s="1">
        <v>2.976</v>
      </c>
      <c r="CP284" s="5">
        <v>9.2100000000000009</v>
      </c>
      <c r="CQ284" s="5">
        <v>-6</v>
      </c>
      <c r="CR284" s="1">
        <v>10.996041</v>
      </c>
      <c r="CS284" s="1"/>
      <c r="CT284" s="1">
        <v>0.58564893494622561</v>
      </c>
      <c r="CU284" s="1">
        <v>2.1572953958353747</v>
      </c>
      <c r="CW284">
        <f t="shared" si="110"/>
        <v>0.58564893494622561</v>
      </c>
      <c r="CX284">
        <f t="shared" si="111"/>
        <v>2.1572953958353747</v>
      </c>
      <c r="CZ284" s="1"/>
      <c r="DA284" s="1"/>
    </row>
    <row r="285" spans="1:105" x14ac:dyDescent="0.2">
      <c r="A285">
        <v>1411.2</v>
      </c>
      <c r="B285">
        <v>260.97000000000003</v>
      </c>
      <c r="C285">
        <v>2.99</v>
      </c>
      <c r="D285">
        <v>10.1</v>
      </c>
      <c r="E285">
        <v>-8.66</v>
      </c>
      <c r="H285">
        <v>1255.8</v>
      </c>
      <c r="I285">
        <v>263.69</v>
      </c>
      <c r="J285">
        <v>2.976</v>
      </c>
      <c r="K285">
        <v>10.050000000000001</v>
      </c>
      <c r="L285">
        <v>-6.55</v>
      </c>
      <c r="N285">
        <v>1261.3</v>
      </c>
      <c r="O285">
        <v>263.55</v>
      </c>
      <c r="P285">
        <v>2.9769999999999999</v>
      </c>
      <c r="Q285">
        <v>10.08</v>
      </c>
      <c r="R285">
        <v>-6.52</v>
      </c>
      <c r="S285">
        <f t="shared" si="97"/>
        <v>12.004865680214836</v>
      </c>
      <c r="U285">
        <f t="shared" si="98"/>
        <v>14.163724960630786</v>
      </c>
      <c r="V285" s="3">
        <f t="shared" si="99"/>
        <v>1261.3</v>
      </c>
      <c r="AL285">
        <v>1261.3</v>
      </c>
      <c r="AM285">
        <v>263.55</v>
      </c>
      <c r="AN285">
        <v>2.9769999999999999</v>
      </c>
      <c r="AO285">
        <v>10.08</v>
      </c>
      <c r="AP285">
        <v>-6.52</v>
      </c>
      <c r="AS285">
        <v>1398.7</v>
      </c>
      <c r="AX285">
        <v>1266.7</v>
      </c>
      <c r="AY285">
        <v>263.5</v>
      </c>
      <c r="AZ285">
        <v>2.9769999999999999</v>
      </c>
      <c r="BA285">
        <v>10.1</v>
      </c>
      <c r="BB285">
        <v>-6.48</v>
      </c>
      <c r="BC285">
        <f t="shared" si="100"/>
        <v>12.000016666655092</v>
      </c>
      <c r="BD285">
        <f t="shared" si="103"/>
        <v>11.000016666655092</v>
      </c>
      <c r="BE285">
        <f t="shared" si="104"/>
        <v>9.2583345023123798</v>
      </c>
      <c r="BF285">
        <f t="shared" si="105"/>
        <v>-5.9400007499984371</v>
      </c>
      <c r="BG285">
        <f t="shared" si="106"/>
        <v>11.000016666655092</v>
      </c>
      <c r="BI285">
        <f t="shared" si="107"/>
        <v>0.57043621831117708</v>
      </c>
      <c r="BJ285">
        <f t="shared" si="101"/>
        <v>2.1412325451060736</v>
      </c>
      <c r="BO285">
        <v>1261.3</v>
      </c>
      <c r="BP285">
        <v>263.55</v>
      </c>
      <c r="BQ285">
        <v>2.9769999999999999</v>
      </c>
      <c r="BR285" s="3">
        <f t="shared" si="108"/>
        <v>9.2403404595677578</v>
      </c>
      <c r="BS285" s="3">
        <f t="shared" si="109"/>
        <v>-5.976886884561682</v>
      </c>
      <c r="BT285">
        <f t="shared" si="102"/>
        <v>11.004865680214836</v>
      </c>
      <c r="BX285" s="1">
        <v>1261.3</v>
      </c>
      <c r="BY285" s="1">
        <v>263.55</v>
      </c>
      <c r="BZ285" s="1">
        <v>2.9769999999999999</v>
      </c>
      <c r="CA285" s="5">
        <v>9.24</v>
      </c>
      <c r="CB285" s="5">
        <v>-5.98</v>
      </c>
      <c r="CC285" s="1">
        <v>11.0048657</v>
      </c>
      <c r="CD285" s="1"/>
      <c r="CE285" s="1"/>
      <c r="CF285" s="1"/>
      <c r="CG285" s="1"/>
      <c r="CI285">
        <f t="shared" si="95"/>
        <v>0.57419723826050917</v>
      </c>
      <c r="CJ285">
        <f t="shared" si="96"/>
        <v>2.1452735424931095</v>
      </c>
      <c r="CM285" s="1">
        <v>1261.3</v>
      </c>
      <c r="CN285" s="1">
        <v>263.55</v>
      </c>
      <c r="CO285" s="1">
        <v>2.9769999999999999</v>
      </c>
      <c r="CP285" s="5">
        <v>9.24</v>
      </c>
      <c r="CQ285" s="5">
        <v>-5.98</v>
      </c>
      <c r="CR285" s="1">
        <v>11.0048657</v>
      </c>
      <c r="CS285" s="1"/>
      <c r="CT285" s="1">
        <v>0.58236911311228623</v>
      </c>
      <c r="CU285" s="1">
        <v>2.1540183206012768</v>
      </c>
      <c r="CW285">
        <f t="shared" si="110"/>
        <v>0.58236911311228623</v>
      </c>
      <c r="CX285">
        <f t="shared" si="111"/>
        <v>2.1540183206012768</v>
      </c>
      <c r="CZ285" s="1"/>
      <c r="DA285" s="1"/>
    </row>
    <row r="286" spans="1:105" x14ac:dyDescent="0.2">
      <c r="A286">
        <v>1417.5</v>
      </c>
      <c r="B286">
        <v>260.81</v>
      </c>
      <c r="C286">
        <v>2.99</v>
      </c>
      <c r="D286">
        <v>10.130000000000001</v>
      </c>
      <c r="E286">
        <v>-8.77</v>
      </c>
      <c r="H286">
        <v>1261.3</v>
      </c>
      <c r="I286">
        <v>263.55</v>
      </c>
      <c r="J286">
        <v>2.9769999999999999</v>
      </c>
      <c r="K286">
        <v>10.08</v>
      </c>
      <c r="L286">
        <v>-6.52</v>
      </c>
      <c r="N286">
        <v>1266.7</v>
      </c>
      <c r="O286">
        <v>263.5</v>
      </c>
      <c r="P286">
        <v>2.9769999999999999</v>
      </c>
      <c r="Q286">
        <v>10.1</v>
      </c>
      <c r="R286">
        <v>-6.48</v>
      </c>
      <c r="S286">
        <f t="shared" si="97"/>
        <v>12.000016666655092</v>
      </c>
      <c r="U286">
        <f t="shared" si="98"/>
        <v>14.170133198225445</v>
      </c>
      <c r="V286" s="3">
        <f t="shared" si="99"/>
        <v>1266.7</v>
      </c>
      <c r="AL286">
        <v>1266.7</v>
      </c>
      <c r="AM286">
        <v>263.5</v>
      </c>
      <c r="AN286">
        <v>2.9769999999999999</v>
      </c>
      <c r="AO286">
        <v>10.1</v>
      </c>
      <c r="AP286">
        <v>-6.48</v>
      </c>
      <c r="AS286">
        <v>1404.9</v>
      </c>
      <c r="AX286">
        <v>1272.2</v>
      </c>
      <c r="AY286">
        <v>263.37</v>
      </c>
      <c r="AZ286">
        <v>2.9780000000000002</v>
      </c>
      <c r="BA286">
        <v>10.119999999999999</v>
      </c>
      <c r="BB286">
        <v>-6.45</v>
      </c>
      <c r="BC286">
        <f t="shared" si="100"/>
        <v>12.000704146007433</v>
      </c>
      <c r="BD286">
        <f t="shared" si="103"/>
        <v>11.000704146007433</v>
      </c>
      <c r="BE286">
        <f t="shared" si="104"/>
        <v>9.2767161495797001</v>
      </c>
      <c r="BF286">
        <f t="shared" si="105"/>
        <v>-5.9125315380226331</v>
      </c>
      <c r="BG286">
        <f t="shared" si="106"/>
        <v>11.000704146007431</v>
      </c>
      <c r="BI286">
        <f t="shared" si="107"/>
        <v>0.56743222756938416</v>
      </c>
      <c r="BJ286">
        <f t="shared" si="101"/>
        <v>2.1382285543642805</v>
      </c>
      <c r="BO286">
        <v>1266.7</v>
      </c>
      <c r="BP286">
        <v>263.5</v>
      </c>
      <c r="BQ286">
        <v>2.9769999999999999</v>
      </c>
      <c r="BR286" s="3">
        <f t="shared" si="108"/>
        <v>9.2583345023123798</v>
      </c>
      <c r="BS286" s="3">
        <f t="shared" si="109"/>
        <v>-5.9400007499984371</v>
      </c>
      <c r="BT286">
        <f t="shared" si="102"/>
        <v>11.000016666655092</v>
      </c>
      <c r="BX286" s="1">
        <v>1266.7</v>
      </c>
      <c r="BY286" s="1">
        <v>263.5</v>
      </c>
      <c r="BZ286" s="1">
        <v>2.9769999999999999</v>
      </c>
      <c r="CA286" s="5">
        <v>9.26</v>
      </c>
      <c r="CB286" s="5">
        <v>-5.94</v>
      </c>
      <c r="CC286" s="1">
        <v>11.0000167</v>
      </c>
      <c r="CD286" s="1"/>
      <c r="CE286" s="1"/>
      <c r="CF286" s="1"/>
      <c r="CG286" s="1"/>
      <c r="CI286">
        <f t="shared" si="95"/>
        <v>0.57015577496004033</v>
      </c>
      <c r="CJ286">
        <f t="shared" si="96"/>
        <v>2.1412324621532877</v>
      </c>
      <c r="CM286" s="1">
        <v>1266.7</v>
      </c>
      <c r="CN286" s="1">
        <v>263.5</v>
      </c>
      <c r="CO286" s="1">
        <v>2.9769999999999999</v>
      </c>
      <c r="CP286" s="5">
        <v>9.26</v>
      </c>
      <c r="CQ286" s="5">
        <v>-5.94</v>
      </c>
      <c r="CR286" s="1">
        <v>11.0000167</v>
      </c>
      <c r="CS286" s="1"/>
      <c r="CT286" s="1">
        <v>0.57796860233225855</v>
      </c>
      <c r="CU286" s="1">
        <v>2.1479619999627513</v>
      </c>
      <c r="CW286">
        <f t="shared" si="110"/>
        <v>0.57796860233225855</v>
      </c>
      <c r="CX286">
        <f t="shared" si="111"/>
        <v>2.1479619999627513</v>
      </c>
      <c r="CZ286" s="1"/>
      <c r="DA286" s="1"/>
    </row>
    <row r="287" spans="1:105" x14ac:dyDescent="0.2">
      <c r="A287">
        <v>1423.9</v>
      </c>
      <c r="B287">
        <v>260.75</v>
      </c>
      <c r="C287">
        <v>2.99</v>
      </c>
      <c r="D287">
        <v>10.16</v>
      </c>
      <c r="E287">
        <v>-8.89</v>
      </c>
      <c r="H287">
        <v>1266.7</v>
      </c>
      <c r="I287">
        <v>263.5</v>
      </c>
      <c r="J287">
        <v>2.9769999999999999</v>
      </c>
      <c r="K287">
        <v>10.1</v>
      </c>
      <c r="L287">
        <v>-6.48</v>
      </c>
      <c r="N287">
        <v>1272.2</v>
      </c>
      <c r="O287">
        <v>263.37</v>
      </c>
      <c r="P287">
        <v>2.9780000000000002</v>
      </c>
      <c r="Q287">
        <v>10.119999999999999</v>
      </c>
      <c r="R287">
        <v>-6.45</v>
      </c>
      <c r="S287">
        <f t="shared" si="97"/>
        <v>12.000704146007433</v>
      </c>
      <c r="U287">
        <f t="shared" si="98"/>
        <v>14.176632085858122</v>
      </c>
      <c r="V287" s="3">
        <f t="shared" si="99"/>
        <v>1272.2</v>
      </c>
      <c r="AL287">
        <v>1272.2</v>
      </c>
      <c r="AM287">
        <v>263.37</v>
      </c>
      <c r="AN287">
        <v>2.9780000000000002</v>
      </c>
      <c r="AO287">
        <v>10.119999999999999</v>
      </c>
      <c r="AP287">
        <v>-6.45</v>
      </c>
      <c r="AS287">
        <v>1411.2</v>
      </c>
      <c r="AX287">
        <v>1277.5999999999999</v>
      </c>
      <c r="AY287">
        <v>263.32</v>
      </c>
      <c r="AZ287">
        <v>2.9780000000000002</v>
      </c>
      <c r="BA287">
        <v>10.16</v>
      </c>
      <c r="BB287">
        <v>-6.57</v>
      </c>
      <c r="BC287">
        <f t="shared" si="100"/>
        <v>12.099194188044095</v>
      </c>
      <c r="BD287">
        <f t="shared" si="103"/>
        <v>11.099194188044095</v>
      </c>
      <c r="BE287">
        <f t="shared" si="104"/>
        <v>9.3202746561386967</v>
      </c>
      <c r="BF287">
        <f t="shared" si="105"/>
        <v>-6.0269886309873284</v>
      </c>
      <c r="BG287">
        <f t="shared" si="106"/>
        <v>11.099194188044095</v>
      </c>
      <c r="BI287">
        <f t="shared" si="107"/>
        <v>0.57401910423447933</v>
      </c>
      <c r="BJ287">
        <f t="shared" si="101"/>
        <v>2.1448154310293761</v>
      </c>
      <c r="BO287">
        <v>1272.2</v>
      </c>
      <c r="BP287">
        <v>263.37</v>
      </c>
      <c r="BQ287">
        <v>2.9780000000000002</v>
      </c>
      <c r="BR287" s="3">
        <f t="shared" si="108"/>
        <v>9.2767161495797001</v>
      </c>
      <c r="BS287" s="3">
        <f t="shared" si="109"/>
        <v>-5.9125315380226331</v>
      </c>
      <c r="BT287">
        <f t="shared" si="102"/>
        <v>11.000704146007431</v>
      </c>
      <c r="BX287" s="1">
        <v>1272.2</v>
      </c>
      <c r="BY287" s="1">
        <v>263.37</v>
      </c>
      <c r="BZ287" s="1">
        <v>2.9780000000000002</v>
      </c>
      <c r="CA287" s="5">
        <v>9.2799999999999994</v>
      </c>
      <c r="CB287" s="5">
        <v>-5.91</v>
      </c>
      <c r="CC287" s="1">
        <v>11.0007041</v>
      </c>
      <c r="CD287" s="1"/>
      <c r="CE287" s="1"/>
      <c r="CF287" s="1"/>
      <c r="CG287" s="1"/>
      <c r="CI287">
        <f t="shared" ref="CI287:CI350" si="112">ACOS(CA287/$CC287)</f>
        <v>0.56687657362007471</v>
      </c>
      <c r="CJ287">
        <f t="shared" ref="CJ287:CJ350" si="113">ACOS(CB287/$CC287)</f>
        <v>2.1379556891406137</v>
      </c>
      <c r="CM287" s="1">
        <v>1272.2</v>
      </c>
      <c r="CN287" s="1">
        <v>263.37</v>
      </c>
      <c r="CO287" s="1">
        <v>2.9780000000000002</v>
      </c>
      <c r="CP287" s="5">
        <v>9.2799999999999994</v>
      </c>
      <c r="CQ287" s="5">
        <v>-5.91</v>
      </c>
      <c r="CR287" s="1">
        <v>11.0007041</v>
      </c>
      <c r="CS287" s="1"/>
      <c r="CT287" s="1">
        <v>0.57419723826050917</v>
      </c>
      <c r="CU287" s="1">
        <v>2.1452735424931095</v>
      </c>
      <c r="CW287">
        <f t="shared" si="110"/>
        <v>0.57419723826050917</v>
      </c>
      <c r="CX287">
        <f t="shared" si="111"/>
        <v>2.1452735424931095</v>
      </c>
      <c r="CZ287" s="1"/>
      <c r="DA287" s="1"/>
    </row>
    <row r="288" spans="1:105" x14ac:dyDescent="0.2">
      <c r="A288">
        <v>1430.3</v>
      </c>
      <c r="B288">
        <v>260.60000000000002</v>
      </c>
      <c r="C288">
        <v>2.99</v>
      </c>
      <c r="D288">
        <v>10.11</v>
      </c>
      <c r="E288">
        <v>-8.9499999999999993</v>
      </c>
      <c r="H288">
        <v>1272.2</v>
      </c>
      <c r="I288">
        <v>263.37</v>
      </c>
      <c r="J288">
        <v>2.9780000000000002</v>
      </c>
      <c r="K288">
        <v>10.119999999999999</v>
      </c>
      <c r="L288">
        <v>-6.45</v>
      </c>
      <c r="N288">
        <v>1277.5999999999999</v>
      </c>
      <c r="O288">
        <v>263.32</v>
      </c>
      <c r="P288">
        <v>2.9780000000000002</v>
      </c>
      <c r="Q288">
        <v>10.16</v>
      </c>
      <c r="R288">
        <v>-6.57</v>
      </c>
      <c r="S288">
        <f t="shared" si="97"/>
        <v>12.099194188044095</v>
      </c>
      <c r="U288">
        <f t="shared" si="98"/>
        <v>14.18298553484227</v>
      </c>
      <c r="V288" s="3">
        <f t="shared" si="99"/>
        <v>1277.5999999999999</v>
      </c>
      <c r="AL288">
        <v>1277.5999999999999</v>
      </c>
      <c r="AM288">
        <v>263.32</v>
      </c>
      <c r="AN288">
        <v>2.9780000000000002</v>
      </c>
      <c r="AO288">
        <v>10.16</v>
      </c>
      <c r="AP288">
        <v>-6.57</v>
      </c>
      <c r="AS288">
        <v>1417.5</v>
      </c>
      <c r="AX288">
        <v>1283.0999999999999</v>
      </c>
      <c r="AY288">
        <v>263.18</v>
      </c>
      <c r="AZ288">
        <v>2.9780000000000002</v>
      </c>
      <c r="BA288">
        <v>10.11</v>
      </c>
      <c r="BB288">
        <v>-6.64</v>
      </c>
      <c r="BC288">
        <f t="shared" si="100"/>
        <v>12.095523965500625</v>
      </c>
      <c r="BD288">
        <f t="shared" si="103"/>
        <v>11.095523965500625</v>
      </c>
      <c r="BE288">
        <f t="shared" si="104"/>
        <v>9.2741536134493892</v>
      </c>
      <c r="BF288">
        <f t="shared" si="105"/>
        <v>-6.091036596765969</v>
      </c>
      <c r="BG288">
        <f t="shared" si="106"/>
        <v>11.095523965500625</v>
      </c>
      <c r="BI288">
        <f t="shared" si="107"/>
        <v>0.58112355590126119</v>
      </c>
      <c r="BJ288">
        <f t="shared" si="101"/>
        <v>2.1519198826961579</v>
      </c>
      <c r="BO288">
        <v>1277.5999999999999</v>
      </c>
      <c r="BP288">
        <v>263.32</v>
      </c>
      <c r="BQ288">
        <v>2.9780000000000002</v>
      </c>
      <c r="BR288" s="3">
        <f t="shared" si="108"/>
        <v>9.3202746561386967</v>
      </c>
      <c r="BS288" s="3">
        <f t="shared" si="109"/>
        <v>-6.0269886309873284</v>
      </c>
      <c r="BT288">
        <f t="shared" si="102"/>
        <v>11.099194188044095</v>
      </c>
      <c r="BX288" s="1">
        <v>1277.5999999999999</v>
      </c>
      <c r="BY288" s="1">
        <v>263.32</v>
      </c>
      <c r="BZ288" s="1">
        <v>2.9780000000000002</v>
      </c>
      <c r="CA288" s="5">
        <v>9.32</v>
      </c>
      <c r="CB288" s="5">
        <v>-6.03</v>
      </c>
      <c r="CC288" s="1">
        <v>11.099194199999999</v>
      </c>
      <c r="CD288" s="1"/>
      <c r="CE288" s="1"/>
      <c r="CF288" s="1"/>
      <c r="CG288" s="1"/>
      <c r="CI288">
        <f t="shared" si="112"/>
        <v>0.57406467533427141</v>
      </c>
      <c r="CJ288">
        <f t="shared" si="113"/>
        <v>2.1451385628395698</v>
      </c>
      <c r="CM288" s="1">
        <v>1277.5999999999999</v>
      </c>
      <c r="CN288" s="1">
        <v>263.32</v>
      </c>
      <c r="CO288" s="1">
        <v>2.9780000000000002</v>
      </c>
      <c r="CP288" s="5">
        <v>9.32</v>
      </c>
      <c r="CQ288" s="5">
        <v>-6.03</v>
      </c>
      <c r="CR288" s="1">
        <v>11.099194199999999</v>
      </c>
      <c r="CS288" s="1"/>
      <c r="CT288" s="1">
        <v>0.57015577496004033</v>
      </c>
      <c r="CU288" s="1">
        <v>2.1412324621532877</v>
      </c>
      <c r="CW288">
        <f t="shared" si="110"/>
        <v>0.57015577496004033</v>
      </c>
      <c r="CX288">
        <f t="shared" si="111"/>
        <v>2.1412324621532877</v>
      </c>
      <c r="CZ288" s="1"/>
      <c r="DA288" s="1"/>
    </row>
    <row r="289" spans="1:105" x14ac:dyDescent="0.2">
      <c r="A289">
        <v>1436.6</v>
      </c>
      <c r="B289">
        <v>260.45</v>
      </c>
      <c r="C289">
        <v>2.99</v>
      </c>
      <c r="D289">
        <v>10.119999999999999</v>
      </c>
      <c r="E289">
        <v>-9.08</v>
      </c>
      <c r="H289">
        <v>1277.5999999999999</v>
      </c>
      <c r="I289">
        <v>263.32</v>
      </c>
      <c r="J289">
        <v>2.9780000000000002</v>
      </c>
      <c r="K289">
        <v>10.16</v>
      </c>
      <c r="L289">
        <v>-6.57</v>
      </c>
      <c r="N289">
        <v>1283.0999999999999</v>
      </c>
      <c r="O289">
        <v>263.18</v>
      </c>
      <c r="P289">
        <v>2.9780000000000002</v>
      </c>
      <c r="Q289">
        <v>10.11</v>
      </c>
      <c r="R289">
        <v>-6.64</v>
      </c>
      <c r="S289">
        <f t="shared" si="97"/>
        <v>12.095523965500625</v>
      </c>
      <c r="U289">
        <f t="shared" si="98"/>
        <v>14.189429095342525</v>
      </c>
      <c r="V289" s="3">
        <f t="shared" si="99"/>
        <v>1283.0999999999999</v>
      </c>
      <c r="AL289">
        <v>1283.0999999999999</v>
      </c>
      <c r="AM289">
        <v>263.18</v>
      </c>
      <c r="AN289">
        <v>2.9780000000000002</v>
      </c>
      <c r="AO289">
        <v>10.11</v>
      </c>
      <c r="AP289">
        <v>-6.64</v>
      </c>
      <c r="AS289">
        <v>1423.9</v>
      </c>
      <c r="AX289">
        <v>1288.5</v>
      </c>
      <c r="AY289">
        <v>263.04000000000002</v>
      </c>
      <c r="AZ289">
        <v>2.98</v>
      </c>
      <c r="BA289">
        <v>10.16</v>
      </c>
      <c r="BB289">
        <v>-6.75</v>
      </c>
      <c r="BC289">
        <f t="shared" si="100"/>
        <v>12.197872765363639</v>
      </c>
      <c r="BD289">
        <f t="shared" si="103"/>
        <v>11.197872765363639</v>
      </c>
      <c r="BE289">
        <f t="shared" si="104"/>
        <v>9.3270678817990511</v>
      </c>
      <c r="BF289">
        <f t="shared" si="105"/>
        <v>-6.196624823045628</v>
      </c>
      <c r="BG289">
        <f t="shared" si="106"/>
        <v>11.197872765363638</v>
      </c>
      <c r="BI289">
        <f t="shared" si="107"/>
        <v>0.58641097233133532</v>
      </c>
      <c r="BJ289">
        <f t="shared" si="101"/>
        <v>2.1572072991262319</v>
      </c>
      <c r="BO289">
        <v>1283.0999999999999</v>
      </c>
      <c r="BP289">
        <v>263.18</v>
      </c>
      <c r="BQ289">
        <v>2.9780000000000002</v>
      </c>
      <c r="BR289" s="3">
        <f t="shared" si="108"/>
        <v>9.2741536134493892</v>
      </c>
      <c r="BS289" s="3">
        <f t="shared" si="109"/>
        <v>-6.091036596765969</v>
      </c>
      <c r="BT289">
        <f t="shared" si="102"/>
        <v>11.095523965500625</v>
      </c>
      <c r="BX289" s="1">
        <v>1283.0999999999999</v>
      </c>
      <c r="BY289" s="1">
        <v>263.18</v>
      </c>
      <c r="BZ289" s="1">
        <v>2.9780000000000002</v>
      </c>
      <c r="CA289" s="5">
        <v>9.27</v>
      </c>
      <c r="CB289" s="5">
        <v>-6.09</v>
      </c>
      <c r="CC289" s="1">
        <v>11.095523999999999</v>
      </c>
      <c r="CD289" s="1"/>
      <c r="CE289" s="1"/>
      <c r="CF289" s="1"/>
      <c r="CG289" s="1"/>
      <c r="CI289">
        <f t="shared" si="112"/>
        <v>0.58180512929356165</v>
      </c>
      <c r="CJ289">
        <f t="shared" si="113"/>
        <v>2.1518081121022727</v>
      </c>
      <c r="CM289" s="1">
        <v>1283.0999999999999</v>
      </c>
      <c r="CN289" s="1">
        <v>263.18</v>
      </c>
      <c r="CO289" s="1">
        <v>2.9780000000000002</v>
      </c>
      <c r="CP289" s="5">
        <v>9.27</v>
      </c>
      <c r="CQ289" s="5">
        <v>-6.09</v>
      </c>
      <c r="CR289" s="1">
        <v>11.095523999999999</v>
      </c>
      <c r="CS289" s="1"/>
      <c r="CT289" s="1">
        <v>0.56687657362007471</v>
      </c>
      <c r="CU289" s="1">
        <v>2.1379556891406137</v>
      </c>
      <c r="CW289">
        <f t="shared" si="110"/>
        <v>0.56687657362007471</v>
      </c>
      <c r="CX289">
        <f t="shared" si="111"/>
        <v>2.1379556891406137</v>
      </c>
      <c r="CZ289" s="1"/>
      <c r="DA289" s="1"/>
    </row>
    <row r="290" spans="1:105" x14ac:dyDescent="0.2">
      <c r="A290">
        <v>1443</v>
      </c>
      <c r="B290">
        <v>260.38</v>
      </c>
      <c r="C290">
        <v>2.99</v>
      </c>
      <c r="D290">
        <v>10.15</v>
      </c>
      <c r="E290">
        <v>-9.1999999999999993</v>
      </c>
      <c r="H290">
        <v>1283.0999999999999</v>
      </c>
      <c r="I290">
        <v>263.18</v>
      </c>
      <c r="J290">
        <v>2.9780000000000002</v>
      </c>
      <c r="K290">
        <v>10.11</v>
      </c>
      <c r="L290">
        <v>-6.64</v>
      </c>
      <c r="N290">
        <v>1288.5</v>
      </c>
      <c r="O290">
        <v>263.04000000000002</v>
      </c>
      <c r="P290">
        <v>2.98</v>
      </c>
      <c r="Q290">
        <v>10.16</v>
      </c>
      <c r="R290">
        <v>-6.75</v>
      </c>
      <c r="S290">
        <f t="shared" si="97"/>
        <v>12.197872765363639</v>
      </c>
      <c r="U290">
        <f t="shared" si="98"/>
        <v>14.195728684629694</v>
      </c>
      <c r="V290" s="3">
        <f t="shared" si="99"/>
        <v>1288.5</v>
      </c>
      <c r="AL290">
        <v>1288.5</v>
      </c>
      <c r="AM290">
        <v>263.04000000000002</v>
      </c>
      <c r="AN290">
        <v>2.98</v>
      </c>
      <c r="AO290">
        <v>10.16</v>
      </c>
      <c r="AP290">
        <v>-6.75</v>
      </c>
      <c r="AS290">
        <v>1430.3</v>
      </c>
      <c r="AX290">
        <v>1294</v>
      </c>
      <c r="AY290">
        <v>263</v>
      </c>
      <c r="AZ290">
        <v>2.98</v>
      </c>
      <c r="BA290">
        <v>10.11</v>
      </c>
      <c r="BB290">
        <v>-6.82</v>
      </c>
      <c r="BC290">
        <f t="shared" si="100"/>
        <v>12.195265474765197</v>
      </c>
      <c r="BD290">
        <f t="shared" si="103"/>
        <v>11.195265474765197</v>
      </c>
      <c r="BE290">
        <f t="shared" si="104"/>
        <v>9.2809897565641428</v>
      </c>
      <c r="BF290">
        <f t="shared" si="105"/>
        <v>-6.2607665815793725</v>
      </c>
      <c r="BG290">
        <f t="shared" si="106"/>
        <v>11.195265474765197</v>
      </c>
      <c r="BI290">
        <f t="shared" si="107"/>
        <v>0.59346081634329906</v>
      </c>
      <c r="BJ290">
        <f t="shared" si="101"/>
        <v>2.1642571431381956</v>
      </c>
      <c r="BO290">
        <v>1288.5</v>
      </c>
      <c r="BP290">
        <v>263.04000000000002</v>
      </c>
      <c r="BQ290">
        <v>2.98</v>
      </c>
      <c r="BR290" s="3">
        <f t="shared" si="108"/>
        <v>9.3270678817990511</v>
      </c>
      <c r="BS290" s="3">
        <f t="shared" si="109"/>
        <v>-6.196624823045628</v>
      </c>
      <c r="BT290">
        <f t="shared" si="102"/>
        <v>11.197872765363638</v>
      </c>
      <c r="BX290" s="1">
        <v>1288.5</v>
      </c>
      <c r="BY290" s="1">
        <v>263.04000000000002</v>
      </c>
      <c r="BZ290" s="1">
        <v>2.98</v>
      </c>
      <c r="CA290" s="5">
        <v>9.33</v>
      </c>
      <c r="CB290" s="5">
        <v>-6.2</v>
      </c>
      <c r="CC290" s="1">
        <v>11.197872800000001</v>
      </c>
      <c r="CD290" s="1"/>
      <c r="CE290" s="1"/>
      <c r="CF290" s="1"/>
      <c r="CG290" s="1"/>
      <c r="CI290">
        <f t="shared" si="112"/>
        <v>0.58593762846741348</v>
      </c>
      <c r="CJ290">
        <f t="shared" si="113"/>
        <v>2.1575692096117103</v>
      </c>
      <c r="CM290" s="1">
        <v>1288.5</v>
      </c>
      <c r="CN290" s="1">
        <v>263.04000000000002</v>
      </c>
      <c r="CO290" s="1">
        <v>2.98</v>
      </c>
      <c r="CP290" s="5">
        <v>9.33</v>
      </c>
      <c r="CQ290" s="5">
        <v>-6.2</v>
      </c>
      <c r="CR290" s="1">
        <v>11.197872800000001</v>
      </c>
      <c r="CS290" s="1"/>
      <c r="CT290" s="1">
        <v>0.57406467533427141</v>
      </c>
      <c r="CU290" s="1">
        <v>2.1451385628395698</v>
      </c>
      <c r="CW290">
        <f t="shared" si="110"/>
        <v>0.57406467533427141</v>
      </c>
      <c r="CX290">
        <f t="shared" si="111"/>
        <v>2.1451385628395698</v>
      </c>
      <c r="CZ290" s="1"/>
      <c r="DA290" s="1"/>
    </row>
    <row r="291" spans="1:105" x14ac:dyDescent="0.2">
      <c r="A291">
        <v>1449.4</v>
      </c>
      <c r="B291">
        <v>260.22000000000003</v>
      </c>
      <c r="C291">
        <v>2.9950000000000001</v>
      </c>
      <c r="D291">
        <v>10.1</v>
      </c>
      <c r="E291">
        <v>-9.26</v>
      </c>
      <c r="H291">
        <v>1288.5</v>
      </c>
      <c r="I291">
        <v>263.04000000000002</v>
      </c>
      <c r="J291">
        <v>2.98</v>
      </c>
      <c r="K291">
        <v>10.16</v>
      </c>
      <c r="L291">
        <v>-6.75</v>
      </c>
      <c r="N291">
        <v>1294</v>
      </c>
      <c r="O291">
        <v>263</v>
      </c>
      <c r="P291">
        <v>2.98</v>
      </c>
      <c r="Q291">
        <v>10.11</v>
      </c>
      <c r="R291">
        <v>-6.82</v>
      </c>
      <c r="S291">
        <f t="shared" ref="S291:S354" si="114">SQRT(POWER(Q291,2) + POWER(R291,2))</f>
        <v>12.195265474765197</v>
      </c>
      <c r="U291">
        <f t="shared" si="98"/>
        <v>14.202117852082337</v>
      </c>
      <c r="V291" s="3">
        <f t="shared" si="99"/>
        <v>1294</v>
      </c>
      <c r="AL291">
        <v>1294</v>
      </c>
      <c r="AM291">
        <v>263</v>
      </c>
      <c r="AN291">
        <v>2.98</v>
      </c>
      <c r="AO291">
        <v>10.11</v>
      </c>
      <c r="AP291">
        <v>-6.82</v>
      </c>
      <c r="AS291">
        <v>1436.6</v>
      </c>
      <c r="AX291">
        <v>1299.4000000000001</v>
      </c>
      <c r="AY291">
        <v>262.86</v>
      </c>
      <c r="AZ291">
        <v>2.9809999999999999</v>
      </c>
      <c r="BA291">
        <v>10.15</v>
      </c>
      <c r="BB291">
        <v>-6.95</v>
      </c>
      <c r="BC291">
        <f t="shared" si="100"/>
        <v>12.301422681950248</v>
      </c>
      <c r="BD291">
        <f t="shared" si="103"/>
        <v>11.301422681950248</v>
      </c>
      <c r="BE291">
        <f t="shared" si="104"/>
        <v>9.3248921842273589</v>
      </c>
      <c r="BF291">
        <f t="shared" si="105"/>
        <v>-6.3850246975743978</v>
      </c>
      <c r="BG291">
        <f t="shared" si="106"/>
        <v>11.301422681950248</v>
      </c>
      <c r="BI291">
        <f t="shared" si="107"/>
        <v>0.60040332073171077</v>
      </c>
      <c r="BJ291">
        <f t="shared" si="101"/>
        <v>2.1711996475266071</v>
      </c>
      <c r="BO291">
        <v>1294</v>
      </c>
      <c r="BP291">
        <v>263</v>
      </c>
      <c r="BQ291">
        <v>2.98</v>
      </c>
      <c r="BR291" s="3">
        <f t="shared" si="108"/>
        <v>9.2809897565641428</v>
      </c>
      <c r="BS291" s="3">
        <f t="shared" si="109"/>
        <v>-6.2607665815793725</v>
      </c>
      <c r="BT291">
        <f t="shared" si="102"/>
        <v>11.195265474765197</v>
      </c>
      <c r="BX291" s="1">
        <v>1294</v>
      </c>
      <c r="BY291" s="1">
        <v>263</v>
      </c>
      <c r="BZ291" s="1">
        <v>2.98</v>
      </c>
      <c r="CA291" s="5">
        <v>9.2799999999999994</v>
      </c>
      <c r="CB291" s="5">
        <v>-6.26</v>
      </c>
      <c r="CC291" s="1">
        <v>11.1952655</v>
      </c>
      <c r="CD291" s="1"/>
      <c r="CE291" s="1"/>
      <c r="CF291" s="1"/>
      <c r="CG291" s="1"/>
      <c r="CI291">
        <f t="shared" si="112"/>
        <v>0.59361888988267641</v>
      </c>
      <c r="CJ291">
        <f t="shared" si="113"/>
        <v>2.1641745469545031</v>
      </c>
      <c r="CM291" s="1">
        <v>1294</v>
      </c>
      <c r="CN291" s="1">
        <v>263</v>
      </c>
      <c r="CO291" s="1">
        <v>2.98</v>
      </c>
      <c r="CP291" s="5">
        <v>9.2799999999999994</v>
      </c>
      <c r="CQ291" s="5">
        <v>-6.26</v>
      </c>
      <c r="CR291" s="1">
        <v>11.1952655</v>
      </c>
      <c r="CS291" s="1"/>
      <c r="CT291" s="1">
        <v>0.58180512929356165</v>
      </c>
      <c r="CU291" s="1">
        <v>2.1518081121022727</v>
      </c>
      <c r="CW291">
        <f t="shared" si="110"/>
        <v>0.58180512929356165</v>
      </c>
      <c r="CX291">
        <f t="shared" si="111"/>
        <v>2.1518081121022727</v>
      </c>
      <c r="CZ291" s="1"/>
      <c r="DA291" s="1"/>
    </row>
    <row r="292" spans="1:105" x14ac:dyDescent="0.2">
      <c r="A292">
        <v>1455.7</v>
      </c>
      <c r="B292">
        <v>260.16000000000003</v>
      </c>
      <c r="C292">
        <v>2.9950000000000001</v>
      </c>
      <c r="D292">
        <v>10.130000000000001</v>
      </c>
      <c r="E292">
        <v>-9.3800000000000008</v>
      </c>
      <c r="H292">
        <v>1294</v>
      </c>
      <c r="I292">
        <v>263</v>
      </c>
      <c r="J292">
        <v>2.98</v>
      </c>
      <c r="K292">
        <v>10.11</v>
      </c>
      <c r="L292">
        <v>-6.82</v>
      </c>
      <c r="N292">
        <v>1299.4000000000001</v>
      </c>
      <c r="O292">
        <v>262.86</v>
      </c>
      <c r="P292">
        <v>2.9809999999999999</v>
      </c>
      <c r="Q292">
        <v>10.15</v>
      </c>
      <c r="R292">
        <v>-6.95</v>
      </c>
      <c r="S292">
        <f t="shared" si="114"/>
        <v>12.301422681950248</v>
      </c>
      <c r="U292">
        <f t="shared" si="98"/>
        <v>14.208364487160711</v>
      </c>
      <c r="V292" s="3">
        <f t="shared" si="99"/>
        <v>1299.4000000000001</v>
      </c>
      <c r="AL292">
        <v>1299.4000000000001</v>
      </c>
      <c r="AM292">
        <v>262.86</v>
      </c>
      <c r="AN292">
        <v>2.9809999999999999</v>
      </c>
      <c r="AO292">
        <v>10.15</v>
      </c>
      <c r="AP292">
        <v>-6.95</v>
      </c>
      <c r="AS292">
        <v>1443</v>
      </c>
      <c r="AX292">
        <v>1305.4000000000001</v>
      </c>
      <c r="AY292">
        <v>262.81</v>
      </c>
      <c r="AZ292">
        <v>2.9809999999999999</v>
      </c>
      <c r="BA292">
        <v>10.1</v>
      </c>
      <c r="BB292">
        <v>-7.02</v>
      </c>
      <c r="BC292">
        <f t="shared" si="100"/>
        <v>12.300016260151853</v>
      </c>
      <c r="BD292">
        <f t="shared" si="103"/>
        <v>11.300016260151853</v>
      </c>
      <c r="BE292">
        <f t="shared" si="104"/>
        <v>9.2788628741312493</v>
      </c>
      <c r="BF292">
        <f t="shared" si="105"/>
        <v>-6.4492690471684524</v>
      </c>
      <c r="BG292">
        <f t="shared" si="106"/>
        <v>11.300016260151855</v>
      </c>
      <c r="BI292">
        <f t="shared" si="107"/>
        <v>0.6073957515770837</v>
      </c>
      <c r="BJ292">
        <f t="shared" si="101"/>
        <v>2.1781920783719806</v>
      </c>
      <c r="BO292">
        <v>1299.4000000000001</v>
      </c>
      <c r="BP292">
        <v>262.86</v>
      </c>
      <c r="BQ292">
        <v>2.9809999999999999</v>
      </c>
      <c r="BR292" s="3">
        <f t="shared" si="108"/>
        <v>9.3248921842273589</v>
      </c>
      <c r="BS292" s="3">
        <f t="shared" si="109"/>
        <v>-6.3850246975743978</v>
      </c>
      <c r="BT292">
        <f t="shared" si="102"/>
        <v>11.301422681950248</v>
      </c>
      <c r="BX292" s="1">
        <v>1299.4000000000001</v>
      </c>
      <c r="BY292" s="1">
        <v>262.86</v>
      </c>
      <c r="BZ292" s="1">
        <v>2.9809999999999999</v>
      </c>
      <c r="CA292" s="5">
        <v>9.32</v>
      </c>
      <c r="CB292" s="5">
        <v>-6.39</v>
      </c>
      <c r="CC292" s="1">
        <v>11.3014227</v>
      </c>
      <c r="CD292" s="1"/>
      <c r="CE292" s="1"/>
      <c r="CF292" s="1"/>
      <c r="CG292" s="1"/>
      <c r="CI292">
        <f t="shared" si="112"/>
        <v>0.60116909153773956</v>
      </c>
      <c r="CJ292">
        <f t="shared" si="113"/>
        <v>2.1717332946207528</v>
      </c>
      <c r="CM292" s="1">
        <v>1299.4000000000001</v>
      </c>
      <c r="CN292" s="1">
        <v>262.86</v>
      </c>
      <c r="CO292" s="1">
        <v>2.9809999999999999</v>
      </c>
      <c r="CP292" s="5">
        <v>9.32</v>
      </c>
      <c r="CQ292" s="5">
        <v>-6.39</v>
      </c>
      <c r="CR292" s="1">
        <v>11.3014227</v>
      </c>
      <c r="CS292" s="1"/>
      <c r="CT292" s="1">
        <v>0.58593762846741348</v>
      </c>
      <c r="CU292" s="1">
        <v>2.1575692096117103</v>
      </c>
      <c r="CW292">
        <f t="shared" si="110"/>
        <v>0.58593762846741348</v>
      </c>
      <c r="CX292">
        <f t="shared" si="111"/>
        <v>2.1575692096117103</v>
      </c>
      <c r="CZ292" s="1"/>
      <c r="DA292" s="1"/>
    </row>
    <row r="293" spans="1:105" x14ac:dyDescent="0.2">
      <c r="A293">
        <v>1462.1</v>
      </c>
      <c r="B293">
        <v>260</v>
      </c>
      <c r="C293">
        <v>2.9950000000000001</v>
      </c>
      <c r="D293">
        <v>10.18</v>
      </c>
      <c r="E293">
        <v>-9.4600000000000009</v>
      </c>
      <c r="H293">
        <v>1299.4000000000001</v>
      </c>
      <c r="I293">
        <v>262.86</v>
      </c>
      <c r="J293">
        <v>2.9809999999999999</v>
      </c>
      <c r="K293">
        <v>10.15</v>
      </c>
      <c r="L293">
        <v>-6.95</v>
      </c>
      <c r="N293">
        <v>1305.4000000000001</v>
      </c>
      <c r="O293">
        <v>262.81</v>
      </c>
      <c r="P293">
        <v>2.9809999999999999</v>
      </c>
      <c r="Q293">
        <v>10.1</v>
      </c>
      <c r="R293">
        <v>-7.02</v>
      </c>
      <c r="S293">
        <f t="shared" si="114"/>
        <v>12.300016260151853</v>
      </c>
      <c r="U293">
        <f t="shared" si="98"/>
        <v>14.215274818792741</v>
      </c>
      <c r="V293" s="3">
        <f t="shared" si="99"/>
        <v>1305.4000000000001</v>
      </c>
      <c r="AL293">
        <v>1305.4000000000001</v>
      </c>
      <c r="AM293">
        <v>262.81</v>
      </c>
      <c r="AN293">
        <v>2.9809999999999999</v>
      </c>
      <c r="AO293">
        <v>10.1</v>
      </c>
      <c r="AP293">
        <v>-7.02</v>
      </c>
      <c r="AS293">
        <v>1449.4</v>
      </c>
      <c r="AX293">
        <v>1311.7</v>
      </c>
      <c r="AY293">
        <v>262.64999999999998</v>
      </c>
      <c r="AZ293">
        <v>2.9820000000000002</v>
      </c>
      <c r="BA293">
        <v>10.15</v>
      </c>
      <c r="BB293">
        <v>-7.13</v>
      </c>
      <c r="BC293">
        <f t="shared" si="100"/>
        <v>12.404007416960052</v>
      </c>
      <c r="BD293">
        <f t="shared" si="103"/>
        <v>11.404007416960052</v>
      </c>
      <c r="BE293">
        <f t="shared" si="104"/>
        <v>9.3317160649128716</v>
      </c>
      <c r="BF293">
        <f t="shared" si="105"/>
        <v>-6.5551857677663792</v>
      </c>
      <c r="BG293">
        <f t="shared" si="106"/>
        <v>11.40400741696005</v>
      </c>
      <c r="BI293">
        <f t="shared" si="107"/>
        <v>0.61237710878396545</v>
      </c>
      <c r="BJ293">
        <f t="shared" si="101"/>
        <v>2.1831734355788619</v>
      </c>
      <c r="BO293">
        <v>1305.4000000000001</v>
      </c>
      <c r="BP293">
        <v>262.81</v>
      </c>
      <c r="BQ293">
        <v>2.9809999999999999</v>
      </c>
      <c r="BR293" s="3">
        <f t="shared" si="108"/>
        <v>9.2788628741312493</v>
      </c>
      <c r="BS293" s="3">
        <f t="shared" si="109"/>
        <v>-6.4492690471684524</v>
      </c>
      <c r="BT293">
        <f t="shared" si="102"/>
        <v>11.300016260151855</v>
      </c>
      <c r="BX293" s="1">
        <v>1305.4000000000001</v>
      </c>
      <c r="BY293" s="1">
        <v>262.81</v>
      </c>
      <c r="BZ293" s="1">
        <v>2.9809999999999999</v>
      </c>
      <c r="CA293" s="5">
        <v>9.2799999999999994</v>
      </c>
      <c r="CB293" s="5">
        <v>-6.45</v>
      </c>
      <c r="CC293" s="1">
        <v>11.300016299999999</v>
      </c>
      <c r="CD293" s="1"/>
      <c r="CE293" s="1"/>
      <c r="CF293" s="1"/>
      <c r="CG293" s="1"/>
      <c r="CI293">
        <f t="shared" si="112"/>
        <v>0.60721941571614146</v>
      </c>
      <c r="CJ293">
        <f t="shared" si="113"/>
        <v>2.1782708541991442</v>
      </c>
      <c r="CM293" s="1">
        <v>1305.4000000000001</v>
      </c>
      <c r="CN293" s="1">
        <v>262.81</v>
      </c>
      <c r="CO293" s="1">
        <v>2.9809999999999999</v>
      </c>
      <c r="CP293" s="5">
        <v>9.2799999999999994</v>
      </c>
      <c r="CQ293" s="5">
        <v>-6.45</v>
      </c>
      <c r="CR293" s="1">
        <v>11.300016299999999</v>
      </c>
      <c r="CS293" s="1"/>
      <c r="CT293" s="1">
        <v>0.59361888988267641</v>
      </c>
      <c r="CU293" s="1">
        <v>2.1641745469545031</v>
      </c>
      <c r="CW293">
        <f t="shared" si="110"/>
        <v>0.59361888988267641</v>
      </c>
      <c r="CX293">
        <f t="shared" si="111"/>
        <v>2.1641745469545031</v>
      </c>
      <c r="CZ293" s="1"/>
      <c r="DA293" s="1"/>
    </row>
    <row r="294" spans="1:105" x14ac:dyDescent="0.2">
      <c r="A294">
        <v>1468.5</v>
      </c>
      <c r="B294">
        <v>259.93</v>
      </c>
      <c r="C294">
        <v>2.9950000000000001</v>
      </c>
      <c r="D294">
        <v>10.24</v>
      </c>
      <c r="E294">
        <v>-9.5500000000000007</v>
      </c>
      <c r="H294">
        <v>1305.4000000000001</v>
      </c>
      <c r="I294">
        <v>262.81</v>
      </c>
      <c r="J294">
        <v>2.9809999999999999</v>
      </c>
      <c r="K294">
        <v>10.1</v>
      </c>
      <c r="L294">
        <v>-7.02</v>
      </c>
      <c r="N294">
        <v>1311.7</v>
      </c>
      <c r="O294">
        <v>262.64999999999998</v>
      </c>
      <c r="P294">
        <v>2.9820000000000002</v>
      </c>
      <c r="Q294">
        <v>10.15</v>
      </c>
      <c r="R294">
        <v>-7.13</v>
      </c>
      <c r="S294">
        <f t="shared" si="114"/>
        <v>12.404007416960052</v>
      </c>
      <c r="U294">
        <f t="shared" si="98"/>
        <v>14.222496566722715</v>
      </c>
      <c r="V294" s="3">
        <f t="shared" si="99"/>
        <v>1311.7</v>
      </c>
      <c r="AL294">
        <v>1311.7</v>
      </c>
      <c r="AM294">
        <v>262.64999999999998</v>
      </c>
      <c r="AN294">
        <v>2.9820000000000002</v>
      </c>
      <c r="AO294">
        <v>10.15</v>
      </c>
      <c r="AP294">
        <v>-7.13</v>
      </c>
      <c r="AS294">
        <v>1455.7</v>
      </c>
      <c r="AX294">
        <v>1317.9</v>
      </c>
      <c r="AY294">
        <v>262.60000000000002</v>
      </c>
      <c r="AZ294">
        <v>2.9820000000000002</v>
      </c>
      <c r="BA294">
        <v>10.1</v>
      </c>
      <c r="BB294">
        <v>-7.2</v>
      </c>
      <c r="BC294">
        <f t="shared" si="100"/>
        <v>12.403628501370072</v>
      </c>
      <c r="BD294">
        <f t="shared" si="103"/>
        <v>11.403628501370072</v>
      </c>
      <c r="BE294">
        <f t="shared" si="104"/>
        <v>9.285722145831409</v>
      </c>
      <c r="BF294">
        <f t="shared" si="105"/>
        <v>-6.6195246980184281</v>
      </c>
      <c r="BG294">
        <f t="shared" si="106"/>
        <v>11.403628501370072</v>
      </c>
      <c r="BI294">
        <f t="shared" si="107"/>
        <v>0.61931227913444797</v>
      </c>
      <c r="BJ294">
        <f t="shared" si="101"/>
        <v>2.1901086059293444</v>
      </c>
      <c r="BO294">
        <v>1311.7</v>
      </c>
      <c r="BP294">
        <v>262.64999999999998</v>
      </c>
      <c r="BQ294">
        <v>2.9820000000000002</v>
      </c>
      <c r="BR294" s="3">
        <f t="shared" si="108"/>
        <v>9.3317160649128716</v>
      </c>
      <c r="BS294" s="3">
        <f t="shared" si="109"/>
        <v>-6.5551857677663792</v>
      </c>
      <c r="BT294">
        <f t="shared" si="102"/>
        <v>11.40400741696005</v>
      </c>
      <c r="BX294" s="1">
        <v>1311.7</v>
      </c>
      <c r="BY294" s="1">
        <v>262.64999999999998</v>
      </c>
      <c r="BZ294" s="1">
        <v>2.9820000000000002</v>
      </c>
      <c r="CA294" s="5">
        <v>9.33</v>
      </c>
      <c r="CB294" s="5">
        <v>-6.56</v>
      </c>
      <c r="CC294" s="1">
        <v>11.404007399999999</v>
      </c>
      <c r="CD294" s="1"/>
      <c r="CE294" s="1"/>
      <c r="CF294" s="1"/>
      <c r="CG294" s="1"/>
      <c r="CI294">
        <f t="shared" si="112"/>
        <v>0.61263884528974821</v>
      </c>
      <c r="CJ294">
        <f t="shared" si="113"/>
        <v>2.1836894301537328</v>
      </c>
      <c r="CM294" s="1">
        <v>1311.7</v>
      </c>
      <c r="CN294" s="1">
        <v>262.64999999999998</v>
      </c>
      <c r="CO294" s="1">
        <v>2.9820000000000002</v>
      </c>
      <c r="CP294" s="5">
        <v>9.33</v>
      </c>
      <c r="CQ294" s="5">
        <v>-6.56</v>
      </c>
      <c r="CR294" s="1">
        <v>11.404007399999999</v>
      </c>
      <c r="CS294" s="1"/>
      <c r="CT294" s="1">
        <v>0.60116909153773956</v>
      </c>
      <c r="CU294" s="1">
        <v>2.1717332946207528</v>
      </c>
      <c r="CW294">
        <f t="shared" si="110"/>
        <v>0.60116909153773956</v>
      </c>
      <c r="CX294">
        <f t="shared" si="111"/>
        <v>2.1717332946207528</v>
      </c>
      <c r="CZ294" s="1"/>
      <c r="DA294" s="1"/>
    </row>
    <row r="295" spans="1:105" x14ac:dyDescent="0.2">
      <c r="A295">
        <v>1474.9</v>
      </c>
      <c r="B295">
        <v>259.77999999999997</v>
      </c>
      <c r="C295">
        <v>2.9950000000000001</v>
      </c>
      <c r="D295">
        <v>10.3</v>
      </c>
      <c r="E295">
        <v>-9.6300000000000008</v>
      </c>
      <c r="H295">
        <v>1311.7</v>
      </c>
      <c r="I295">
        <v>262.64999999999998</v>
      </c>
      <c r="J295">
        <v>2.9820000000000002</v>
      </c>
      <c r="K295">
        <v>10.15</v>
      </c>
      <c r="L295">
        <v>-7.13</v>
      </c>
      <c r="N295">
        <v>1317.9</v>
      </c>
      <c r="O295">
        <v>262.60000000000002</v>
      </c>
      <c r="P295">
        <v>2.9820000000000002</v>
      </c>
      <c r="Q295">
        <v>10.1</v>
      </c>
      <c r="R295">
        <v>-7.2</v>
      </c>
      <c r="S295">
        <f t="shared" si="114"/>
        <v>12.403628501370072</v>
      </c>
      <c r="U295">
        <f t="shared" si="98"/>
        <v>14.229569898965831</v>
      </c>
      <c r="V295" s="3">
        <f t="shared" si="99"/>
        <v>1317.9</v>
      </c>
      <c r="AL295">
        <v>1317.9</v>
      </c>
      <c r="AM295">
        <v>262.60000000000002</v>
      </c>
      <c r="AN295">
        <v>2.9820000000000002</v>
      </c>
      <c r="AO295">
        <v>10.1</v>
      </c>
      <c r="AP295">
        <v>-7.2</v>
      </c>
      <c r="AS295">
        <v>1462.1</v>
      </c>
      <c r="AX295">
        <v>1324.1</v>
      </c>
      <c r="AY295">
        <v>262.45</v>
      </c>
      <c r="AZ295">
        <v>2.9830000000000001</v>
      </c>
      <c r="BA295">
        <v>10.130000000000001</v>
      </c>
      <c r="BB295">
        <v>-7.33</v>
      </c>
      <c r="BC295">
        <f t="shared" si="100"/>
        <v>12.503831412811035</v>
      </c>
      <c r="BD295">
        <f t="shared" si="103"/>
        <v>11.503831412811035</v>
      </c>
      <c r="BE295">
        <f t="shared" si="104"/>
        <v>9.3198483220414268</v>
      </c>
      <c r="BF295">
        <f t="shared" si="105"/>
        <v>-6.7437796841622539</v>
      </c>
      <c r="BG295">
        <f t="shared" si="106"/>
        <v>11.503831412811035</v>
      </c>
      <c r="BI295">
        <f t="shared" si="107"/>
        <v>0.62638551905069784</v>
      </c>
      <c r="BJ295">
        <f t="shared" si="101"/>
        <v>2.1971818458455945</v>
      </c>
      <c r="BO295">
        <v>1317.9</v>
      </c>
      <c r="BP295">
        <v>262.60000000000002</v>
      </c>
      <c r="BQ295">
        <v>2.9820000000000002</v>
      </c>
      <c r="BR295" s="3">
        <f t="shared" si="108"/>
        <v>9.285722145831409</v>
      </c>
      <c r="BS295" s="3">
        <f t="shared" si="109"/>
        <v>-6.6195246980184281</v>
      </c>
      <c r="BT295">
        <f t="shared" si="102"/>
        <v>11.403628501370072</v>
      </c>
      <c r="BX295" s="1">
        <v>1317.9</v>
      </c>
      <c r="BY295" s="1">
        <v>262.60000000000002</v>
      </c>
      <c r="BZ295" s="1">
        <v>2.9820000000000002</v>
      </c>
      <c r="CA295" s="5">
        <v>9.2899999999999991</v>
      </c>
      <c r="CB295" s="5">
        <v>-6.62</v>
      </c>
      <c r="CC295" s="1">
        <v>11.4036285</v>
      </c>
      <c r="CD295" s="1"/>
      <c r="CE295" s="1"/>
      <c r="CF295" s="1"/>
      <c r="CG295" s="1"/>
      <c r="CI295">
        <f t="shared" si="112"/>
        <v>0.61866573779395684</v>
      </c>
      <c r="CJ295">
        <f t="shared" si="113"/>
        <v>2.1901597932728509</v>
      </c>
      <c r="CM295" s="1">
        <v>1317.9</v>
      </c>
      <c r="CN295" s="1">
        <v>262.60000000000002</v>
      </c>
      <c r="CO295" s="1">
        <v>2.9820000000000002</v>
      </c>
      <c r="CP295" s="5">
        <v>9.2899999999999991</v>
      </c>
      <c r="CQ295" s="5">
        <v>-6.62</v>
      </c>
      <c r="CR295" s="1">
        <v>11.4036285</v>
      </c>
      <c r="CS295" s="1"/>
      <c r="CT295" s="1">
        <v>0.60721941571614146</v>
      </c>
      <c r="CU295" s="1">
        <v>2.1782708541991442</v>
      </c>
      <c r="CW295">
        <f t="shared" si="110"/>
        <v>0.60721941571614146</v>
      </c>
      <c r="CX295">
        <f t="shared" si="111"/>
        <v>2.1782708541991442</v>
      </c>
      <c r="CZ295" s="1"/>
      <c r="DA295" s="1"/>
    </row>
    <row r="296" spans="1:105" x14ac:dyDescent="0.2">
      <c r="A296">
        <v>1481.2</v>
      </c>
      <c r="B296">
        <v>259.72000000000003</v>
      </c>
      <c r="C296">
        <v>2.9950000000000001</v>
      </c>
      <c r="D296">
        <v>10.35</v>
      </c>
      <c r="E296">
        <v>-9.7200000000000006</v>
      </c>
      <c r="H296">
        <v>1317.9</v>
      </c>
      <c r="I296">
        <v>262.60000000000002</v>
      </c>
      <c r="J296">
        <v>2.9820000000000002</v>
      </c>
      <c r="K296">
        <v>10.1</v>
      </c>
      <c r="L296">
        <v>-7.2</v>
      </c>
      <c r="N296">
        <v>1324.1</v>
      </c>
      <c r="O296">
        <v>262.45</v>
      </c>
      <c r="P296">
        <v>2.9830000000000001</v>
      </c>
      <c r="Q296">
        <v>10.130000000000001</v>
      </c>
      <c r="R296">
        <v>-7.33</v>
      </c>
      <c r="S296">
        <f t="shared" si="114"/>
        <v>12.503831412811035</v>
      </c>
      <c r="U296">
        <f t="shared" si="98"/>
        <v>14.236610033009631</v>
      </c>
      <c r="V296" s="3">
        <f t="shared" si="99"/>
        <v>1324.1</v>
      </c>
      <c r="AL296">
        <v>1324.1</v>
      </c>
      <c r="AM296">
        <v>262.45</v>
      </c>
      <c r="AN296">
        <v>2.9830000000000001</v>
      </c>
      <c r="AO296">
        <v>10.130000000000001</v>
      </c>
      <c r="AP296">
        <v>-7.33</v>
      </c>
      <c r="AS296">
        <v>1468.5</v>
      </c>
      <c r="AX296">
        <v>1330.3</v>
      </c>
      <c r="AY296">
        <v>262.38</v>
      </c>
      <c r="AZ296">
        <v>2.9830000000000001</v>
      </c>
      <c r="BA296">
        <v>10.17</v>
      </c>
      <c r="BB296">
        <v>-7.44</v>
      </c>
      <c r="BC296">
        <f t="shared" si="100"/>
        <v>12.600892825510421</v>
      </c>
      <c r="BD296">
        <f t="shared" si="103"/>
        <v>11.600892825510421</v>
      </c>
      <c r="BE296">
        <f t="shared" si="104"/>
        <v>9.3629143322756541</v>
      </c>
      <c r="BF296">
        <f t="shared" si="105"/>
        <v>-6.8495656472105058</v>
      </c>
      <c r="BG296">
        <f t="shared" si="106"/>
        <v>11.600892825510421</v>
      </c>
      <c r="BI296">
        <f t="shared" si="107"/>
        <v>0.63159690923497447</v>
      </c>
      <c r="BJ296">
        <f t="shared" si="101"/>
        <v>2.202393236029871</v>
      </c>
      <c r="BO296">
        <v>1324.1</v>
      </c>
      <c r="BP296">
        <v>262.45</v>
      </c>
      <c r="BQ296">
        <v>2.9830000000000001</v>
      </c>
      <c r="BR296" s="3">
        <f t="shared" si="108"/>
        <v>9.3198483220414268</v>
      </c>
      <c r="BS296" s="3">
        <f t="shared" si="109"/>
        <v>-6.7437796841622539</v>
      </c>
      <c r="BT296">
        <f t="shared" si="102"/>
        <v>11.503831412811035</v>
      </c>
      <c r="BX296" s="1">
        <v>1324.1</v>
      </c>
      <c r="BY296" s="1">
        <v>262.45</v>
      </c>
      <c r="BZ296" s="1">
        <v>2.9830000000000001</v>
      </c>
      <c r="CA296" s="5">
        <v>9.32</v>
      </c>
      <c r="CB296" s="5">
        <v>-6.74</v>
      </c>
      <c r="CC296" s="1">
        <v>11.503831399999999</v>
      </c>
      <c r="CD296" s="1"/>
      <c r="CE296" s="1"/>
      <c r="CF296" s="1"/>
      <c r="CG296" s="1"/>
      <c r="CI296">
        <f t="shared" si="112"/>
        <v>0.62636302562676516</v>
      </c>
      <c r="CJ296">
        <f t="shared" si="113"/>
        <v>2.1967763540166492</v>
      </c>
      <c r="CM296" s="1">
        <v>1324.1</v>
      </c>
      <c r="CN296" s="1">
        <v>262.45</v>
      </c>
      <c r="CO296" s="1">
        <v>2.9830000000000001</v>
      </c>
      <c r="CP296" s="5">
        <v>9.32</v>
      </c>
      <c r="CQ296" s="5">
        <v>-6.74</v>
      </c>
      <c r="CR296" s="1">
        <v>11.503831399999999</v>
      </c>
      <c r="CS296" s="1"/>
      <c r="CT296" s="1">
        <v>0.61263884528974821</v>
      </c>
      <c r="CU296" s="1">
        <v>2.1836894301537328</v>
      </c>
      <c r="CW296">
        <f t="shared" si="110"/>
        <v>0.61263884528974821</v>
      </c>
      <c r="CX296">
        <f t="shared" si="111"/>
        <v>2.1836894301537328</v>
      </c>
      <c r="CZ296" s="1"/>
      <c r="DA296" s="1"/>
    </row>
    <row r="297" spans="1:105" x14ac:dyDescent="0.2">
      <c r="A297">
        <v>1488</v>
      </c>
      <c r="B297">
        <v>259.56</v>
      </c>
      <c r="C297">
        <v>2.9950000000000001</v>
      </c>
      <c r="D297">
        <v>10.41</v>
      </c>
      <c r="E297">
        <v>-9.81</v>
      </c>
      <c r="H297">
        <v>1324.1</v>
      </c>
      <c r="I297">
        <v>262.45</v>
      </c>
      <c r="J297">
        <v>2.9830000000000001</v>
      </c>
      <c r="K297">
        <v>10.130000000000001</v>
      </c>
      <c r="L297">
        <v>-7.33</v>
      </c>
      <c r="N297">
        <v>1330.3</v>
      </c>
      <c r="O297">
        <v>262.38</v>
      </c>
      <c r="P297">
        <v>2.9830000000000001</v>
      </c>
      <c r="Q297">
        <v>10.17</v>
      </c>
      <c r="R297">
        <v>-7.44</v>
      </c>
      <c r="S297">
        <f t="shared" si="114"/>
        <v>12.600892825510421</v>
      </c>
      <c r="U297">
        <f t="shared" si="98"/>
        <v>14.243617279025857</v>
      </c>
      <c r="V297" s="3">
        <f t="shared" si="99"/>
        <v>1330.3</v>
      </c>
      <c r="AL297">
        <v>1330.3</v>
      </c>
      <c r="AM297">
        <v>262.38</v>
      </c>
      <c r="AN297">
        <v>2.9830000000000001</v>
      </c>
      <c r="AO297">
        <v>10.17</v>
      </c>
      <c r="AP297">
        <v>-7.44</v>
      </c>
      <c r="AS297">
        <v>1474.9</v>
      </c>
      <c r="AX297">
        <v>1336.5</v>
      </c>
      <c r="AY297">
        <v>262.24</v>
      </c>
      <c r="AZ297">
        <v>2.9830000000000001</v>
      </c>
      <c r="BA297">
        <v>10.119999999999999</v>
      </c>
      <c r="BB297">
        <v>-7.51</v>
      </c>
      <c r="BC297">
        <f t="shared" si="100"/>
        <v>12.602162512838818</v>
      </c>
      <c r="BD297">
        <f t="shared" si="103"/>
        <v>11.602162512838818</v>
      </c>
      <c r="BE297">
        <f t="shared" si="104"/>
        <v>9.3169632204242756</v>
      </c>
      <c r="BF297">
        <f t="shared" si="105"/>
        <v>-6.9140705321527971</v>
      </c>
      <c r="BG297">
        <f t="shared" si="106"/>
        <v>11.602162512838818</v>
      </c>
      <c r="BI297">
        <f t="shared" si="107"/>
        <v>0.63842259349537323</v>
      </c>
      <c r="BJ297">
        <f t="shared" si="101"/>
        <v>2.2092189202902697</v>
      </c>
      <c r="BO297">
        <v>1330.3</v>
      </c>
      <c r="BP297">
        <v>262.38</v>
      </c>
      <c r="BQ297">
        <v>2.9830000000000001</v>
      </c>
      <c r="BR297" s="3">
        <f t="shared" si="108"/>
        <v>9.3629143322756541</v>
      </c>
      <c r="BS297" s="3">
        <f t="shared" si="109"/>
        <v>-6.8495656472105058</v>
      </c>
      <c r="BT297">
        <f t="shared" si="102"/>
        <v>11.600892825510421</v>
      </c>
      <c r="BX297" s="1">
        <v>1330.3</v>
      </c>
      <c r="BY297" s="1">
        <v>262.38</v>
      </c>
      <c r="BZ297" s="1">
        <v>2.9830000000000001</v>
      </c>
      <c r="CA297" s="5">
        <v>9.36</v>
      </c>
      <c r="CB297" s="5">
        <v>-6.85</v>
      </c>
      <c r="CC297" s="1">
        <v>11.6008928</v>
      </c>
      <c r="CD297" s="1"/>
      <c r="CE297" s="1"/>
      <c r="CF297" s="1"/>
      <c r="CG297" s="1"/>
      <c r="CI297">
        <f t="shared" si="112"/>
        <v>0.63202225953427704</v>
      </c>
      <c r="CJ297">
        <f t="shared" si="113"/>
        <v>2.2024396291942923</v>
      </c>
      <c r="CM297" s="1">
        <v>1330.3</v>
      </c>
      <c r="CN297" s="1">
        <v>262.38</v>
      </c>
      <c r="CO297" s="1">
        <v>2.9830000000000001</v>
      </c>
      <c r="CP297" s="5">
        <v>9.36</v>
      </c>
      <c r="CQ297" s="5">
        <v>-6.85</v>
      </c>
      <c r="CR297" s="1">
        <v>11.6008928</v>
      </c>
      <c r="CS297" s="1"/>
      <c r="CT297" s="1">
        <v>0.61866573779395684</v>
      </c>
      <c r="CU297" s="1">
        <v>2.1901597932728509</v>
      </c>
      <c r="CW297">
        <f t="shared" si="110"/>
        <v>0.61866573779395684</v>
      </c>
      <c r="CX297">
        <f t="shared" si="111"/>
        <v>2.1901597932728509</v>
      </c>
      <c r="CZ297" s="1"/>
      <c r="DA297" s="1"/>
    </row>
    <row r="298" spans="1:105" x14ac:dyDescent="0.2">
      <c r="A298">
        <v>1495.2</v>
      </c>
      <c r="B298">
        <v>259.39999999999998</v>
      </c>
      <c r="C298">
        <v>3</v>
      </c>
      <c r="D298">
        <v>10.46</v>
      </c>
      <c r="E298">
        <v>-9.89</v>
      </c>
      <c r="H298">
        <v>1330.3</v>
      </c>
      <c r="I298">
        <v>262.38</v>
      </c>
      <c r="J298">
        <v>2.9830000000000001</v>
      </c>
      <c r="K298">
        <v>10.17</v>
      </c>
      <c r="L298">
        <v>-7.44</v>
      </c>
      <c r="N298">
        <v>1336.5</v>
      </c>
      <c r="O298">
        <v>262.24</v>
      </c>
      <c r="P298">
        <v>2.9830000000000001</v>
      </c>
      <c r="Q298">
        <v>10.119999999999999</v>
      </c>
      <c r="R298">
        <v>-7.51</v>
      </c>
      <c r="S298">
        <f t="shared" si="114"/>
        <v>12.602162512838818</v>
      </c>
      <c r="U298">
        <f t="shared" si="98"/>
        <v>14.250591942859527</v>
      </c>
      <c r="V298" s="3">
        <f t="shared" si="99"/>
        <v>1336.5</v>
      </c>
      <c r="AL298">
        <v>1336.5</v>
      </c>
      <c r="AM298">
        <v>262.24</v>
      </c>
      <c r="AN298">
        <v>2.9830000000000001</v>
      </c>
      <c r="AO298">
        <v>10.119999999999999</v>
      </c>
      <c r="AP298">
        <v>-7.51</v>
      </c>
      <c r="AS298">
        <v>1481.2</v>
      </c>
      <c r="AX298">
        <v>1342.7</v>
      </c>
      <c r="AY298">
        <v>262.18</v>
      </c>
      <c r="AZ298">
        <v>2.9830000000000001</v>
      </c>
      <c r="BA298">
        <v>10.16</v>
      </c>
      <c r="BB298">
        <v>-7.63</v>
      </c>
      <c r="BC298">
        <f t="shared" si="100"/>
        <v>12.70600251849495</v>
      </c>
      <c r="BD298">
        <f t="shared" si="103"/>
        <v>11.70600251849495</v>
      </c>
      <c r="BE298">
        <f t="shared" si="104"/>
        <v>9.3603779327753927</v>
      </c>
      <c r="BF298">
        <f t="shared" si="105"/>
        <v>-7.029496419987816</v>
      </c>
      <c r="BG298">
        <f t="shared" si="106"/>
        <v>11.706002518494948</v>
      </c>
      <c r="BI298">
        <f t="shared" si="107"/>
        <v>0.6441307325098643</v>
      </c>
      <c r="BJ298">
        <f t="shared" si="101"/>
        <v>2.2149270593047605</v>
      </c>
      <c r="BO298">
        <v>1336.5</v>
      </c>
      <c r="BP298">
        <v>262.24</v>
      </c>
      <c r="BQ298">
        <v>2.9830000000000001</v>
      </c>
      <c r="BR298" s="3">
        <f t="shared" si="108"/>
        <v>9.3169632204242756</v>
      </c>
      <c r="BS298" s="3">
        <f t="shared" si="109"/>
        <v>-6.9140705321527971</v>
      </c>
      <c r="BT298">
        <f t="shared" si="102"/>
        <v>11.602162512838818</v>
      </c>
      <c r="BX298" s="1">
        <v>1336.5</v>
      </c>
      <c r="BY298" s="1">
        <v>262.24</v>
      </c>
      <c r="BZ298" s="1">
        <v>2.9830000000000001</v>
      </c>
      <c r="CA298" s="5">
        <v>9.32</v>
      </c>
      <c r="CB298" s="5">
        <v>-6.91</v>
      </c>
      <c r="CC298" s="1">
        <v>11.6021625</v>
      </c>
      <c r="CD298" s="1"/>
      <c r="CE298" s="1"/>
      <c r="CF298" s="1"/>
      <c r="CG298" s="1"/>
      <c r="CI298">
        <f t="shared" si="112"/>
        <v>0.63798324460711409</v>
      </c>
      <c r="CJ298">
        <f t="shared" si="113"/>
        <v>2.2087820971659133</v>
      </c>
      <c r="CM298" s="1">
        <v>1336.5</v>
      </c>
      <c r="CN298" s="1">
        <v>262.24</v>
      </c>
      <c r="CO298" s="1">
        <v>2.9830000000000001</v>
      </c>
      <c r="CP298" s="5">
        <v>9.32</v>
      </c>
      <c r="CQ298" s="5">
        <v>-6.91</v>
      </c>
      <c r="CR298" s="1">
        <v>11.6021625</v>
      </c>
      <c r="CS298" s="1"/>
      <c r="CT298" s="1">
        <v>0.62636302562676516</v>
      </c>
      <c r="CU298" s="1">
        <v>2.1967763540166492</v>
      </c>
      <c r="CW298">
        <f t="shared" si="110"/>
        <v>0.62636302562676516</v>
      </c>
      <c r="CX298">
        <f t="shared" si="111"/>
        <v>2.1967763540166492</v>
      </c>
      <c r="CZ298" s="1"/>
      <c r="DA298" s="1"/>
    </row>
    <row r="299" spans="1:105" x14ac:dyDescent="0.2">
      <c r="A299">
        <v>1502.5</v>
      </c>
      <c r="B299">
        <v>259.33</v>
      </c>
      <c r="C299">
        <v>2.4</v>
      </c>
      <c r="D299">
        <v>10.5</v>
      </c>
      <c r="E299">
        <v>-10</v>
      </c>
      <c r="H299">
        <v>1336.5</v>
      </c>
      <c r="I299">
        <v>262.24</v>
      </c>
      <c r="J299">
        <v>2.9830000000000001</v>
      </c>
      <c r="K299">
        <v>10.119999999999999</v>
      </c>
      <c r="L299">
        <v>-7.51</v>
      </c>
      <c r="N299">
        <v>1342.7</v>
      </c>
      <c r="O299">
        <v>262.18</v>
      </c>
      <c r="P299">
        <v>2.9830000000000001</v>
      </c>
      <c r="Q299">
        <v>10.16</v>
      </c>
      <c r="R299">
        <v>-7.63</v>
      </c>
      <c r="S299">
        <f t="shared" si="114"/>
        <v>12.70600251849495</v>
      </c>
      <c r="U299">
        <f t="shared" si="98"/>
        <v>14.257534326109061</v>
      </c>
      <c r="V299" s="3">
        <f t="shared" si="99"/>
        <v>1342.7</v>
      </c>
      <c r="AL299">
        <v>1342.7</v>
      </c>
      <c r="AM299">
        <v>262.18</v>
      </c>
      <c r="AN299">
        <v>2.9830000000000001</v>
      </c>
      <c r="AO299">
        <v>10.16</v>
      </c>
      <c r="AP299">
        <v>-7.63</v>
      </c>
      <c r="AS299">
        <v>1488</v>
      </c>
      <c r="AX299">
        <v>1349</v>
      </c>
      <c r="AY299">
        <v>262.02</v>
      </c>
      <c r="AZ299">
        <v>2.9830000000000001</v>
      </c>
      <c r="BA299">
        <v>10.1</v>
      </c>
      <c r="BB299">
        <v>-7.7</v>
      </c>
      <c r="BC299">
        <f t="shared" si="100"/>
        <v>12.700393694685216</v>
      </c>
      <c r="BD299">
        <f t="shared" si="103"/>
        <v>11.700393694685216</v>
      </c>
      <c r="BE299">
        <f t="shared" si="104"/>
        <v>9.3047490618950981</v>
      </c>
      <c r="BF299">
        <f t="shared" si="105"/>
        <v>-7.0937195818408165</v>
      </c>
      <c r="BG299">
        <f t="shared" si="106"/>
        <v>11.700393694685216</v>
      </c>
      <c r="BI299">
        <f t="shared" si="107"/>
        <v>0.65137496181738486</v>
      </c>
      <c r="BJ299">
        <f t="shared" si="101"/>
        <v>2.2221712886122815</v>
      </c>
      <c r="BO299">
        <v>1342.7</v>
      </c>
      <c r="BP299">
        <v>262.18</v>
      </c>
      <c r="BQ299">
        <v>2.9830000000000001</v>
      </c>
      <c r="BR299" s="3">
        <f t="shared" si="108"/>
        <v>9.3603779327753927</v>
      </c>
      <c r="BS299" s="3">
        <f t="shared" si="109"/>
        <v>-7.029496419987816</v>
      </c>
      <c r="BT299">
        <f t="shared" si="102"/>
        <v>11.706002518494948</v>
      </c>
      <c r="BX299" s="1">
        <v>1342.7</v>
      </c>
      <c r="BY299" s="1">
        <v>262.18</v>
      </c>
      <c r="BZ299" s="1">
        <v>2.9830000000000001</v>
      </c>
      <c r="CA299" s="5">
        <v>9.36</v>
      </c>
      <c r="CB299" s="5">
        <v>-7.03</v>
      </c>
      <c r="CC299" s="1">
        <v>11.7060025</v>
      </c>
      <c r="CD299" s="1"/>
      <c r="CE299" s="1"/>
      <c r="CF299" s="1"/>
      <c r="CG299" s="1"/>
      <c r="CI299">
        <f t="shared" si="112"/>
        <v>0.64418449232967556</v>
      </c>
      <c r="CJ299">
        <f t="shared" si="113"/>
        <v>2.2149808606893706</v>
      </c>
      <c r="CM299" s="1">
        <v>1342.7</v>
      </c>
      <c r="CN299" s="1">
        <v>262.18</v>
      </c>
      <c r="CO299" s="1">
        <v>2.9830000000000001</v>
      </c>
      <c r="CP299" s="5">
        <v>9.36</v>
      </c>
      <c r="CQ299" s="5">
        <v>-7.03</v>
      </c>
      <c r="CR299" s="1">
        <v>11.7060025</v>
      </c>
      <c r="CS299" s="1"/>
      <c r="CT299" s="1">
        <v>0.63202225953427704</v>
      </c>
      <c r="CU299" s="1">
        <v>2.2024396291942923</v>
      </c>
      <c r="CW299">
        <f t="shared" si="110"/>
        <v>0.63202225953427704</v>
      </c>
      <c r="CX299">
        <f t="shared" si="111"/>
        <v>2.2024396291942923</v>
      </c>
      <c r="CZ299" s="1"/>
      <c r="DA299" s="1"/>
    </row>
    <row r="300" spans="1:105" x14ac:dyDescent="0.2">
      <c r="A300">
        <v>1509.8</v>
      </c>
      <c r="B300">
        <v>259.18</v>
      </c>
      <c r="C300">
        <v>2.4009999999999998</v>
      </c>
      <c r="D300">
        <v>10.56</v>
      </c>
      <c r="E300">
        <v>-10.09</v>
      </c>
      <c r="H300">
        <v>1342.7</v>
      </c>
      <c r="I300">
        <v>262.18</v>
      </c>
      <c r="J300">
        <v>2.9830000000000001</v>
      </c>
      <c r="K300">
        <v>10.16</v>
      </c>
      <c r="L300">
        <v>-7.63</v>
      </c>
      <c r="N300">
        <v>1349</v>
      </c>
      <c r="O300">
        <v>262.02</v>
      </c>
      <c r="P300">
        <v>2.9830000000000001</v>
      </c>
      <c r="Q300">
        <v>10.1</v>
      </c>
      <c r="R300">
        <v>-7.7</v>
      </c>
      <c r="S300">
        <f t="shared" si="114"/>
        <v>12.700393694685216</v>
      </c>
      <c r="U300">
        <f t="shared" si="98"/>
        <v>14.2645559238027</v>
      </c>
      <c r="V300" s="3">
        <f t="shared" si="99"/>
        <v>1349</v>
      </c>
      <c r="AL300">
        <v>1349</v>
      </c>
      <c r="AM300">
        <v>262.02</v>
      </c>
      <c r="AN300">
        <v>2.9830000000000001</v>
      </c>
      <c r="AO300">
        <v>10.1</v>
      </c>
      <c r="AP300">
        <v>-7.7</v>
      </c>
      <c r="AS300">
        <v>1495.2</v>
      </c>
      <c r="AX300">
        <v>1355.2</v>
      </c>
      <c r="AY300">
        <v>261.95999999999998</v>
      </c>
      <c r="AZ300">
        <v>2.9830000000000001</v>
      </c>
      <c r="BA300">
        <v>10.14</v>
      </c>
      <c r="BB300">
        <v>-7.81</v>
      </c>
      <c r="BC300">
        <f t="shared" si="100"/>
        <v>12.799050746051442</v>
      </c>
      <c r="BD300">
        <f t="shared" si="103"/>
        <v>11.799050746051442</v>
      </c>
      <c r="BE300">
        <f t="shared" si="104"/>
        <v>9.347753746649671</v>
      </c>
      <c r="BF300">
        <f t="shared" si="105"/>
        <v>-7.1997984971729707</v>
      </c>
      <c r="BG300">
        <f t="shared" si="106"/>
        <v>11.799050746051444</v>
      </c>
      <c r="BI300">
        <f t="shared" si="107"/>
        <v>0.65631490969895379</v>
      </c>
      <c r="BJ300">
        <f t="shared" si="101"/>
        <v>2.2271112364938506</v>
      </c>
      <c r="BO300">
        <v>1349</v>
      </c>
      <c r="BP300">
        <v>262.02</v>
      </c>
      <c r="BQ300">
        <v>2.9830000000000001</v>
      </c>
      <c r="BR300" s="3">
        <f t="shared" si="108"/>
        <v>9.3047490618950981</v>
      </c>
      <c r="BS300" s="3">
        <f t="shared" si="109"/>
        <v>-7.0937195818408165</v>
      </c>
      <c r="BT300">
        <f t="shared" si="102"/>
        <v>11.700393694685216</v>
      </c>
      <c r="BX300" s="1">
        <v>1349</v>
      </c>
      <c r="BY300" s="1">
        <v>262.02</v>
      </c>
      <c r="BZ300" s="1">
        <v>2.9830000000000001</v>
      </c>
      <c r="CA300" s="5">
        <v>9.3000000000000007</v>
      </c>
      <c r="CB300" s="5">
        <v>-7.09</v>
      </c>
      <c r="CC300" s="1">
        <v>11.700393699999999</v>
      </c>
      <c r="CD300" s="1"/>
      <c r="CE300" s="1"/>
      <c r="CF300" s="1"/>
      <c r="CG300" s="1"/>
      <c r="CI300">
        <f t="shared" si="112"/>
        <v>0.65204414292472967</v>
      </c>
      <c r="CJ300">
        <f t="shared" si="113"/>
        <v>2.2217715982481083</v>
      </c>
      <c r="CM300" s="1">
        <v>1349</v>
      </c>
      <c r="CN300" s="1">
        <v>262.02</v>
      </c>
      <c r="CO300" s="1">
        <v>2.9830000000000001</v>
      </c>
      <c r="CP300" s="5">
        <v>9.3000000000000007</v>
      </c>
      <c r="CQ300" s="5">
        <v>-7.09</v>
      </c>
      <c r="CR300" s="1">
        <v>11.700393699999999</v>
      </c>
      <c r="CS300" s="1"/>
      <c r="CT300" s="1">
        <v>0.63798324460711409</v>
      </c>
      <c r="CU300" s="1">
        <v>2.2087820971659133</v>
      </c>
      <c r="CW300">
        <f t="shared" si="110"/>
        <v>0.63798324460711409</v>
      </c>
      <c r="CX300">
        <f t="shared" si="111"/>
        <v>2.2087820971659133</v>
      </c>
      <c r="CZ300" s="1"/>
      <c r="DA300" s="1"/>
    </row>
    <row r="301" spans="1:105" x14ac:dyDescent="0.2">
      <c r="A301">
        <v>1517</v>
      </c>
      <c r="B301">
        <v>259.12</v>
      </c>
      <c r="C301">
        <v>2.4009999999999998</v>
      </c>
      <c r="D301">
        <v>10.61</v>
      </c>
      <c r="E301">
        <v>-10.17</v>
      </c>
      <c r="H301">
        <v>1349</v>
      </c>
      <c r="I301">
        <v>262.02</v>
      </c>
      <c r="J301">
        <v>2.9830000000000001</v>
      </c>
      <c r="K301">
        <v>10.1</v>
      </c>
      <c r="L301">
        <v>-7.7</v>
      </c>
      <c r="N301">
        <v>1355.2</v>
      </c>
      <c r="O301">
        <v>261.95999999999998</v>
      </c>
      <c r="P301">
        <v>2.9830000000000001</v>
      </c>
      <c r="Q301">
        <v>10.14</v>
      </c>
      <c r="R301">
        <v>-7.81</v>
      </c>
      <c r="S301">
        <f t="shared" si="114"/>
        <v>12.799050746051442</v>
      </c>
      <c r="U301">
        <f t="shared" si="98"/>
        <v>14.271434125337752</v>
      </c>
      <c r="V301" s="3">
        <f t="shared" si="99"/>
        <v>1355.2</v>
      </c>
      <c r="AL301">
        <v>1355.2</v>
      </c>
      <c r="AM301">
        <v>261.95999999999998</v>
      </c>
      <c r="AN301">
        <v>2.9830000000000001</v>
      </c>
      <c r="AO301">
        <v>10.14</v>
      </c>
      <c r="AP301">
        <v>-7.81</v>
      </c>
      <c r="AS301">
        <v>1502.5</v>
      </c>
      <c r="AX301">
        <v>1361.4</v>
      </c>
      <c r="AY301">
        <v>261.81</v>
      </c>
      <c r="AZ301">
        <v>2.9830000000000001</v>
      </c>
      <c r="BA301">
        <v>10.09</v>
      </c>
      <c r="BB301">
        <v>-7.88</v>
      </c>
      <c r="BC301">
        <f t="shared" si="100"/>
        <v>12.802441173463755</v>
      </c>
      <c r="BD301">
        <f t="shared" si="103"/>
        <v>11.802441173463755</v>
      </c>
      <c r="BE301">
        <f t="shared" si="104"/>
        <v>9.3018690597138587</v>
      </c>
      <c r="BF301">
        <f t="shared" si="105"/>
        <v>-7.2644923875664222</v>
      </c>
      <c r="BG301">
        <f t="shared" si="106"/>
        <v>11.802441173463754</v>
      </c>
      <c r="BI301">
        <f t="shared" si="107"/>
        <v>0.66302987583469819</v>
      </c>
      <c r="BJ301">
        <f t="shared" si="101"/>
        <v>2.2338262026295945</v>
      </c>
      <c r="BO301">
        <v>1355.2</v>
      </c>
      <c r="BP301">
        <v>261.95999999999998</v>
      </c>
      <c r="BQ301">
        <v>2.9830000000000001</v>
      </c>
      <c r="BR301" s="3">
        <f t="shared" si="108"/>
        <v>9.347753746649671</v>
      </c>
      <c r="BS301" s="3">
        <f t="shared" si="109"/>
        <v>-7.1997984971729707</v>
      </c>
      <c r="BT301">
        <f t="shared" si="102"/>
        <v>11.799050746051444</v>
      </c>
      <c r="BX301" s="1">
        <v>1355.2</v>
      </c>
      <c r="BY301" s="1">
        <v>261.95999999999998</v>
      </c>
      <c r="BZ301" s="1">
        <v>2.9830000000000001</v>
      </c>
      <c r="CA301" s="5">
        <v>9.35</v>
      </c>
      <c r="CB301" s="5">
        <v>-7.2</v>
      </c>
      <c r="CC301" s="1">
        <v>11.7990507</v>
      </c>
      <c r="CD301" s="1"/>
      <c r="CE301" s="1"/>
      <c r="CF301" s="1"/>
      <c r="CG301" s="1"/>
      <c r="CI301">
        <f t="shared" si="112"/>
        <v>0.6560028530463079</v>
      </c>
      <c r="CJ301">
        <f t="shared" si="113"/>
        <v>2.2271327959622775</v>
      </c>
      <c r="CM301" s="1">
        <v>1355.2</v>
      </c>
      <c r="CN301" s="1">
        <v>261.95999999999998</v>
      </c>
      <c r="CO301" s="1">
        <v>2.9830000000000001</v>
      </c>
      <c r="CP301" s="5">
        <v>9.35</v>
      </c>
      <c r="CQ301" s="5">
        <v>-7.2</v>
      </c>
      <c r="CR301" s="1">
        <v>11.7990507</v>
      </c>
      <c r="CS301" s="1"/>
      <c r="CT301" s="1">
        <v>0.64418449232967556</v>
      </c>
      <c r="CU301" s="1">
        <v>2.2149808606893706</v>
      </c>
      <c r="CW301">
        <f t="shared" si="110"/>
        <v>0.64418449232967556</v>
      </c>
      <c r="CX301">
        <f t="shared" si="111"/>
        <v>2.2149808606893706</v>
      </c>
      <c r="CZ301" s="1"/>
      <c r="DA301" s="1"/>
    </row>
    <row r="302" spans="1:105" x14ac:dyDescent="0.2">
      <c r="A302">
        <v>1524.3</v>
      </c>
      <c r="B302">
        <v>258.95</v>
      </c>
      <c r="C302">
        <v>2.4020000000000001</v>
      </c>
      <c r="D302">
        <v>10.66</v>
      </c>
      <c r="E302">
        <v>-10.26</v>
      </c>
      <c r="H302">
        <v>1355.2</v>
      </c>
      <c r="I302">
        <v>261.95999999999998</v>
      </c>
      <c r="J302">
        <v>2.9830000000000001</v>
      </c>
      <c r="K302">
        <v>10.14</v>
      </c>
      <c r="L302">
        <v>-7.81</v>
      </c>
      <c r="N302">
        <v>1361.4</v>
      </c>
      <c r="O302">
        <v>261.81</v>
      </c>
      <c r="P302">
        <v>2.9830000000000001</v>
      </c>
      <c r="Q302">
        <v>10.09</v>
      </c>
      <c r="R302">
        <v>-7.88</v>
      </c>
      <c r="S302">
        <f t="shared" si="114"/>
        <v>12.802441173463755</v>
      </c>
      <c r="U302">
        <f t="shared" si="98"/>
        <v>14.278280931011842</v>
      </c>
      <c r="V302" s="3">
        <f t="shared" si="99"/>
        <v>1361.4</v>
      </c>
      <c r="AL302">
        <v>1361.4</v>
      </c>
      <c r="AM302">
        <v>261.81</v>
      </c>
      <c r="AN302">
        <v>2.9830000000000001</v>
      </c>
      <c r="AO302">
        <v>10.09</v>
      </c>
      <c r="AP302">
        <v>-7.88</v>
      </c>
      <c r="AS302">
        <v>1509.8</v>
      </c>
      <c r="AX302">
        <v>1367.6</v>
      </c>
      <c r="AY302">
        <v>261.66000000000003</v>
      </c>
      <c r="AZ302">
        <v>2.988</v>
      </c>
      <c r="BA302">
        <v>10.119999999999999</v>
      </c>
      <c r="BB302">
        <v>-8</v>
      </c>
      <c r="BC302">
        <f t="shared" si="100"/>
        <v>12.900170541508356</v>
      </c>
      <c r="BD302">
        <f t="shared" si="103"/>
        <v>11.900170541508356</v>
      </c>
      <c r="BE302">
        <f t="shared" si="104"/>
        <v>9.3355142470839994</v>
      </c>
      <c r="BF302">
        <f t="shared" si="105"/>
        <v>-7.379853159750196</v>
      </c>
      <c r="BG302">
        <f t="shared" si="106"/>
        <v>11.900170541508356</v>
      </c>
      <c r="BI302">
        <f t="shared" si="107"/>
        <v>0.66892986962043555</v>
      </c>
      <c r="BJ302">
        <f t="shared" si="101"/>
        <v>2.2397261964153321</v>
      </c>
      <c r="BO302">
        <v>1361.4</v>
      </c>
      <c r="BP302">
        <v>261.81</v>
      </c>
      <c r="BQ302">
        <v>2.9830000000000001</v>
      </c>
      <c r="BR302" s="3">
        <f t="shared" si="108"/>
        <v>9.3018690597138587</v>
      </c>
      <c r="BS302" s="3">
        <f t="shared" si="109"/>
        <v>-7.2644923875664222</v>
      </c>
      <c r="BT302">
        <f t="shared" si="102"/>
        <v>11.802441173463754</v>
      </c>
      <c r="BX302" s="1">
        <v>1361.4</v>
      </c>
      <c r="BY302" s="1">
        <v>261.81</v>
      </c>
      <c r="BZ302" s="1">
        <v>2.9830000000000001</v>
      </c>
      <c r="CA302" s="5">
        <v>9.3000000000000007</v>
      </c>
      <c r="CB302" s="5">
        <v>-7.26</v>
      </c>
      <c r="CC302" s="1">
        <v>11.802441200000001</v>
      </c>
      <c r="CD302" s="1"/>
      <c r="CE302" s="1"/>
      <c r="CF302" s="1"/>
      <c r="CG302" s="1"/>
      <c r="CI302">
        <f t="shared" si="112"/>
        <v>0.66328712338386708</v>
      </c>
      <c r="CJ302">
        <f t="shared" si="113"/>
        <v>2.2333433365365538</v>
      </c>
      <c r="CM302" s="1">
        <v>1361.4</v>
      </c>
      <c r="CN302" s="1">
        <v>261.81</v>
      </c>
      <c r="CO302" s="1">
        <v>2.9830000000000001</v>
      </c>
      <c r="CP302" s="5">
        <v>9.3000000000000007</v>
      </c>
      <c r="CQ302" s="5">
        <v>-7.26</v>
      </c>
      <c r="CR302" s="1">
        <v>11.802441200000001</v>
      </c>
      <c r="CS302" s="1"/>
      <c r="CT302" s="1">
        <v>0.65204414292472967</v>
      </c>
      <c r="CU302" s="1">
        <v>2.2217715982481083</v>
      </c>
      <c r="CW302">
        <f t="shared" si="110"/>
        <v>0.65204414292472967</v>
      </c>
      <c r="CX302">
        <f t="shared" si="111"/>
        <v>2.2217715982481083</v>
      </c>
      <c r="CZ302" s="1"/>
      <c r="DA302" s="1"/>
    </row>
    <row r="303" spans="1:105" x14ac:dyDescent="0.2">
      <c r="A303">
        <v>1531.6</v>
      </c>
      <c r="B303">
        <v>258.89</v>
      </c>
      <c r="C303">
        <v>2.4020000000000001</v>
      </c>
      <c r="D303">
        <v>10.72</v>
      </c>
      <c r="E303">
        <v>-10.35</v>
      </c>
      <c r="H303">
        <v>1361.4</v>
      </c>
      <c r="I303">
        <v>261.81</v>
      </c>
      <c r="J303">
        <v>2.9830000000000001</v>
      </c>
      <c r="K303">
        <v>10.09</v>
      </c>
      <c r="L303">
        <v>-7.88</v>
      </c>
      <c r="N303">
        <v>1367.6</v>
      </c>
      <c r="O303">
        <v>261.66000000000003</v>
      </c>
      <c r="P303">
        <v>2.988</v>
      </c>
      <c r="Q303">
        <v>10.119999999999999</v>
      </c>
      <c r="R303">
        <v>-8</v>
      </c>
      <c r="S303">
        <f t="shared" si="114"/>
        <v>12.900170541508356</v>
      </c>
      <c r="U303">
        <f t="shared" si="98"/>
        <v>14.285096626138785</v>
      </c>
      <c r="V303" s="3">
        <f t="shared" si="99"/>
        <v>1367.6</v>
      </c>
      <c r="AL303">
        <v>1367.6</v>
      </c>
      <c r="AM303">
        <v>261.66000000000003</v>
      </c>
      <c r="AN303">
        <v>2.988</v>
      </c>
      <c r="AO303">
        <v>10.119999999999999</v>
      </c>
      <c r="AP303">
        <v>-8</v>
      </c>
      <c r="AS303">
        <v>1517</v>
      </c>
      <c r="AX303">
        <v>1373.8</v>
      </c>
      <c r="AY303">
        <v>261.60000000000002</v>
      </c>
      <c r="AZ303">
        <v>2.988</v>
      </c>
      <c r="BA303">
        <v>10.16</v>
      </c>
      <c r="BB303">
        <v>-8.11</v>
      </c>
      <c r="BC303">
        <f t="shared" si="100"/>
        <v>12.999911538160559</v>
      </c>
      <c r="BD303">
        <f t="shared" si="103"/>
        <v>11.999911538160559</v>
      </c>
      <c r="BE303">
        <f t="shared" si="104"/>
        <v>9.3784562202461252</v>
      </c>
      <c r="BF303">
        <f t="shared" si="105"/>
        <v>-7.4861496010035502</v>
      </c>
      <c r="BG303">
        <f t="shared" si="106"/>
        <v>11.999911538160557</v>
      </c>
      <c r="BI303">
        <f t="shared" si="107"/>
        <v>0.67365973168859949</v>
      </c>
      <c r="BJ303">
        <f t="shared" si="101"/>
        <v>2.2444560584834958</v>
      </c>
      <c r="BO303">
        <v>1367.6</v>
      </c>
      <c r="BP303">
        <v>261.66000000000003</v>
      </c>
      <c r="BQ303">
        <v>2.988</v>
      </c>
      <c r="BR303" s="3">
        <f t="shared" si="108"/>
        <v>9.3355142470839994</v>
      </c>
      <c r="BS303" s="3">
        <f t="shared" si="109"/>
        <v>-7.379853159750196</v>
      </c>
      <c r="BT303">
        <f t="shared" si="102"/>
        <v>11.900170541508356</v>
      </c>
      <c r="BX303" s="1">
        <v>1367.6</v>
      </c>
      <c r="BY303" s="1">
        <v>261.66000000000003</v>
      </c>
      <c r="BZ303" s="1">
        <v>2.988</v>
      </c>
      <c r="CA303" s="5">
        <v>9.34</v>
      </c>
      <c r="CB303" s="5">
        <v>-7.38</v>
      </c>
      <c r="CC303" s="1">
        <v>11.9001705</v>
      </c>
      <c r="CD303" s="1"/>
      <c r="CE303" s="1"/>
      <c r="CF303" s="1"/>
      <c r="CG303" s="1"/>
      <c r="CI303">
        <f t="shared" si="112"/>
        <v>0.66832179360496802</v>
      </c>
      <c r="CJ303">
        <f t="shared" si="113"/>
        <v>2.2397419284790363</v>
      </c>
      <c r="CM303" s="1">
        <v>1367.6</v>
      </c>
      <c r="CN303" s="1">
        <v>261.66000000000003</v>
      </c>
      <c r="CO303" s="1">
        <v>2.988</v>
      </c>
      <c r="CP303" s="5">
        <v>9.34</v>
      </c>
      <c r="CQ303" s="5">
        <v>-7.38</v>
      </c>
      <c r="CR303" s="1">
        <v>11.9001705</v>
      </c>
      <c r="CS303" s="1"/>
      <c r="CT303" s="1">
        <v>0.6560028530463079</v>
      </c>
      <c r="CU303" s="1">
        <v>2.2271327959622775</v>
      </c>
      <c r="CW303">
        <f t="shared" si="110"/>
        <v>0.6560028530463079</v>
      </c>
      <c r="CX303">
        <f t="shared" si="111"/>
        <v>2.2271327959622775</v>
      </c>
      <c r="CZ303" s="1"/>
      <c r="DA303" s="1"/>
    </row>
    <row r="304" spans="1:105" x14ac:dyDescent="0.2">
      <c r="A304">
        <v>1538.9</v>
      </c>
      <c r="B304">
        <v>258.73</v>
      </c>
      <c r="C304">
        <v>2.4020000000000001</v>
      </c>
      <c r="D304">
        <v>10.77</v>
      </c>
      <c r="E304">
        <v>-10.44</v>
      </c>
      <c r="H304">
        <v>1367.6</v>
      </c>
      <c r="I304">
        <v>261.66000000000003</v>
      </c>
      <c r="J304">
        <v>2.988</v>
      </c>
      <c r="K304">
        <v>10.119999999999999</v>
      </c>
      <c r="L304">
        <v>-8</v>
      </c>
      <c r="N304">
        <v>1373.8</v>
      </c>
      <c r="O304">
        <v>261.60000000000002</v>
      </c>
      <c r="P304">
        <v>2.988</v>
      </c>
      <c r="Q304">
        <v>10.16</v>
      </c>
      <c r="R304">
        <v>-8.11</v>
      </c>
      <c r="S304">
        <f t="shared" si="114"/>
        <v>12.999911538160559</v>
      </c>
      <c r="U304">
        <f t="shared" si="98"/>
        <v>14.291881492160737</v>
      </c>
      <c r="V304" s="3">
        <f t="shared" si="99"/>
        <v>1373.8</v>
      </c>
      <c r="AL304">
        <v>1373.8</v>
      </c>
      <c r="AM304">
        <v>261.60000000000002</v>
      </c>
      <c r="AN304">
        <v>2.988</v>
      </c>
      <c r="AO304">
        <v>10.16</v>
      </c>
      <c r="AP304">
        <v>-8.11</v>
      </c>
      <c r="AS304">
        <v>1524.3</v>
      </c>
      <c r="AX304">
        <v>1380</v>
      </c>
      <c r="AY304">
        <v>261.45</v>
      </c>
      <c r="AZ304">
        <v>2.9889999999999999</v>
      </c>
      <c r="BA304">
        <v>10.1</v>
      </c>
      <c r="BB304">
        <v>-8.18</v>
      </c>
      <c r="BC304">
        <f t="shared" si="100"/>
        <v>12.997015041924049</v>
      </c>
      <c r="BD304">
        <f t="shared" si="103"/>
        <v>11.997015041924049</v>
      </c>
      <c r="BE304">
        <f t="shared" si="104"/>
        <v>9.3228984911211725</v>
      </c>
      <c r="BF304">
        <f t="shared" si="105"/>
        <v>-7.5506247185516004</v>
      </c>
      <c r="BG304">
        <f t="shared" si="106"/>
        <v>11.997015041924048</v>
      </c>
      <c r="BI304">
        <f t="shared" si="107"/>
        <v>0.68074904104327083</v>
      </c>
      <c r="BJ304">
        <f t="shared" si="101"/>
        <v>2.2515453678381672</v>
      </c>
      <c r="BO304">
        <v>1373.8</v>
      </c>
      <c r="BP304">
        <v>261.60000000000002</v>
      </c>
      <c r="BQ304">
        <v>2.988</v>
      </c>
      <c r="BR304" s="3">
        <f t="shared" si="108"/>
        <v>9.3784562202461252</v>
      </c>
      <c r="BS304" s="3">
        <f t="shared" si="109"/>
        <v>-7.4861496010035502</v>
      </c>
      <c r="BT304">
        <f t="shared" si="102"/>
        <v>11.999911538160557</v>
      </c>
      <c r="BX304" s="1">
        <v>1373.8</v>
      </c>
      <c r="BY304" s="1">
        <v>261.60000000000002</v>
      </c>
      <c r="BZ304" s="1">
        <v>2.988</v>
      </c>
      <c r="CA304" s="5">
        <v>9.3800000000000008</v>
      </c>
      <c r="CB304" s="5">
        <v>-7.49</v>
      </c>
      <c r="CC304" s="1">
        <v>11.9999115</v>
      </c>
      <c r="CD304" s="1"/>
      <c r="CE304" s="1"/>
      <c r="CF304" s="1"/>
      <c r="CG304" s="1"/>
      <c r="CI304">
        <f t="shared" si="112"/>
        <v>0.67345348292933882</v>
      </c>
      <c r="CJ304">
        <f t="shared" si="113"/>
        <v>2.2448666862000373</v>
      </c>
      <c r="CM304" s="1">
        <v>1373.8</v>
      </c>
      <c r="CN304" s="1">
        <v>261.60000000000002</v>
      </c>
      <c r="CO304" s="1">
        <v>2.988</v>
      </c>
      <c r="CP304" s="5">
        <v>9.3800000000000008</v>
      </c>
      <c r="CQ304" s="5">
        <v>-7.49</v>
      </c>
      <c r="CR304" s="1">
        <v>11.9999115</v>
      </c>
      <c r="CS304" s="1"/>
      <c r="CT304" s="1">
        <v>0.66328712338386708</v>
      </c>
      <c r="CU304" s="1">
        <v>2.2333433365365538</v>
      </c>
      <c r="CW304">
        <f t="shared" si="110"/>
        <v>0.66328712338386708</v>
      </c>
      <c r="CX304">
        <f t="shared" si="111"/>
        <v>2.2333433365365538</v>
      </c>
      <c r="CZ304" s="1"/>
      <c r="DA304" s="1"/>
    </row>
    <row r="305" spans="1:105" x14ac:dyDescent="0.2">
      <c r="A305">
        <v>1546.1</v>
      </c>
      <c r="B305">
        <v>258.67</v>
      </c>
      <c r="C305">
        <v>2.4020000000000001</v>
      </c>
      <c r="D305">
        <v>10.9</v>
      </c>
      <c r="E305">
        <v>-10.6</v>
      </c>
      <c r="H305">
        <v>1373.8</v>
      </c>
      <c r="I305">
        <v>261.60000000000002</v>
      </c>
      <c r="J305">
        <v>2.988</v>
      </c>
      <c r="K305">
        <v>10.16</v>
      </c>
      <c r="L305">
        <v>-8.11</v>
      </c>
      <c r="N305">
        <v>1380</v>
      </c>
      <c r="O305">
        <v>261.45</v>
      </c>
      <c r="P305">
        <v>2.9889999999999999</v>
      </c>
      <c r="Q305">
        <v>10.1</v>
      </c>
      <c r="R305">
        <v>-8.18</v>
      </c>
      <c r="S305">
        <f t="shared" si="114"/>
        <v>12.997015041924049</v>
      </c>
      <c r="U305">
        <f t="shared" si="98"/>
        <v>14.298635806717941</v>
      </c>
      <c r="V305" s="3">
        <f t="shared" si="99"/>
        <v>1380</v>
      </c>
      <c r="AL305">
        <v>1380</v>
      </c>
      <c r="AM305">
        <v>261.45</v>
      </c>
      <c r="AN305">
        <v>2.9889999999999999</v>
      </c>
      <c r="AO305">
        <v>10.1</v>
      </c>
      <c r="AP305">
        <v>-8.18</v>
      </c>
      <c r="AS305">
        <v>1531.6</v>
      </c>
      <c r="AX305">
        <v>1386.2</v>
      </c>
      <c r="AY305">
        <v>261.39</v>
      </c>
      <c r="AZ305">
        <v>2.9889999999999999</v>
      </c>
      <c r="BA305">
        <v>10.14</v>
      </c>
      <c r="BB305">
        <v>-8.3000000000000007</v>
      </c>
      <c r="BC305">
        <f t="shared" si="100"/>
        <v>13.103800975289575</v>
      </c>
      <c r="BD305">
        <f t="shared" si="103"/>
        <v>12.103800975289575</v>
      </c>
      <c r="BE305">
        <f t="shared" si="104"/>
        <v>9.36617872332452</v>
      </c>
      <c r="BF305">
        <f t="shared" si="105"/>
        <v>-7.6665959964096171</v>
      </c>
      <c r="BG305">
        <f t="shared" si="106"/>
        <v>12.103800975289577</v>
      </c>
      <c r="BI305">
        <f t="shared" si="107"/>
        <v>0.68594428753528613</v>
      </c>
      <c r="BJ305">
        <f t="shared" si="101"/>
        <v>2.2567406143301829</v>
      </c>
      <c r="BO305">
        <v>1380</v>
      </c>
      <c r="BP305">
        <v>261.45</v>
      </c>
      <c r="BQ305">
        <v>2.9889999999999999</v>
      </c>
      <c r="BR305" s="3">
        <f t="shared" si="108"/>
        <v>9.3228984911211725</v>
      </c>
      <c r="BS305" s="3">
        <f t="shared" si="109"/>
        <v>-7.5506247185516004</v>
      </c>
      <c r="BT305">
        <f t="shared" si="102"/>
        <v>11.997015041924048</v>
      </c>
      <c r="BX305" s="1">
        <v>1380</v>
      </c>
      <c r="BY305" s="1">
        <v>261.45</v>
      </c>
      <c r="BZ305" s="1">
        <v>2.9889999999999999</v>
      </c>
      <c r="CA305" s="5">
        <v>9.32</v>
      </c>
      <c r="CB305" s="5">
        <v>-7.55</v>
      </c>
      <c r="CC305" s="1">
        <v>11.997014999999999</v>
      </c>
      <c r="CD305" s="1"/>
      <c r="CE305" s="1"/>
      <c r="CF305" s="1"/>
      <c r="CG305" s="1"/>
      <c r="CI305">
        <f t="shared" si="112"/>
        <v>0.68113282015600685</v>
      </c>
      <c r="CJ305">
        <f t="shared" si="113"/>
        <v>2.2514783634382711</v>
      </c>
      <c r="CM305" s="1">
        <v>1380</v>
      </c>
      <c r="CN305" s="1">
        <v>261.45</v>
      </c>
      <c r="CO305" s="1">
        <v>2.9889999999999999</v>
      </c>
      <c r="CP305" s="5">
        <v>9.32</v>
      </c>
      <c r="CQ305" s="5">
        <v>-7.55</v>
      </c>
      <c r="CR305" s="1">
        <v>11.997014999999999</v>
      </c>
      <c r="CS305" s="1"/>
      <c r="CT305" s="1">
        <v>0.66832179360496802</v>
      </c>
      <c r="CU305" s="1">
        <v>2.2397419284790363</v>
      </c>
      <c r="CW305">
        <f t="shared" si="110"/>
        <v>0.66832179360496802</v>
      </c>
      <c r="CX305">
        <f t="shared" si="111"/>
        <v>2.2397419284790363</v>
      </c>
      <c r="CZ305" s="1"/>
      <c r="DA305" s="1"/>
    </row>
    <row r="306" spans="1:105" x14ac:dyDescent="0.2">
      <c r="A306">
        <v>1553.4</v>
      </c>
      <c r="B306">
        <v>258.52</v>
      </c>
      <c r="C306">
        <v>2.403</v>
      </c>
      <c r="D306">
        <v>10.95</v>
      </c>
      <c r="E306">
        <v>-10.69</v>
      </c>
      <c r="H306">
        <v>1380</v>
      </c>
      <c r="I306">
        <v>261.45</v>
      </c>
      <c r="J306">
        <v>2.9889999999999999</v>
      </c>
      <c r="K306">
        <v>10.1</v>
      </c>
      <c r="L306">
        <v>-8.18</v>
      </c>
      <c r="N306">
        <v>1386.2</v>
      </c>
      <c r="O306">
        <v>261.39</v>
      </c>
      <c r="P306">
        <v>2.9889999999999999</v>
      </c>
      <c r="Q306">
        <v>10.14</v>
      </c>
      <c r="R306">
        <v>-8.3000000000000007</v>
      </c>
      <c r="S306">
        <f t="shared" si="114"/>
        <v>13.103800975289575</v>
      </c>
      <c r="U306">
        <f t="shared" si="98"/>
        <v>14.305359843716891</v>
      </c>
      <c r="V306" s="3">
        <f t="shared" si="99"/>
        <v>1386.2</v>
      </c>
      <c r="AL306">
        <v>1386.2</v>
      </c>
      <c r="AM306">
        <v>261.39</v>
      </c>
      <c r="AN306">
        <v>2.9889999999999999</v>
      </c>
      <c r="AO306">
        <v>10.14</v>
      </c>
      <c r="AP306">
        <v>-8.3000000000000007</v>
      </c>
      <c r="AS306">
        <v>1538.9</v>
      </c>
      <c r="AX306">
        <v>1392.5</v>
      </c>
      <c r="AY306">
        <v>261.24</v>
      </c>
      <c r="AZ306">
        <v>2.99</v>
      </c>
      <c r="BA306">
        <v>10.09</v>
      </c>
      <c r="BB306">
        <v>-8.35</v>
      </c>
      <c r="BC306">
        <f t="shared" si="100"/>
        <v>13.096969115028102</v>
      </c>
      <c r="BD306">
        <f t="shared" si="103"/>
        <v>12.096969115028102</v>
      </c>
      <c r="BE306">
        <f t="shared" si="104"/>
        <v>9.3195927468881141</v>
      </c>
      <c r="BF306">
        <f t="shared" si="105"/>
        <v>-7.7124479124396181</v>
      </c>
      <c r="BG306">
        <f t="shared" si="106"/>
        <v>12.0969691150281</v>
      </c>
      <c r="BI306">
        <f t="shared" si="107"/>
        <v>0.69131664520523683</v>
      </c>
      <c r="BJ306">
        <f t="shared" si="101"/>
        <v>2.2621129720001334</v>
      </c>
      <c r="BO306">
        <v>1386.2</v>
      </c>
      <c r="BP306">
        <v>261.39</v>
      </c>
      <c r="BQ306">
        <v>2.9889999999999999</v>
      </c>
      <c r="BR306" s="3">
        <f t="shared" si="108"/>
        <v>9.36617872332452</v>
      </c>
      <c r="BS306" s="3">
        <f t="shared" si="109"/>
        <v>-7.6665959964096171</v>
      </c>
      <c r="BT306">
        <f t="shared" si="102"/>
        <v>12.103800975289577</v>
      </c>
      <c r="BX306" s="1">
        <v>1386.2</v>
      </c>
      <c r="BY306" s="1">
        <v>261.39</v>
      </c>
      <c r="BZ306" s="1">
        <v>2.9889999999999999</v>
      </c>
      <c r="CA306" s="5">
        <v>9.3699999999999992</v>
      </c>
      <c r="CB306" s="5">
        <v>-7.67</v>
      </c>
      <c r="CC306" s="1">
        <v>12.103801000000001</v>
      </c>
      <c r="CD306" s="1"/>
      <c r="CE306" s="1"/>
      <c r="CF306" s="1"/>
      <c r="CG306" s="1"/>
      <c r="CI306">
        <f t="shared" si="112"/>
        <v>0.68544570617734124</v>
      </c>
      <c r="CJ306">
        <f t="shared" si="113"/>
        <v>2.2571041024267053</v>
      </c>
      <c r="CM306" s="1">
        <v>1386.2</v>
      </c>
      <c r="CN306" s="1">
        <v>261.39</v>
      </c>
      <c r="CO306" s="1">
        <v>2.9889999999999999</v>
      </c>
      <c r="CP306" s="5">
        <v>9.3699999999999992</v>
      </c>
      <c r="CQ306" s="5">
        <v>-7.67</v>
      </c>
      <c r="CR306" s="1">
        <v>12.103801000000001</v>
      </c>
      <c r="CS306" s="1"/>
      <c r="CT306" s="1">
        <v>0.67345348292933882</v>
      </c>
      <c r="CU306" s="1">
        <v>2.2448666862000373</v>
      </c>
      <c r="CW306">
        <f t="shared" si="110"/>
        <v>0.67345348292933882</v>
      </c>
      <c r="CX306">
        <f t="shared" si="111"/>
        <v>2.2448666862000373</v>
      </c>
      <c r="CZ306" s="1"/>
      <c r="DA306" s="1"/>
    </row>
    <row r="307" spans="1:105" x14ac:dyDescent="0.2">
      <c r="A307">
        <v>1560.1</v>
      </c>
      <c r="B307">
        <v>258.36</v>
      </c>
      <c r="C307">
        <v>2.4039999999999999</v>
      </c>
      <c r="D307">
        <v>11</v>
      </c>
      <c r="E307">
        <v>-10.77</v>
      </c>
      <c r="H307">
        <v>1386.2</v>
      </c>
      <c r="I307">
        <v>261.39</v>
      </c>
      <c r="J307">
        <v>2.9889999999999999</v>
      </c>
      <c r="K307">
        <v>10.14</v>
      </c>
      <c r="L307">
        <v>-8.3000000000000007</v>
      </c>
      <c r="N307">
        <v>1392.5</v>
      </c>
      <c r="O307">
        <v>261.24</v>
      </c>
      <c r="P307">
        <v>2.99</v>
      </c>
      <c r="Q307">
        <v>10.09</v>
      </c>
      <c r="R307">
        <v>-8.35</v>
      </c>
      <c r="S307">
        <f t="shared" si="114"/>
        <v>13.096969115028102</v>
      </c>
      <c r="U307">
        <f t="shared" si="98"/>
        <v>14.312161597193226</v>
      </c>
      <c r="V307" s="3">
        <f t="shared" si="99"/>
        <v>1392.5</v>
      </c>
      <c r="AL307">
        <v>1392.5</v>
      </c>
      <c r="AM307">
        <v>261.24</v>
      </c>
      <c r="AN307">
        <v>2.99</v>
      </c>
      <c r="AO307">
        <v>10.09</v>
      </c>
      <c r="AP307">
        <v>-8.35</v>
      </c>
      <c r="AS307">
        <v>1546.1</v>
      </c>
      <c r="AX307">
        <v>1398.7</v>
      </c>
      <c r="AY307">
        <v>261.18</v>
      </c>
      <c r="AZ307">
        <v>2.99</v>
      </c>
      <c r="BA307">
        <v>10.11</v>
      </c>
      <c r="BB307">
        <v>-8.48</v>
      </c>
      <c r="BC307">
        <f t="shared" si="100"/>
        <v>13.19554849182102</v>
      </c>
      <c r="BD307">
        <f t="shared" si="103"/>
        <v>12.19554849182102</v>
      </c>
      <c r="BE307">
        <f t="shared" si="104"/>
        <v>9.3438325302455993</v>
      </c>
      <c r="BF307">
        <f t="shared" si="105"/>
        <v>-7.8373590362495253</v>
      </c>
      <c r="BG307">
        <f t="shared" si="106"/>
        <v>12.19554849182102</v>
      </c>
      <c r="BI307">
        <f t="shared" si="107"/>
        <v>0.69794028349522486</v>
      </c>
      <c r="BJ307">
        <f t="shared" si="101"/>
        <v>2.2687366102901216</v>
      </c>
      <c r="BO307">
        <v>1392.5</v>
      </c>
      <c r="BP307">
        <v>261.24</v>
      </c>
      <c r="BQ307">
        <v>2.99</v>
      </c>
      <c r="BR307" s="3">
        <f t="shared" si="108"/>
        <v>9.3195927468881141</v>
      </c>
      <c r="BS307" s="3">
        <f t="shared" si="109"/>
        <v>-7.7124479124396181</v>
      </c>
      <c r="BT307">
        <f t="shared" si="102"/>
        <v>12.0969691150281</v>
      </c>
      <c r="BX307" s="1">
        <v>1392.5</v>
      </c>
      <c r="BY307" s="1">
        <v>261.24</v>
      </c>
      <c r="BZ307" s="1">
        <v>2.99</v>
      </c>
      <c r="CA307" s="5">
        <v>9.32</v>
      </c>
      <c r="CB307" s="5">
        <v>-7.71</v>
      </c>
      <c r="CC307" s="1">
        <v>12.096969100000001</v>
      </c>
      <c r="CD307" s="1"/>
      <c r="CE307" s="1"/>
      <c r="CF307" s="1"/>
      <c r="CG307" s="1"/>
      <c r="CI307">
        <f t="shared" si="112"/>
        <v>0.69126383736917918</v>
      </c>
      <c r="CJ307">
        <f t="shared" si="113"/>
        <v>2.261850338538792</v>
      </c>
      <c r="CM307" s="1">
        <v>1392.5</v>
      </c>
      <c r="CN307" s="1">
        <v>261.24</v>
      </c>
      <c r="CO307" s="1">
        <v>2.99</v>
      </c>
      <c r="CP307" s="5">
        <v>9.32</v>
      </c>
      <c r="CQ307" s="5">
        <v>-7.71</v>
      </c>
      <c r="CR307" s="1">
        <v>12.096969100000001</v>
      </c>
      <c r="CS307" s="1"/>
      <c r="CT307" s="1">
        <v>0.68113282015600685</v>
      </c>
      <c r="CU307" s="1">
        <v>2.2514783634382711</v>
      </c>
      <c r="CW307">
        <f t="shared" si="110"/>
        <v>0.68113282015600685</v>
      </c>
      <c r="CX307">
        <f t="shared" si="111"/>
        <v>2.2514783634382711</v>
      </c>
      <c r="CZ307" s="1"/>
      <c r="DA307" s="1"/>
    </row>
    <row r="308" spans="1:105" x14ac:dyDescent="0.2">
      <c r="A308">
        <v>1566.5</v>
      </c>
      <c r="B308">
        <v>258.3</v>
      </c>
      <c r="C308">
        <v>2.4039999999999999</v>
      </c>
      <c r="D308">
        <v>11.06</v>
      </c>
      <c r="E308">
        <v>-10.86</v>
      </c>
      <c r="H308">
        <v>1392.5</v>
      </c>
      <c r="I308">
        <v>261.24</v>
      </c>
      <c r="J308">
        <v>2.99</v>
      </c>
      <c r="K308">
        <v>10.09</v>
      </c>
      <c r="L308">
        <v>-8.35</v>
      </c>
      <c r="N308">
        <v>1398.7</v>
      </c>
      <c r="O308">
        <v>261.18</v>
      </c>
      <c r="P308">
        <v>2.99</v>
      </c>
      <c r="Q308">
        <v>10.11</v>
      </c>
      <c r="R308">
        <v>-8.48</v>
      </c>
      <c r="S308">
        <f t="shared" si="114"/>
        <v>13.19554849182102</v>
      </c>
      <c r="U308">
        <f t="shared" si="98"/>
        <v>14.318825408668953</v>
      </c>
      <c r="V308" s="3">
        <f t="shared" si="99"/>
        <v>1398.7</v>
      </c>
      <c r="AL308">
        <v>1398.7</v>
      </c>
      <c r="AM308">
        <v>261.18</v>
      </c>
      <c r="AN308">
        <v>2.99</v>
      </c>
      <c r="AO308">
        <v>10.11</v>
      </c>
      <c r="AP308">
        <v>-8.48</v>
      </c>
      <c r="AS308">
        <v>1553.4</v>
      </c>
      <c r="AX308">
        <v>1404.9</v>
      </c>
      <c r="AY308">
        <v>261.02</v>
      </c>
      <c r="AZ308">
        <v>2.99</v>
      </c>
      <c r="BA308">
        <v>10.14</v>
      </c>
      <c r="BB308">
        <v>-8.6</v>
      </c>
      <c r="BC308">
        <f t="shared" si="100"/>
        <v>13.295848976278274</v>
      </c>
      <c r="BD308">
        <f t="shared" si="103"/>
        <v>12.295848976278274</v>
      </c>
      <c r="BE308">
        <f t="shared" si="104"/>
        <v>9.377355958382859</v>
      </c>
      <c r="BF308">
        <f t="shared" si="105"/>
        <v>-7.9531815820604113</v>
      </c>
      <c r="BG308">
        <f t="shared" si="106"/>
        <v>12.295848976278274</v>
      </c>
      <c r="BI308">
        <f t="shared" si="107"/>
        <v>0.7034052394575997</v>
      </c>
      <c r="BJ308">
        <f t="shared" si="101"/>
        <v>2.2742015662524961</v>
      </c>
      <c r="BO308">
        <v>1398.7</v>
      </c>
      <c r="BP308">
        <v>261.18</v>
      </c>
      <c r="BQ308">
        <v>2.99</v>
      </c>
      <c r="BR308" s="3">
        <f t="shared" si="108"/>
        <v>9.3438325302455993</v>
      </c>
      <c r="BS308" s="3">
        <f t="shared" si="109"/>
        <v>-7.8373590362495253</v>
      </c>
      <c r="BT308">
        <f t="shared" si="102"/>
        <v>12.19554849182102</v>
      </c>
      <c r="BX308" s="1">
        <v>1398.7</v>
      </c>
      <c r="BY308" s="1">
        <v>261.18</v>
      </c>
      <c r="BZ308" s="1">
        <v>2.99</v>
      </c>
      <c r="CA308" s="5">
        <v>9.34</v>
      </c>
      <c r="CB308" s="5">
        <v>-7.84</v>
      </c>
      <c r="CC308" s="1">
        <v>12.195548499999999</v>
      </c>
      <c r="CD308" s="1"/>
      <c r="CE308" s="1"/>
      <c r="CF308" s="1"/>
      <c r="CG308" s="1"/>
      <c r="CI308">
        <f t="shared" si="112"/>
        <v>0.69842914971945647</v>
      </c>
      <c r="CJ308">
        <f t="shared" si="113"/>
        <v>2.2690192856958262</v>
      </c>
      <c r="CM308" s="1">
        <v>1398.7</v>
      </c>
      <c r="CN308" s="1">
        <v>261.18</v>
      </c>
      <c r="CO308" s="1">
        <v>2.99</v>
      </c>
      <c r="CP308" s="5">
        <v>9.34</v>
      </c>
      <c r="CQ308" s="5">
        <v>-7.84</v>
      </c>
      <c r="CR308" s="1">
        <v>12.195548499999999</v>
      </c>
      <c r="CS308" s="1"/>
      <c r="CT308" s="1">
        <v>0.68544570617734124</v>
      </c>
      <c r="CU308" s="1">
        <v>2.2571041024267053</v>
      </c>
      <c r="CW308">
        <f t="shared" si="110"/>
        <v>0.68544570617734124</v>
      </c>
      <c r="CX308">
        <f t="shared" si="111"/>
        <v>2.2571041024267053</v>
      </c>
      <c r="CZ308" s="1"/>
      <c r="DA308" s="1"/>
    </row>
    <row r="309" spans="1:105" x14ac:dyDescent="0.2">
      <c r="A309">
        <v>1572.8</v>
      </c>
      <c r="B309">
        <v>258.24</v>
      </c>
      <c r="C309">
        <v>2.4039999999999999</v>
      </c>
      <c r="D309">
        <v>11.11</v>
      </c>
      <c r="E309">
        <v>-10.95</v>
      </c>
      <c r="H309">
        <v>1398.7</v>
      </c>
      <c r="I309">
        <v>261.18</v>
      </c>
      <c r="J309">
        <v>2.99</v>
      </c>
      <c r="K309">
        <v>10.11</v>
      </c>
      <c r="L309">
        <v>-8.48</v>
      </c>
      <c r="N309">
        <v>1404.9</v>
      </c>
      <c r="O309">
        <v>261.02</v>
      </c>
      <c r="P309">
        <v>2.99</v>
      </c>
      <c r="Q309">
        <v>10.14</v>
      </c>
      <c r="R309">
        <v>-8.6</v>
      </c>
      <c r="S309">
        <f t="shared" si="114"/>
        <v>13.295848976278274</v>
      </c>
      <c r="U309">
        <f t="shared" si="98"/>
        <v>14.325459746777476</v>
      </c>
      <c r="V309" s="3">
        <f t="shared" si="99"/>
        <v>1404.9</v>
      </c>
      <c r="AL309">
        <v>1404.9</v>
      </c>
      <c r="AM309">
        <v>261.02</v>
      </c>
      <c r="AN309">
        <v>2.99</v>
      </c>
      <c r="AO309">
        <v>10.14</v>
      </c>
      <c r="AP309">
        <v>-8.6</v>
      </c>
      <c r="AS309">
        <v>1560.1</v>
      </c>
      <c r="AX309">
        <v>1411.2</v>
      </c>
      <c r="AY309">
        <v>260.97000000000003</v>
      </c>
      <c r="AZ309">
        <v>2.99</v>
      </c>
      <c r="BA309">
        <v>10.1</v>
      </c>
      <c r="BB309">
        <v>-8.66</v>
      </c>
      <c r="BC309">
        <f t="shared" si="100"/>
        <v>13.304345154873275</v>
      </c>
      <c r="BD309">
        <f t="shared" si="103"/>
        <v>12.304345154873275</v>
      </c>
      <c r="BE309">
        <f t="shared" si="104"/>
        <v>9.3408495207822799</v>
      </c>
      <c r="BF309">
        <f t="shared" si="105"/>
        <v>-8.0090848366311427</v>
      </c>
      <c r="BG309">
        <f t="shared" si="106"/>
        <v>12.304345154873275</v>
      </c>
      <c r="BI309">
        <f t="shared" si="107"/>
        <v>0.70878932446602627</v>
      </c>
      <c r="BJ309">
        <f t="shared" si="101"/>
        <v>2.2795856512609229</v>
      </c>
      <c r="BO309">
        <v>1404.9</v>
      </c>
      <c r="BP309">
        <v>261.02</v>
      </c>
      <c r="BQ309">
        <v>2.99</v>
      </c>
      <c r="BR309" s="3">
        <f t="shared" si="108"/>
        <v>9.377355958382859</v>
      </c>
      <c r="BS309" s="3">
        <f t="shared" si="109"/>
        <v>-7.9531815820604113</v>
      </c>
      <c r="BT309">
        <f t="shared" si="102"/>
        <v>12.295848976278274</v>
      </c>
      <c r="BX309" s="1">
        <v>1404.9</v>
      </c>
      <c r="BY309" s="1">
        <v>261.02</v>
      </c>
      <c r="BZ309" s="1">
        <v>2.99</v>
      </c>
      <c r="CA309" s="5">
        <v>9.3800000000000008</v>
      </c>
      <c r="CB309" s="5">
        <v>-7.95</v>
      </c>
      <c r="CC309" s="1">
        <v>12.295849</v>
      </c>
      <c r="CD309" s="1"/>
      <c r="CE309" s="1"/>
      <c r="CF309" s="1"/>
      <c r="CG309" s="1"/>
      <c r="CI309">
        <f t="shared" si="112"/>
        <v>0.70307272573995394</v>
      </c>
      <c r="CJ309">
        <f t="shared" si="113"/>
        <v>2.2738623299217151</v>
      </c>
      <c r="CM309" s="1">
        <v>1404.9</v>
      </c>
      <c r="CN309" s="1">
        <v>261.02</v>
      </c>
      <c r="CO309" s="1">
        <v>2.99</v>
      </c>
      <c r="CP309" s="5">
        <v>9.3800000000000008</v>
      </c>
      <c r="CQ309" s="5">
        <v>-7.95</v>
      </c>
      <c r="CR309" s="1">
        <v>12.295849</v>
      </c>
      <c r="CS309" s="1"/>
      <c r="CT309" s="1">
        <v>0.69126383736917918</v>
      </c>
      <c r="CU309" s="1">
        <v>2.261850338538792</v>
      </c>
      <c r="CW309">
        <f t="shared" si="110"/>
        <v>0.69126383736917918</v>
      </c>
      <c r="CX309">
        <f t="shared" si="111"/>
        <v>2.261850338538792</v>
      </c>
      <c r="CZ309" s="1"/>
      <c r="DA309" s="1"/>
    </row>
    <row r="310" spans="1:105" x14ac:dyDescent="0.2">
      <c r="A310">
        <v>1579.2</v>
      </c>
      <c r="B310">
        <v>258.18</v>
      </c>
      <c r="C310">
        <v>2.4039999999999999</v>
      </c>
      <c r="D310">
        <v>11.16</v>
      </c>
      <c r="E310">
        <v>-11.04</v>
      </c>
      <c r="H310">
        <v>1404.9</v>
      </c>
      <c r="I310">
        <v>261.02</v>
      </c>
      <c r="J310">
        <v>2.99</v>
      </c>
      <c r="K310">
        <v>10.14</v>
      </c>
      <c r="L310">
        <v>-8.6</v>
      </c>
      <c r="N310">
        <v>1411.2</v>
      </c>
      <c r="O310">
        <v>260.97000000000003</v>
      </c>
      <c r="P310">
        <v>2.99</v>
      </c>
      <c r="Q310">
        <v>10.1</v>
      </c>
      <c r="R310">
        <v>-8.66</v>
      </c>
      <c r="S310">
        <f t="shared" si="114"/>
        <v>13.304345154873275</v>
      </c>
      <c r="U310">
        <f t="shared" si="98"/>
        <v>14.332171167369856</v>
      </c>
      <c r="V310" s="3">
        <f t="shared" si="99"/>
        <v>1411.2</v>
      </c>
      <c r="AL310">
        <v>1411.2</v>
      </c>
      <c r="AM310">
        <v>260.97000000000003</v>
      </c>
      <c r="AN310">
        <v>2.99</v>
      </c>
      <c r="AO310">
        <v>10.1</v>
      </c>
      <c r="AP310">
        <v>-8.66</v>
      </c>
      <c r="AS310">
        <v>1566.5</v>
      </c>
      <c r="AX310">
        <v>1417.5</v>
      </c>
      <c r="AY310">
        <v>260.81</v>
      </c>
      <c r="AZ310">
        <v>2.99</v>
      </c>
      <c r="BA310">
        <v>10.130000000000001</v>
      </c>
      <c r="BB310">
        <v>-8.77</v>
      </c>
      <c r="BC310">
        <f t="shared" si="100"/>
        <v>13.398873086942798</v>
      </c>
      <c r="BD310">
        <f t="shared" si="103"/>
        <v>12.398873086942798</v>
      </c>
      <c r="BE310">
        <f t="shared" si="104"/>
        <v>9.3739662698296851</v>
      </c>
      <c r="BF310">
        <f t="shared" si="105"/>
        <v>-8.1154673431793025</v>
      </c>
      <c r="BG310">
        <f t="shared" si="106"/>
        <v>12.398873086942796</v>
      </c>
      <c r="BI310">
        <f t="shared" si="107"/>
        <v>0.71356430371416935</v>
      </c>
      <c r="BJ310">
        <f t="shared" si="101"/>
        <v>2.2843606305090658</v>
      </c>
      <c r="BO310">
        <v>1411.2</v>
      </c>
      <c r="BP310">
        <v>260.97000000000003</v>
      </c>
      <c r="BQ310">
        <v>2.99</v>
      </c>
      <c r="BR310" s="3">
        <f t="shared" si="108"/>
        <v>9.3408495207822799</v>
      </c>
      <c r="BS310" s="3">
        <f t="shared" si="109"/>
        <v>-8.0090848366311427</v>
      </c>
      <c r="BT310">
        <f t="shared" si="102"/>
        <v>12.304345154873275</v>
      </c>
      <c r="BX310" s="1">
        <v>1411.2</v>
      </c>
      <c r="BY310" s="1">
        <v>260.97000000000003</v>
      </c>
      <c r="BZ310" s="1">
        <v>2.99</v>
      </c>
      <c r="CA310" s="5">
        <v>9.34</v>
      </c>
      <c r="CB310" s="5">
        <v>-8.01</v>
      </c>
      <c r="CC310" s="1">
        <v>12.3043452</v>
      </c>
      <c r="CD310" s="1"/>
      <c r="CE310" s="1"/>
      <c r="CF310" s="1"/>
      <c r="CG310" s="1"/>
      <c r="CI310">
        <f t="shared" si="112"/>
        <v>0.7088953918273353</v>
      </c>
      <c r="CJ310">
        <f t="shared" si="113"/>
        <v>2.279683626550161</v>
      </c>
      <c r="CM310" s="1">
        <v>1411.2</v>
      </c>
      <c r="CN310" s="1">
        <v>260.97000000000003</v>
      </c>
      <c r="CO310" s="1">
        <v>2.99</v>
      </c>
      <c r="CP310" s="5">
        <v>9.34</v>
      </c>
      <c r="CQ310" s="5">
        <v>-8.01</v>
      </c>
      <c r="CR310" s="1">
        <v>12.3043452</v>
      </c>
      <c r="CS310" s="1"/>
      <c r="CT310" s="1">
        <v>0.69842914971945647</v>
      </c>
      <c r="CU310" s="1">
        <v>2.2690192856958262</v>
      </c>
      <c r="CW310">
        <f t="shared" si="110"/>
        <v>0.69842914971945647</v>
      </c>
      <c r="CX310">
        <f t="shared" si="111"/>
        <v>2.2690192856958262</v>
      </c>
      <c r="CZ310" s="1"/>
      <c r="DA310" s="1"/>
    </row>
    <row r="311" spans="1:105" x14ac:dyDescent="0.2">
      <c r="A311">
        <v>1585.6</v>
      </c>
      <c r="B311">
        <v>258.12</v>
      </c>
      <c r="C311">
        <v>2.4039999999999999</v>
      </c>
      <c r="D311">
        <v>11.21</v>
      </c>
      <c r="E311">
        <v>-11.13</v>
      </c>
      <c r="H311">
        <v>1411.2</v>
      </c>
      <c r="I311">
        <v>260.97000000000003</v>
      </c>
      <c r="J311">
        <v>2.99</v>
      </c>
      <c r="K311">
        <v>10.1</v>
      </c>
      <c r="L311">
        <v>-8.66</v>
      </c>
      <c r="N311">
        <v>1417.5</v>
      </c>
      <c r="O311">
        <v>260.81</v>
      </c>
      <c r="P311">
        <v>2.99</v>
      </c>
      <c r="Q311">
        <v>10.130000000000001</v>
      </c>
      <c r="R311">
        <v>-8.77</v>
      </c>
      <c r="S311">
        <f t="shared" si="114"/>
        <v>13.398873086942798</v>
      </c>
      <c r="U311">
        <f t="shared" si="98"/>
        <v>14.338852692893926</v>
      </c>
      <c r="V311" s="3">
        <f t="shared" si="99"/>
        <v>1417.5</v>
      </c>
      <c r="AL311">
        <v>1417.5</v>
      </c>
      <c r="AM311">
        <v>260.81</v>
      </c>
      <c r="AN311">
        <v>2.99</v>
      </c>
      <c r="AO311">
        <v>10.130000000000001</v>
      </c>
      <c r="AP311">
        <v>-8.77</v>
      </c>
      <c r="AS311">
        <v>1572.8</v>
      </c>
      <c r="AX311">
        <v>1423.9</v>
      </c>
      <c r="AY311">
        <v>260.75</v>
      </c>
      <c r="AZ311">
        <v>2.99</v>
      </c>
      <c r="BA311">
        <v>10.16</v>
      </c>
      <c r="BB311">
        <v>-8.89</v>
      </c>
      <c r="BC311">
        <f t="shared" si="100"/>
        <v>13.500285182173005</v>
      </c>
      <c r="BD311">
        <f t="shared" si="103"/>
        <v>12.500285182173005</v>
      </c>
      <c r="BE311">
        <f t="shared" si="104"/>
        <v>9.407423305293122</v>
      </c>
      <c r="BF311">
        <f t="shared" si="105"/>
        <v>-8.2314953921314817</v>
      </c>
      <c r="BG311">
        <f t="shared" si="106"/>
        <v>12.500285182173005</v>
      </c>
      <c r="BI311">
        <f t="shared" si="107"/>
        <v>0.71882999962162453</v>
      </c>
      <c r="BJ311">
        <f t="shared" si="101"/>
        <v>2.2896263264165211</v>
      </c>
      <c r="BO311">
        <v>1417.5</v>
      </c>
      <c r="BP311">
        <v>260.81</v>
      </c>
      <c r="BQ311">
        <v>2.99</v>
      </c>
      <c r="BR311" s="3">
        <f t="shared" si="108"/>
        <v>9.3739662698296851</v>
      </c>
      <c r="BS311" s="3">
        <f t="shared" si="109"/>
        <v>-8.1154673431793025</v>
      </c>
      <c r="BT311">
        <f t="shared" si="102"/>
        <v>12.398873086942796</v>
      </c>
      <c r="BX311" s="1">
        <v>1417.5</v>
      </c>
      <c r="BY311" s="1">
        <v>260.81</v>
      </c>
      <c r="BZ311" s="1">
        <v>2.99</v>
      </c>
      <c r="CA311" s="5">
        <v>9.3699999999999992</v>
      </c>
      <c r="CB311" s="5">
        <v>-8.1199999999999992</v>
      </c>
      <c r="CC311" s="1">
        <v>12.398873099999999</v>
      </c>
      <c r="CD311" s="1"/>
      <c r="CE311" s="1"/>
      <c r="CF311" s="1"/>
      <c r="CG311" s="1"/>
      <c r="CI311">
        <f t="shared" si="112"/>
        <v>0.71405289676689543</v>
      </c>
      <c r="CJ311">
        <f t="shared" si="113"/>
        <v>2.2848442675778604</v>
      </c>
      <c r="CM311" s="1">
        <v>1417.5</v>
      </c>
      <c r="CN311" s="1">
        <v>260.81</v>
      </c>
      <c r="CO311" s="1">
        <v>2.99</v>
      </c>
      <c r="CP311" s="5">
        <v>9.3699999999999992</v>
      </c>
      <c r="CQ311" s="5">
        <v>-8.1199999999999992</v>
      </c>
      <c r="CR311" s="1">
        <v>12.398873099999999</v>
      </c>
      <c r="CS311" s="1"/>
      <c r="CT311" s="1">
        <v>0.70307272573995394</v>
      </c>
      <c r="CU311" s="1">
        <v>2.2738623299217151</v>
      </c>
      <c r="CW311">
        <f t="shared" si="110"/>
        <v>0.70307272573995394</v>
      </c>
      <c r="CX311">
        <f t="shared" si="111"/>
        <v>2.2738623299217151</v>
      </c>
      <c r="CZ311" s="1"/>
      <c r="DA311" s="1"/>
    </row>
    <row r="312" spans="1:105" x14ac:dyDescent="0.2">
      <c r="A312">
        <v>1591.9</v>
      </c>
      <c r="B312">
        <v>258.16000000000003</v>
      </c>
      <c r="C312">
        <v>2.4039999999999999</v>
      </c>
      <c r="D312">
        <v>11.26</v>
      </c>
      <c r="E312">
        <v>-11.22</v>
      </c>
      <c r="H312">
        <v>1417.5</v>
      </c>
      <c r="I312">
        <v>260.81</v>
      </c>
      <c r="J312">
        <v>2.99</v>
      </c>
      <c r="K312">
        <v>10.130000000000001</v>
      </c>
      <c r="L312">
        <v>-8.77</v>
      </c>
      <c r="N312">
        <v>1423.9</v>
      </c>
      <c r="O312">
        <v>260.75</v>
      </c>
      <c r="P312">
        <v>2.99</v>
      </c>
      <c r="Q312">
        <v>10.16</v>
      </c>
      <c r="R312">
        <v>-8.89</v>
      </c>
      <c r="S312">
        <f t="shared" si="114"/>
        <v>13.500285182173005</v>
      </c>
      <c r="U312">
        <f t="shared" si="98"/>
        <v>14.345609936671488</v>
      </c>
      <c r="V312" s="3">
        <f t="shared" si="99"/>
        <v>1423.9</v>
      </c>
      <c r="AL312">
        <v>1423.9</v>
      </c>
      <c r="AM312">
        <v>260.75</v>
      </c>
      <c r="AN312">
        <v>2.99</v>
      </c>
      <c r="AO312">
        <v>10.16</v>
      </c>
      <c r="AP312">
        <v>-8.89</v>
      </c>
      <c r="AS312">
        <v>1579.2</v>
      </c>
      <c r="AX312">
        <v>1430.3</v>
      </c>
      <c r="AY312">
        <v>260.60000000000002</v>
      </c>
      <c r="AZ312">
        <v>2.99</v>
      </c>
      <c r="BA312">
        <v>10.11</v>
      </c>
      <c r="BB312">
        <v>-8.9499999999999993</v>
      </c>
      <c r="BC312">
        <f t="shared" si="100"/>
        <v>13.502392380611667</v>
      </c>
      <c r="BD312">
        <f t="shared" si="103"/>
        <v>12.502392380611667</v>
      </c>
      <c r="BE312">
        <f t="shared" si="104"/>
        <v>9.3612438007269638</v>
      </c>
      <c r="BF312">
        <f t="shared" si="105"/>
        <v>-8.2871545021272315</v>
      </c>
      <c r="BG312">
        <f t="shared" si="106"/>
        <v>12.502392380611667</v>
      </c>
      <c r="BI312">
        <f t="shared" si="107"/>
        <v>0.72461269834910613</v>
      </c>
      <c r="BJ312">
        <f t="shared" si="101"/>
        <v>2.2954090251440027</v>
      </c>
      <c r="BO312">
        <v>1423.9</v>
      </c>
      <c r="BP312">
        <v>260.75</v>
      </c>
      <c r="BQ312">
        <v>2.99</v>
      </c>
      <c r="BR312" s="3">
        <f t="shared" si="108"/>
        <v>9.407423305293122</v>
      </c>
      <c r="BS312" s="3">
        <f t="shared" si="109"/>
        <v>-8.2314953921314817</v>
      </c>
      <c r="BT312">
        <f t="shared" si="102"/>
        <v>12.500285182173005</v>
      </c>
      <c r="BX312" s="1">
        <v>1423.9</v>
      </c>
      <c r="BY312" s="1">
        <v>260.75</v>
      </c>
      <c r="BZ312" s="1">
        <v>2.99</v>
      </c>
      <c r="CA312" s="5">
        <v>9.41</v>
      </c>
      <c r="CB312" s="5">
        <v>-8.23</v>
      </c>
      <c r="CC312" s="1">
        <v>12.5002852</v>
      </c>
      <c r="CD312" s="1"/>
      <c r="CE312" s="1"/>
      <c r="CF312" s="1"/>
      <c r="CG312" s="1"/>
      <c r="CI312">
        <f t="shared" si="112"/>
        <v>0.71851691648555915</v>
      </c>
      <c r="CJ312">
        <f t="shared" si="113"/>
        <v>2.2894673774840784</v>
      </c>
      <c r="CM312" s="1">
        <v>1423.9</v>
      </c>
      <c r="CN312" s="1">
        <v>260.75</v>
      </c>
      <c r="CO312" s="1">
        <v>2.99</v>
      </c>
      <c r="CP312" s="5">
        <v>9.41</v>
      </c>
      <c r="CQ312" s="5">
        <v>-8.23</v>
      </c>
      <c r="CR312" s="1">
        <v>12.5002852</v>
      </c>
      <c r="CS312" s="1"/>
      <c r="CT312" s="1">
        <v>0.7088953918273353</v>
      </c>
      <c r="CU312" s="1">
        <v>2.279683626550161</v>
      </c>
      <c r="CW312">
        <f t="shared" si="110"/>
        <v>0.7088953918273353</v>
      </c>
      <c r="CX312">
        <f t="shared" si="111"/>
        <v>2.279683626550161</v>
      </c>
      <c r="CZ312" s="1"/>
      <c r="DA312" s="1"/>
    </row>
    <row r="313" spans="1:105" x14ac:dyDescent="0.2">
      <c r="A313">
        <v>1598.3</v>
      </c>
      <c r="B313">
        <v>258.10000000000002</v>
      </c>
      <c r="C313">
        <v>2.4039999999999999</v>
      </c>
      <c r="D313">
        <v>11.31</v>
      </c>
      <c r="E313">
        <v>-11.31</v>
      </c>
      <c r="H313">
        <v>1423.9</v>
      </c>
      <c r="I313">
        <v>260.75</v>
      </c>
      <c r="J313">
        <v>2.99</v>
      </c>
      <c r="K313">
        <v>10.16</v>
      </c>
      <c r="L313">
        <v>-8.89</v>
      </c>
      <c r="N313">
        <v>1430.3</v>
      </c>
      <c r="O313">
        <v>260.60000000000002</v>
      </c>
      <c r="P313">
        <v>2.99</v>
      </c>
      <c r="Q313">
        <v>10.11</v>
      </c>
      <c r="R313">
        <v>-8.9499999999999993</v>
      </c>
      <c r="S313">
        <f t="shared" si="114"/>
        <v>13.502392380611667</v>
      </c>
      <c r="U313">
        <f t="shared" si="98"/>
        <v>14.352336876682347</v>
      </c>
      <c r="V313" s="3">
        <f t="shared" si="99"/>
        <v>1430.3</v>
      </c>
      <c r="AL313">
        <v>1430.3</v>
      </c>
      <c r="AM313">
        <v>260.60000000000002</v>
      </c>
      <c r="AN313">
        <v>2.99</v>
      </c>
      <c r="AO313">
        <v>10.11</v>
      </c>
      <c r="AP313">
        <v>-8.9499999999999993</v>
      </c>
      <c r="AS313">
        <v>1585.6</v>
      </c>
      <c r="AX313">
        <v>1436.6</v>
      </c>
      <c r="AY313">
        <v>260.45</v>
      </c>
      <c r="AZ313">
        <v>2.99</v>
      </c>
      <c r="BA313">
        <v>10.119999999999999</v>
      </c>
      <c r="BB313">
        <v>-9.08</v>
      </c>
      <c r="BC313">
        <f t="shared" si="100"/>
        <v>13.596352452036538</v>
      </c>
      <c r="BD313">
        <f t="shared" si="103"/>
        <v>12.596352452036538</v>
      </c>
      <c r="BE313">
        <f t="shared" si="104"/>
        <v>9.3756827255177413</v>
      </c>
      <c r="BF313">
        <f t="shared" si="105"/>
        <v>-8.4121738288242192</v>
      </c>
      <c r="BG313">
        <f t="shared" si="106"/>
        <v>12.596352452036538</v>
      </c>
      <c r="BI313">
        <f t="shared" si="107"/>
        <v>0.73128437916837008</v>
      </c>
      <c r="BJ313">
        <f t="shared" si="101"/>
        <v>2.3020807059632666</v>
      </c>
      <c r="BO313">
        <v>1430.3</v>
      </c>
      <c r="BP313">
        <v>260.60000000000002</v>
      </c>
      <c r="BQ313">
        <v>2.99</v>
      </c>
      <c r="BR313" s="3">
        <f t="shared" si="108"/>
        <v>9.3612438007269638</v>
      </c>
      <c r="BS313" s="3">
        <f t="shared" si="109"/>
        <v>-8.2871545021272315</v>
      </c>
      <c r="BT313">
        <f t="shared" si="102"/>
        <v>12.502392380611667</v>
      </c>
      <c r="BX313" s="1">
        <v>1430.3</v>
      </c>
      <c r="BY313" s="1">
        <v>260.60000000000002</v>
      </c>
      <c r="BZ313" s="1">
        <v>2.99</v>
      </c>
      <c r="CA313" s="5">
        <v>9.36</v>
      </c>
      <c r="CB313" s="5">
        <v>-8.2899999999999991</v>
      </c>
      <c r="CC313" s="1">
        <v>12.5023924</v>
      </c>
      <c r="CD313" s="1"/>
      <c r="CE313" s="1"/>
      <c r="CF313" s="1"/>
      <c r="CG313" s="1"/>
      <c r="CI313">
        <f t="shared" si="112"/>
        <v>0.72476277517277632</v>
      </c>
      <c r="CJ313">
        <f t="shared" si="113"/>
        <v>2.2957130304735891</v>
      </c>
      <c r="CM313" s="1">
        <v>1430.3</v>
      </c>
      <c r="CN313" s="1">
        <v>260.60000000000002</v>
      </c>
      <c r="CO313" s="1">
        <v>2.99</v>
      </c>
      <c r="CP313" s="5">
        <v>9.36</v>
      </c>
      <c r="CQ313" s="5">
        <v>-8.2899999999999991</v>
      </c>
      <c r="CR313" s="1">
        <v>12.5023924</v>
      </c>
      <c r="CS313" s="1"/>
      <c r="CT313" s="1">
        <v>0.71405289676689543</v>
      </c>
      <c r="CU313" s="1">
        <v>2.2848442675778604</v>
      </c>
      <c r="CW313">
        <f t="shared" si="110"/>
        <v>0.71405289676689543</v>
      </c>
      <c r="CX313">
        <f t="shared" si="111"/>
        <v>2.2848442675778604</v>
      </c>
      <c r="CZ313" s="1"/>
      <c r="DA313" s="1"/>
    </row>
    <row r="314" spans="1:105" x14ac:dyDescent="0.2">
      <c r="A314">
        <v>1604.6</v>
      </c>
      <c r="B314">
        <v>258.04000000000002</v>
      </c>
      <c r="C314">
        <v>2.4039999999999999</v>
      </c>
      <c r="D314">
        <v>11.38</v>
      </c>
      <c r="E314">
        <v>-11.38</v>
      </c>
      <c r="H314">
        <v>1430.3</v>
      </c>
      <c r="I314">
        <v>260.60000000000002</v>
      </c>
      <c r="J314">
        <v>2.99</v>
      </c>
      <c r="K314">
        <v>10.11</v>
      </c>
      <c r="L314">
        <v>-8.9499999999999993</v>
      </c>
      <c r="N314">
        <v>1436.6</v>
      </c>
      <c r="O314">
        <v>260.45</v>
      </c>
      <c r="P314">
        <v>2.99</v>
      </c>
      <c r="Q314">
        <v>10.119999999999999</v>
      </c>
      <c r="R314">
        <v>-9.08</v>
      </c>
      <c r="S314">
        <f t="shared" si="114"/>
        <v>13.596352452036538</v>
      </c>
      <c r="U314">
        <f t="shared" si="98"/>
        <v>14.358929373952119</v>
      </c>
      <c r="V314" s="3">
        <f t="shared" si="99"/>
        <v>1436.6</v>
      </c>
      <c r="AL314">
        <v>1436.6</v>
      </c>
      <c r="AM314">
        <v>260.45</v>
      </c>
      <c r="AN314">
        <v>2.99</v>
      </c>
      <c r="AO314">
        <v>10.119999999999999</v>
      </c>
      <c r="AP314">
        <v>-9.08</v>
      </c>
      <c r="AS314">
        <v>1591.9</v>
      </c>
      <c r="AX314">
        <v>1443</v>
      </c>
      <c r="AY314">
        <v>260.38</v>
      </c>
      <c r="AZ314">
        <v>2.99</v>
      </c>
      <c r="BA314">
        <v>10.15</v>
      </c>
      <c r="BB314">
        <v>-9.1999999999999993</v>
      </c>
      <c r="BC314">
        <f t="shared" si="100"/>
        <v>13.698996313599036</v>
      </c>
      <c r="BD314">
        <f t="shared" si="103"/>
        <v>12.698996313599036</v>
      </c>
      <c r="BE314">
        <f t="shared" si="104"/>
        <v>9.4090698057255437</v>
      </c>
      <c r="BF314">
        <f t="shared" si="105"/>
        <v>-8.5284179519876826</v>
      </c>
      <c r="BG314">
        <f t="shared" si="106"/>
        <v>12.698996313599036</v>
      </c>
      <c r="BI314">
        <f t="shared" si="107"/>
        <v>0.73634194554647359</v>
      </c>
      <c r="BJ314">
        <f t="shared" si="101"/>
        <v>2.30713827234137</v>
      </c>
      <c r="BO314">
        <v>1436.6</v>
      </c>
      <c r="BP314">
        <v>260.45</v>
      </c>
      <c r="BQ314">
        <v>2.99</v>
      </c>
      <c r="BR314" s="3">
        <f t="shared" si="108"/>
        <v>9.3756827255177413</v>
      </c>
      <c r="BS314" s="3">
        <f t="shared" si="109"/>
        <v>-8.4121738288242192</v>
      </c>
      <c r="BT314">
        <f t="shared" si="102"/>
        <v>12.596352452036538</v>
      </c>
      <c r="BX314" s="1">
        <v>1436.6</v>
      </c>
      <c r="BY314" s="1">
        <v>260.45</v>
      </c>
      <c r="BZ314" s="1">
        <v>2.99</v>
      </c>
      <c r="CA314" s="5">
        <v>9.3800000000000008</v>
      </c>
      <c r="CB314" s="5">
        <v>-8.41</v>
      </c>
      <c r="CC314" s="1">
        <v>12.5963525</v>
      </c>
      <c r="CD314" s="1"/>
      <c r="CE314" s="1"/>
      <c r="CF314" s="1"/>
      <c r="CG314" s="1"/>
      <c r="CI314">
        <f t="shared" si="112"/>
        <v>0.73077101907020514</v>
      </c>
      <c r="CJ314">
        <f t="shared" si="113"/>
        <v>2.3018488684684497</v>
      </c>
      <c r="CM314" s="1">
        <v>1436.6</v>
      </c>
      <c r="CN314" s="1">
        <v>260.45</v>
      </c>
      <c r="CO314" s="1">
        <v>2.99</v>
      </c>
      <c r="CP314" s="5">
        <v>9.3800000000000008</v>
      </c>
      <c r="CQ314" s="5">
        <v>-8.41</v>
      </c>
      <c r="CR314" s="1">
        <v>12.5963525</v>
      </c>
      <c r="CS314" s="1"/>
      <c r="CT314" s="1">
        <v>0.71851691648555915</v>
      </c>
      <c r="CU314" s="1">
        <v>2.2894673774840784</v>
      </c>
      <c r="CW314">
        <f t="shared" si="110"/>
        <v>0.71851691648555915</v>
      </c>
      <c r="CX314">
        <f t="shared" si="111"/>
        <v>2.2894673774840784</v>
      </c>
      <c r="CZ314" s="1"/>
      <c r="DA314" s="1"/>
    </row>
    <row r="315" spans="1:105" x14ac:dyDescent="0.2">
      <c r="A315">
        <v>1611</v>
      </c>
      <c r="B315">
        <v>257.99</v>
      </c>
      <c r="C315">
        <v>2.403</v>
      </c>
      <c r="D315">
        <v>11.44</v>
      </c>
      <c r="E315">
        <v>-11.48</v>
      </c>
      <c r="H315">
        <v>1436.6</v>
      </c>
      <c r="I315">
        <v>260.45</v>
      </c>
      <c r="J315">
        <v>2.99</v>
      </c>
      <c r="K315">
        <v>10.119999999999999</v>
      </c>
      <c r="L315">
        <v>-9.08</v>
      </c>
      <c r="N315">
        <v>1443</v>
      </c>
      <c r="O315">
        <v>260.38</v>
      </c>
      <c r="P315">
        <v>2.99</v>
      </c>
      <c r="Q315">
        <v>10.15</v>
      </c>
      <c r="R315">
        <v>-9.1999999999999993</v>
      </c>
      <c r="S315">
        <f t="shared" si="114"/>
        <v>13.698996313599036</v>
      </c>
      <c r="U315">
        <f t="shared" si="98"/>
        <v>14.365596977651872</v>
      </c>
      <c r="V315" s="3">
        <f t="shared" si="99"/>
        <v>1443</v>
      </c>
      <c r="AL315">
        <v>1443</v>
      </c>
      <c r="AM315">
        <v>260.38</v>
      </c>
      <c r="AN315">
        <v>2.99</v>
      </c>
      <c r="AO315">
        <v>10.15</v>
      </c>
      <c r="AP315">
        <v>-9.1999999999999993</v>
      </c>
      <c r="AS315">
        <v>1598.3</v>
      </c>
      <c r="AX315">
        <v>1449.4</v>
      </c>
      <c r="AY315">
        <v>260.22000000000003</v>
      </c>
      <c r="AZ315">
        <v>2.9950000000000001</v>
      </c>
      <c r="BA315">
        <v>10.1</v>
      </c>
      <c r="BB315">
        <v>-9.26</v>
      </c>
      <c r="BC315">
        <f t="shared" si="100"/>
        <v>13.702466931177026</v>
      </c>
      <c r="BD315">
        <f t="shared" si="103"/>
        <v>12.702466931177026</v>
      </c>
      <c r="BE315">
        <f t="shared" si="104"/>
        <v>9.3629064495664185</v>
      </c>
      <c r="BF315">
        <f t="shared" si="105"/>
        <v>-8.5842092795034706</v>
      </c>
      <c r="BG315">
        <f t="shared" si="106"/>
        <v>12.702466931177028</v>
      </c>
      <c r="BI315">
        <f t="shared" si="107"/>
        <v>0.74203692998003379</v>
      </c>
      <c r="BJ315">
        <f t="shared" si="101"/>
        <v>2.3128332567749306</v>
      </c>
      <c r="BO315">
        <v>1443</v>
      </c>
      <c r="BP315">
        <v>260.38</v>
      </c>
      <c r="BQ315">
        <v>2.99</v>
      </c>
      <c r="BR315" s="3">
        <f t="shared" si="108"/>
        <v>9.4090698057255437</v>
      </c>
      <c r="BS315" s="3">
        <f t="shared" si="109"/>
        <v>-8.5284179519876826</v>
      </c>
      <c r="BT315">
        <f t="shared" si="102"/>
        <v>12.698996313599036</v>
      </c>
      <c r="BX315" s="1">
        <v>1443</v>
      </c>
      <c r="BY315" s="1">
        <v>260.38</v>
      </c>
      <c r="BZ315" s="1">
        <v>2.99</v>
      </c>
      <c r="CA315" s="5">
        <v>9.41</v>
      </c>
      <c r="CB315" s="5">
        <v>-8.5299999999999994</v>
      </c>
      <c r="CC315" s="1">
        <v>12.698996299999999</v>
      </c>
      <c r="CD315" s="1"/>
      <c r="CE315" s="1"/>
      <c r="CF315" s="1"/>
      <c r="CG315" s="1"/>
      <c r="CI315">
        <f t="shared" si="112"/>
        <v>0.73623286783325859</v>
      </c>
      <c r="CJ315">
        <f t="shared" si="113"/>
        <v>2.307306426873279</v>
      </c>
      <c r="CM315" s="1">
        <v>1443</v>
      </c>
      <c r="CN315" s="1">
        <v>260.38</v>
      </c>
      <c r="CO315" s="1">
        <v>2.99</v>
      </c>
      <c r="CP315" s="5">
        <v>9.41</v>
      </c>
      <c r="CQ315" s="5">
        <v>-8.5299999999999994</v>
      </c>
      <c r="CR315" s="1">
        <v>12.698996299999999</v>
      </c>
      <c r="CS315" s="1"/>
      <c r="CT315" s="1">
        <v>0.72476277517277632</v>
      </c>
      <c r="CU315" s="1">
        <v>2.2957130304735891</v>
      </c>
      <c r="CW315">
        <f t="shared" si="110"/>
        <v>0.72476277517277632</v>
      </c>
      <c r="CX315">
        <f t="shared" si="111"/>
        <v>2.2957130304735891</v>
      </c>
      <c r="CZ315" s="1"/>
      <c r="DA315" s="1"/>
    </row>
    <row r="316" spans="1:105" x14ac:dyDescent="0.2">
      <c r="A316">
        <v>1617.3</v>
      </c>
      <c r="B316">
        <v>257.93</v>
      </c>
      <c r="C316">
        <v>2.403</v>
      </c>
      <c r="D316">
        <v>11.49</v>
      </c>
      <c r="E316">
        <v>-11.57</v>
      </c>
      <c r="H316">
        <v>1443</v>
      </c>
      <c r="I316">
        <v>260.38</v>
      </c>
      <c r="J316">
        <v>2.99</v>
      </c>
      <c r="K316">
        <v>10.15</v>
      </c>
      <c r="L316">
        <v>-9.1999999999999993</v>
      </c>
      <c r="N316">
        <v>1449.4</v>
      </c>
      <c r="O316">
        <v>260.22000000000003</v>
      </c>
      <c r="P316">
        <v>2.9950000000000001</v>
      </c>
      <c r="Q316">
        <v>10.1</v>
      </c>
      <c r="R316">
        <v>-9.26</v>
      </c>
      <c r="S316">
        <f t="shared" si="114"/>
        <v>13.702466931177026</v>
      </c>
      <c r="U316">
        <f t="shared" si="98"/>
        <v>14.372235074503839</v>
      </c>
      <c r="V316" s="3">
        <f t="shared" si="99"/>
        <v>1449.4</v>
      </c>
      <c r="AL316">
        <v>1449.4</v>
      </c>
      <c r="AM316">
        <v>260.22000000000003</v>
      </c>
      <c r="AN316">
        <v>2.9950000000000001</v>
      </c>
      <c r="AO316">
        <v>10.1</v>
      </c>
      <c r="AP316">
        <v>-9.26</v>
      </c>
      <c r="AS316">
        <v>1604.6</v>
      </c>
      <c r="AX316">
        <v>1455.7</v>
      </c>
      <c r="AY316">
        <v>260.16000000000003</v>
      </c>
      <c r="AZ316">
        <v>2.9950000000000001</v>
      </c>
      <c r="BA316">
        <v>10.130000000000001</v>
      </c>
      <c r="BB316">
        <v>-9.3800000000000008</v>
      </c>
      <c r="BC316">
        <f t="shared" si="100"/>
        <v>13.805842965932939</v>
      </c>
      <c r="BD316">
        <f t="shared" si="103"/>
        <v>12.805842965932939</v>
      </c>
      <c r="BE316">
        <f t="shared" si="104"/>
        <v>9.396252700034573</v>
      </c>
      <c r="BF316">
        <f t="shared" si="105"/>
        <v>-8.7005775248099013</v>
      </c>
      <c r="BG316">
        <f t="shared" si="106"/>
        <v>12.805842965932941</v>
      </c>
      <c r="BI316">
        <f t="shared" si="107"/>
        <v>0.74697525802813458</v>
      </c>
      <c r="BJ316">
        <f t="shared" si="101"/>
        <v>2.3177715848230314</v>
      </c>
      <c r="BO316">
        <v>1449.4</v>
      </c>
      <c r="BP316">
        <v>260.22000000000003</v>
      </c>
      <c r="BQ316">
        <v>2.9950000000000001</v>
      </c>
      <c r="BR316" s="3">
        <f t="shared" si="108"/>
        <v>9.3629064495664185</v>
      </c>
      <c r="BS316" s="3">
        <f t="shared" si="109"/>
        <v>-8.5842092795034706</v>
      </c>
      <c r="BT316">
        <f t="shared" si="102"/>
        <v>12.702466931177028</v>
      </c>
      <c r="BX316" s="1">
        <v>1449.4</v>
      </c>
      <c r="BY316" s="1">
        <v>260.22000000000003</v>
      </c>
      <c r="BZ316" s="1">
        <v>2.9950000000000001</v>
      </c>
      <c r="CA316" s="5">
        <v>9.36</v>
      </c>
      <c r="CB316" s="5">
        <v>-8.58</v>
      </c>
      <c r="CC316" s="1">
        <v>12.702466899999999</v>
      </c>
      <c r="CD316" s="1"/>
      <c r="CE316" s="1"/>
      <c r="CF316" s="1"/>
      <c r="CG316" s="1"/>
      <c r="CI316">
        <f t="shared" si="112"/>
        <v>0.7423754457469075</v>
      </c>
      <c r="CJ316">
        <f t="shared" si="113"/>
        <v>2.3123837818725521</v>
      </c>
      <c r="CM316" s="1">
        <v>1449.4</v>
      </c>
      <c r="CN316" s="1">
        <v>260.22000000000003</v>
      </c>
      <c r="CO316" s="1">
        <v>2.9950000000000001</v>
      </c>
      <c r="CP316" s="5">
        <v>9.36</v>
      </c>
      <c r="CQ316" s="5">
        <v>-8.58</v>
      </c>
      <c r="CR316" s="1">
        <v>12.702466899999999</v>
      </c>
      <c r="CS316" s="1"/>
      <c r="CT316" s="1">
        <v>0.73077101907020514</v>
      </c>
      <c r="CU316" s="1">
        <v>2.3018488684684497</v>
      </c>
      <c r="CW316">
        <f t="shared" si="110"/>
        <v>0.73077101907020514</v>
      </c>
      <c r="CX316">
        <f t="shared" si="111"/>
        <v>2.3018488684684497</v>
      </c>
      <c r="CZ316" s="1"/>
      <c r="DA316" s="1"/>
    </row>
    <row r="317" spans="1:105" x14ac:dyDescent="0.2">
      <c r="A317">
        <v>1623.7</v>
      </c>
      <c r="B317">
        <v>257.77999999999997</v>
      </c>
      <c r="C317">
        <v>2.4039999999999999</v>
      </c>
      <c r="D317">
        <v>11.54</v>
      </c>
      <c r="E317">
        <v>-11.66</v>
      </c>
      <c r="H317">
        <v>1449.4</v>
      </c>
      <c r="I317">
        <v>260.22000000000003</v>
      </c>
      <c r="J317">
        <v>2.9950000000000001</v>
      </c>
      <c r="K317">
        <v>10.1</v>
      </c>
      <c r="L317">
        <v>-9.26</v>
      </c>
      <c r="N317">
        <v>1455.7</v>
      </c>
      <c r="O317">
        <v>260.16000000000003</v>
      </c>
      <c r="P317">
        <v>2.9950000000000001</v>
      </c>
      <c r="Q317">
        <v>10.130000000000001</v>
      </c>
      <c r="R317">
        <v>-9.3800000000000008</v>
      </c>
      <c r="S317">
        <f t="shared" si="114"/>
        <v>13.805842965932939</v>
      </c>
      <c r="U317">
        <f t="shared" si="98"/>
        <v>14.378740884846989</v>
      </c>
      <c r="V317" s="3">
        <f t="shared" si="99"/>
        <v>1455.7</v>
      </c>
      <c r="AL317">
        <v>1455.7</v>
      </c>
      <c r="AM317">
        <v>260.16000000000003</v>
      </c>
      <c r="AN317">
        <v>2.9950000000000001</v>
      </c>
      <c r="AO317">
        <v>10.130000000000001</v>
      </c>
      <c r="AP317">
        <v>-9.3800000000000008</v>
      </c>
      <c r="AS317">
        <v>1611</v>
      </c>
      <c r="AX317">
        <v>1462.1</v>
      </c>
      <c r="AY317">
        <v>260</v>
      </c>
      <c r="AZ317">
        <v>2.9950000000000001</v>
      </c>
      <c r="BA317">
        <v>10.18</v>
      </c>
      <c r="BB317">
        <v>-9.4600000000000009</v>
      </c>
      <c r="BC317">
        <f t="shared" si="100"/>
        <v>13.896906130502574</v>
      </c>
      <c r="BD317">
        <f t="shared" si="103"/>
        <v>12.896906130502574</v>
      </c>
      <c r="BE317">
        <f t="shared" si="104"/>
        <v>9.447462850766783</v>
      </c>
      <c r="BF317">
        <f t="shared" si="105"/>
        <v>-8.7792729438363217</v>
      </c>
      <c r="BG317">
        <f t="shared" si="106"/>
        <v>12.896906130502574</v>
      </c>
      <c r="BI317">
        <f t="shared" si="107"/>
        <v>0.74875469533998229</v>
      </c>
      <c r="BJ317">
        <f t="shared" si="101"/>
        <v>2.319551022134879</v>
      </c>
      <c r="BO317">
        <v>1455.7</v>
      </c>
      <c r="BP317">
        <v>260.16000000000003</v>
      </c>
      <c r="BQ317">
        <v>2.9950000000000001</v>
      </c>
      <c r="BR317" s="3">
        <f t="shared" si="108"/>
        <v>9.396252700034573</v>
      </c>
      <c r="BS317" s="3">
        <f t="shared" si="109"/>
        <v>-8.7005775248099013</v>
      </c>
      <c r="BT317">
        <f t="shared" si="102"/>
        <v>12.805842965932941</v>
      </c>
      <c r="BX317" s="1">
        <v>1455.7</v>
      </c>
      <c r="BY317" s="1">
        <v>260.16000000000003</v>
      </c>
      <c r="BZ317" s="1">
        <v>2.9950000000000001</v>
      </c>
      <c r="CA317" s="5">
        <v>9.4</v>
      </c>
      <c r="CB317" s="5">
        <v>-8.6999999999999993</v>
      </c>
      <c r="CC317" s="1">
        <v>12.805842999999999</v>
      </c>
      <c r="CD317" s="1"/>
      <c r="CE317" s="1"/>
      <c r="CF317" s="1"/>
      <c r="CG317" s="1"/>
      <c r="CI317">
        <f t="shared" si="112"/>
        <v>0.7465444651348826</v>
      </c>
      <c r="CJ317">
        <f t="shared" si="113"/>
        <v>2.3177101207970567</v>
      </c>
      <c r="CM317" s="1">
        <v>1455.7</v>
      </c>
      <c r="CN317" s="1">
        <v>260.16000000000003</v>
      </c>
      <c r="CO317" s="1">
        <v>2.9950000000000001</v>
      </c>
      <c r="CP317" s="5">
        <v>9.4</v>
      </c>
      <c r="CQ317" s="5">
        <v>-8.6999999999999993</v>
      </c>
      <c r="CR317" s="1">
        <v>12.805842999999999</v>
      </c>
      <c r="CS317" s="1"/>
      <c r="CT317" s="1">
        <v>0.73623286783325859</v>
      </c>
      <c r="CU317" s="1">
        <v>2.307306426873279</v>
      </c>
      <c r="CW317">
        <f t="shared" si="110"/>
        <v>0.73623286783325859</v>
      </c>
      <c r="CX317">
        <f t="shared" si="111"/>
        <v>2.307306426873279</v>
      </c>
      <c r="CZ317" s="1"/>
      <c r="DA317" s="1"/>
    </row>
    <row r="318" spans="1:105" x14ac:dyDescent="0.2">
      <c r="A318">
        <v>1630</v>
      </c>
      <c r="B318">
        <v>257.63</v>
      </c>
      <c r="C318">
        <v>1.804</v>
      </c>
      <c r="D318">
        <v>11.59</v>
      </c>
      <c r="E318">
        <v>-11.75</v>
      </c>
      <c r="H318">
        <v>1455.7</v>
      </c>
      <c r="I318">
        <v>260.16000000000003</v>
      </c>
      <c r="J318">
        <v>2.9950000000000001</v>
      </c>
      <c r="K318">
        <v>10.130000000000001</v>
      </c>
      <c r="L318">
        <v>-9.3800000000000008</v>
      </c>
      <c r="N318">
        <v>1462.1</v>
      </c>
      <c r="O318">
        <v>260</v>
      </c>
      <c r="P318">
        <v>2.9950000000000001</v>
      </c>
      <c r="Q318">
        <v>10.18</v>
      </c>
      <c r="R318">
        <v>-9.4600000000000009</v>
      </c>
      <c r="S318">
        <f t="shared" si="114"/>
        <v>13.896906130502574</v>
      </c>
      <c r="U318">
        <f t="shared" si="98"/>
        <v>14.385321195626155</v>
      </c>
      <c r="V318" s="3">
        <f t="shared" si="99"/>
        <v>1462.1</v>
      </c>
      <c r="AL318">
        <v>1462.1</v>
      </c>
      <c r="AM318">
        <v>260</v>
      </c>
      <c r="AN318">
        <v>2.9950000000000001</v>
      </c>
      <c r="AO318">
        <v>10.18</v>
      </c>
      <c r="AP318">
        <v>-9.4600000000000009</v>
      </c>
      <c r="AS318">
        <v>1617.3</v>
      </c>
      <c r="AX318">
        <v>1468.5</v>
      </c>
      <c r="AY318">
        <v>259.93</v>
      </c>
      <c r="AZ318">
        <v>2.9950000000000001</v>
      </c>
      <c r="BA318">
        <v>10.24</v>
      </c>
      <c r="BB318">
        <v>-9.5500000000000007</v>
      </c>
      <c r="BC318">
        <f t="shared" si="100"/>
        <v>14.00214626405538</v>
      </c>
      <c r="BD318">
        <f t="shared" si="103"/>
        <v>13.00214626405538</v>
      </c>
      <c r="BE318">
        <f t="shared" si="104"/>
        <v>9.5086835427303811</v>
      </c>
      <c r="BF318">
        <f t="shared" si="105"/>
        <v>-8.8679617024487438</v>
      </c>
      <c r="BG318">
        <f t="shared" si="106"/>
        <v>13.002146264055378</v>
      </c>
      <c r="BI318">
        <f t="shared" si="107"/>
        <v>0.75054618737314083</v>
      </c>
      <c r="BJ318">
        <f t="shared" si="101"/>
        <v>2.3213425141680371</v>
      </c>
      <c r="BO318">
        <v>1462.1</v>
      </c>
      <c r="BP318">
        <v>260</v>
      </c>
      <c r="BQ318">
        <v>2.9950000000000001</v>
      </c>
      <c r="BR318" s="3">
        <f t="shared" si="108"/>
        <v>9.447462850766783</v>
      </c>
      <c r="BS318" s="3">
        <f t="shared" si="109"/>
        <v>-8.7792729438363217</v>
      </c>
      <c r="BT318">
        <f t="shared" si="102"/>
        <v>12.896906130502574</v>
      </c>
      <c r="BX318" s="1">
        <v>1462.1</v>
      </c>
      <c r="BY318" s="1">
        <v>260</v>
      </c>
      <c r="BZ318" s="1">
        <v>2.9950000000000001</v>
      </c>
      <c r="CA318" s="5">
        <v>9.4499999999999993</v>
      </c>
      <c r="CB318" s="5">
        <v>-8.7799999999999994</v>
      </c>
      <c r="CC318" s="1">
        <v>12.896906100000001</v>
      </c>
      <c r="CD318" s="1"/>
      <c r="CE318" s="1"/>
      <c r="CF318" s="1"/>
      <c r="CG318" s="1"/>
      <c r="CI318">
        <f t="shared" si="112"/>
        <v>0.74846565474668225</v>
      </c>
      <c r="CJ318">
        <f t="shared" si="113"/>
        <v>2.319627984907056</v>
      </c>
      <c r="CM318" s="1">
        <v>1462.1</v>
      </c>
      <c r="CN318" s="1">
        <v>260</v>
      </c>
      <c r="CO318" s="1">
        <v>2.9950000000000001</v>
      </c>
      <c r="CP318" s="5">
        <v>9.4499999999999993</v>
      </c>
      <c r="CQ318" s="5">
        <v>-8.7799999999999994</v>
      </c>
      <c r="CR318" s="1">
        <v>12.896906100000001</v>
      </c>
      <c r="CS318" s="1"/>
      <c r="CT318" s="1">
        <v>0.7423754457469075</v>
      </c>
      <c r="CU318" s="1">
        <v>2.3123837818725521</v>
      </c>
      <c r="CW318">
        <f t="shared" si="110"/>
        <v>0.7423754457469075</v>
      </c>
      <c r="CX318">
        <f t="shared" si="111"/>
        <v>2.3123837818725521</v>
      </c>
      <c r="CZ318" s="1"/>
      <c r="DA318" s="1"/>
    </row>
    <row r="319" spans="1:105" x14ac:dyDescent="0.2">
      <c r="A319">
        <v>1636.4</v>
      </c>
      <c r="B319">
        <v>257.47000000000003</v>
      </c>
      <c r="C319">
        <v>1.804</v>
      </c>
      <c r="D319">
        <v>11.64</v>
      </c>
      <c r="E319">
        <v>-11.84</v>
      </c>
      <c r="H319">
        <v>1462.1</v>
      </c>
      <c r="I319">
        <v>260</v>
      </c>
      <c r="J319">
        <v>2.9950000000000001</v>
      </c>
      <c r="K319">
        <v>10.18</v>
      </c>
      <c r="L319">
        <v>-9.4600000000000009</v>
      </c>
      <c r="N319">
        <v>1468.5</v>
      </c>
      <c r="O319">
        <v>259.93</v>
      </c>
      <c r="P319">
        <v>2.9950000000000001</v>
      </c>
      <c r="Q319">
        <v>10.24</v>
      </c>
      <c r="R319">
        <v>-9.5500000000000007</v>
      </c>
      <c r="S319">
        <f t="shared" si="114"/>
        <v>14.00214626405538</v>
      </c>
      <c r="U319">
        <f t="shared" si="98"/>
        <v>14.391872765449079</v>
      </c>
      <c r="V319" s="3">
        <f t="shared" si="99"/>
        <v>1468.5</v>
      </c>
      <c r="AL319">
        <v>1468.5</v>
      </c>
      <c r="AM319">
        <v>259.93</v>
      </c>
      <c r="AN319">
        <v>2.9950000000000001</v>
      </c>
      <c r="AO319">
        <v>10.24</v>
      </c>
      <c r="AP319">
        <v>-9.5500000000000007</v>
      </c>
      <c r="AS319">
        <v>1623.7</v>
      </c>
      <c r="AX319">
        <v>1474.9</v>
      </c>
      <c r="AY319">
        <v>259.77999999999997</v>
      </c>
      <c r="AZ319">
        <v>2.9950000000000001</v>
      </c>
      <c r="BA319">
        <v>10.3</v>
      </c>
      <c r="BB319">
        <v>-9.6300000000000008</v>
      </c>
      <c r="BC319">
        <f t="shared" si="100"/>
        <v>14.100599278044887</v>
      </c>
      <c r="BD319">
        <f t="shared" si="103"/>
        <v>13.100599278044887</v>
      </c>
      <c r="BE319">
        <f t="shared" si="104"/>
        <v>9.5695345923320119</v>
      </c>
      <c r="BF319">
        <f t="shared" si="105"/>
        <v>-8.947050303316237</v>
      </c>
      <c r="BG319">
        <f t="shared" si="106"/>
        <v>13.100599278044886</v>
      </c>
      <c r="BI319">
        <f t="shared" si="107"/>
        <v>0.75179315730246921</v>
      </c>
      <c r="BJ319">
        <f t="shared" si="101"/>
        <v>2.3225894840973655</v>
      </c>
      <c r="BO319">
        <v>1468.5</v>
      </c>
      <c r="BP319">
        <v>259.93</v>
      </c>
      <c r="BQ319">
        <v>2.9950000000000001</v>
      </c>
      <c r="BR319" s="3">
        <f t="shared" si="108"/>
        <v>9.5086835427303811</v>
      </c>
      <c r="BS319" s="3">
        <f t="shared" si="109"/>
        <v>-8.8679617024487438</v>
      </c>
      <c r="BT319">
        <f t="shared" si="102"/>
        <v>13.002146264055378</v>
      </c>
      <c r="BX319" s="1">
        <v>1468.5</v>
      </c>
      <c r="BY319" s="1">
        <v>259.93</v>
      </c>
      <c r="BZ319" s="1">
        <v>2.9950000000000001</v>
      </c>
      <c r="CA319" s="5">
        <v>9.51</v>
      </c>
      <c r="CB319" s="5">
        <v>-8.8699999999999992</v>
      </c>
      <c r="CC319" s="1">
        <v>13.0021463</v>
      </c>
      <c r="CD319" s="1"/>
      <c r="CE319" s="1"/>
      <c r="CF319" s="1"/>
      <c r="CG319" s="1"/>
      <c r="CI319">
        <f t="shared" si="112"/>
        <v>0.7503977275787409</v>
      </c>
      <c r="CJ319">
        <f t="shared" si="113"/>
        <v>2.3215568947200751</v>
      </c>
      <c r="CM319" s="1">
        <v>1468.5</v>
      </c>
      <c r="CN319" s="1">
        <v>259.93</v>
      </c>
      <c r="CO319" s="1">
        <v>2.9950000000000001</v>
      </c>
      <c r="CP319" s="5">
        <v>9.51</v>
      </c>
      <c r="CQ319" s="5">
        <v>-8.8699999999999992</v>
      </c>
      <c r="CR319" s="1">
        <v>13.0021463</v>
      </c>
      <c r="CS319" s="1"/>
      <c r="CT319" s="1">
        <v>0.7465444651348826</v>
      </c>
      <c r="CU319" s="1">
        <v>2.3177101207970567</v>
      </c>
      <c r="CW319">
        <f t="shared" si="110"/>
        <v>0.7465444651348826</v>
      </c>
      <c r="CX319">
        <f t="shared" si="111"/>
        <v>2.3177101207970567</v>
      </c>
      <c r="CZ319" s="1"/>
      <c r="DA319" s="1"/>
    </row>
    <row r="320" spans="1:105" x14ac:dyDescent="0.2">
      <c r="A320">
        <v>1642.7</v>
      </c>
      <c r="B320">
        <v>257.33</v>
      </c>
      <c r="C320">
        <v>1.8049999999999999</v>
      </c>
      <c r="D320">
        <v>11.68</v>
      </c>
      <c r="E320">
        <v>-11.93</v>
      </c>
      <c r="H320">
        <v>1468.5</v>
      </c>
      <c r="I320">
        <v>259.93</v>
      </c>
      <c r="J320">
        <v>2.9950000000000001</v>
      </c>
      <c r="K320">
        <v>10.24</v>
      </c>
      <c r="L320">
        <v>-9.5500000000000007</v>
      </c>
      <c r="N320">
        <v>1474.9</v>
      </c>
      <c r="O320">
        <v>259.77999999999997</v>
      </c>
      <c r="P320">
        <v>2.9950000000000001</v>
      </c>
      <c r="Q320">
        <v>10.3</v>
      </c>
      <c r="R320">
        <v>-9.6300000000000008</v>
      </c>
      <c r="S320">
        <f t="shared" si="114"/>
        <v>14.100599278044887</v>
      </c>
      <c r="U320">
        <f t="shared" si="98"/>
        <v>14.398395844289251</v>
      </c>
      <c r="V320" s="3">
        <f t="shared" si="99"/>
        <v>1474.9</v>
      </c>
      <c r="AL320">
        <v>1474.9</v>
      </c>
      <c r="AM320">
        <v>259.77999999999997</v>
      </c>
      <c r="AN320">
        <v>2.9950000000000001</v>
      </c>
      <c r="AO320">
        <v>10.3</v>
      </c>
      <c r="AP320">
        <v>-9.6300000000000008</v>
      </c>
      <c r="AS320">
        <v>1630</v>
      </c>
      <c r="AX320">
        <v>1481.2</v>
      </c>
      <c r="AY320">
        <v>259.72000000000003</v>
      </c>
      <c r="AZ320">
        <v>2.9950000000000001</v>
      </c>
      <c r="BA320">
        <v>10.35</v>
      </c>
      <c r="BB320">
        <v>-9.7200000000000006</v>
      </c>
      <c r="BC320">
        <f t="shared" si="100"/>
        <v>14.198623172688258</v>
      </c>
      <c r="BD320">
        <f t="shared" si="103"/>
        <v>13.198623172688258</v>
      </c>
      <c r="BE320">
        <f t="shared" si="104"/>
        <v>9.6210560824017968</v>
      </c>
      <c r="BF320">
        <f t="shared" si="105"/>
        <v>-9.0354265817338622</v>
      </c>
      <c r="BG320">
        <f t="shared" si="106"/>
        <v>13.19862317268826</v>
      </c>
      <c r="BI320">
        <f t="shared" si="107"/>
        <v>0.75401833276803854</v>
      </c>
      <c r="BJ320">
        <f t="shared" si="101"/>
        <v>2.3248146595629353</v>
      </c>
      <c r="BO320">
        <v>1474.9</v>
      </c>
      <c r="BP320">
        <v>259.77999999999997</v>
      </c>
      <c r="BQ320">
        <v>2.9950000000000001</v>
      </c>
      <c r="BR320" s="3">
        <f t="shared" si="108"/>
        <v>9.5695345923320119</v>
      </c>
      <c r="BS320" s="3">
        <f t="shared" si="109"/>
        <v>-8.947050303316237</v>
      </c>
      <c r="BT320">
        <f t="shared" si="102"/>
        <v>13.100599278044886</v>
      </c>
      <c r="BX320" s="1">
        <v>1474.9</v>
      </c>
      <c r="BY320" s="1">
        <v>259.77999999999997</v>
      </c>
      <c r="BZ320" s="1">
        <v>2.9950000000000001</v>
      </c>
      <c r="CA320" s="5">
        <v>9.57</v>
      </c>
      <c r="CB320" s="5">
        <v>-8.9499999999999993</v>
      </c>
      <c r="CC320" s="1">
        <v>13.100599300000001</v>
      </c>
      <c r="CD320" s="1"/>
      <c r="CE320" s="1"/>
      <c r="CF320" s="1"/>
      <c r="CG320" s="1"/>
      <c r="CI320">
        <f t="shared" si="112"/>
        <v>0.75174113964737754</v>
      </c>
      <c r="CJ320">
        <f t="shared" si="113"/>
        <v>2.3228977652216329</v>
      </c>
      <c r="CM320" s="1">
        <v>1474.9</v>
      </c>
      <c r="CN320" s="1">
        <v>259.77999999999997</v>
      </c>
      <c r="CO320" s="1">
        <v>2.9950000000000001</v>
      </c>
      <c r="CP320" s="5">
        <v>9.57</v>
      </c>
      <c r="CQ320" s="5">
        <v>-8.9499999999999993</v>
      </c>
      <c r="CR320" s="1">
        <v>13.100599300000001</v>
      </c>
      <c r="CS320" s="1"/>
      <c r="CT320" s="1">
        <v>0.74846565474668225</v>
      </c>
      <c r="CU320" s="1">
        <v>2.319627984907056</v>
      </c>
      <c r="CW320">
        <f t="shared" si="110"/>
        <v>0.74846565474668225</v>
      </c>
      <c r="CX320">
        <f t="shared" si="111"/>
        <v>2.319627984907056</v>
      </c>
      <c r="CZ320" s="1"/>
      <c r="DA320" s="1"/>
    </row>
    <row r="321" spans="1:105" x14ac:dyDescent="0.2">
      <c r="A321">
        <v>1649.1</v>
      </c>
      <c r="B321">
        <v>257.18</v>
      </c>
      <c r="C321">
        <v>1.806</v>
      </c>
      <c r="D321">
        <v>11.75</v>
      </c>
      <c r="E321">
        <v>-12</v>
      </c>
      <c r="H321">
        <v>1474.9</v>
      </c>
      <c r="I321">
        <v>259.77999999999997</v>
      </c>
      <c r="J321">
        <v>2.9950000000000001</v>
      </c>
      <c r="K321">
        <v>10.3</v>
      </c>
      <c r="L321">
        <v>-9.6300000000000008</v>
      </c>
      <c r="N321">
        <v>1481.2</v>
      </c>
      <c r="O321">
        <v>259.72000000000003</v>
      </c>
      <c r="P321">
        <v>2.9950000000000001</v>
      </c>
      <c r="Q321">
        <v>10.35</v>
      </c>
      <c r="R321">
        <v>-9.7200000000000006</v>
      </c>
      <c r="S321">
        <f t="shared" si="114"/>
        <v>14.198623172688258</v>
      </c>
      <c r="U321">
        <f t="shared" si="98"/>
        <v>14.404789413050253</v>
      </c>
      <c r="V321" s="3">
        <f t="shared" si="99"/>
        <v>1481.2</v>
      </c>
      <c r="AL321">
        <v>1481.2</v>
      </c>
      <c r="AM321">
        <v>259.72000000000003</v>
      </c>
      <c r="AN321">
        <v>2.9950000000000001</v>
      </c>
      <c r="AO321">
        <v>10.35</v>
      </c>
      <c r="AP321">
        <v>-9.7200000000000006</v>
      </c>
      <c r="AS321">
        <v>1636.4</v>
      </c>
      <c r="AX321">
        <v>1488</v>
      </c>
      <c r="AY321">
        <v>259.56</v>
      </c>
      <c r="AZ321">
        <v>2.9950000000000001</v>
      </c>
      <c r="BA321">
        <v>10.41</v>
      </c>
      <c r="BB321">
        <v>-9.81</v>
      </c>
      <c r="BC321">
        <f t="shared" si="100"/>
        <v>14.303992449662436</v>
      </c>
      <c r="BD321">
        <f t="shared" si="103"/>
        <v>13.303992449662436</v>
      </c>
      <c r="BE321">
        <f t="shared" si="104"/>
        <v>9.6822311594728472</v>
      </c>
      <c r="BF321">
        <f t="shared" si="105"/>
        <v>-9.1241774903389654</v>
      </c>
      <c r="BG321">
        <f t="shared" si="106"/>
        <v>13.303992449662438</v>
      </c>
      <c r="BI321">
        <f t="shared" si="107"/>
        <v>0.75573327771074628</v>
      </c>
      <c r="BJ321">
        <f t="shared" si="101"/>
        <v>2.3265296045056432</v>
      </c>
      <c r="BO321">
        <v>1481.2</v>
      </c>
      <c r="BP321">
        <v>259.72000000000003</v>
      </c>
      <c r="BQ321">
        <v>2.9950000000000001</v>
      </c>
      <c r="BR321" s="3">
        <f t="shared" si="108"/>
        <v>9.6210560824017968</v>
      </c>
      <c r="BS321" s="3">
        <f t="shared" si="109"/>
        <v>-9.0354265817338622</v>
      </c>
      <c r="BT321">
        <f t="shared" si="102"/>
        <v>13.19862317268826</v>
      </c>
      <c r="BX321" s="1">
        <v>1481.2</v>
      </c>
      <c r="BY321" s="1">
        <v>259.72000000000003</v>
      </c>
      <c r="BZ321" s="1">
        <v>2.9950000000000001</v>
      </c>
      <c r="CA321" s="5">
        <v>9.6199999999999992</v>
      </c>
      <c r="CB321" s="5">
        <v>-9.0399999999999991</v>
      </c>
      <c r="CC321" s="1">
        <v>13.1986232</v>
      </c>
      <c r="CD321" s="1"/>
      <c r="CE321" s="1"/>
      <c r="CF321" s="1"/>
      <c r="CG321" s="1"/>
      <c r="CI321">
        <f t="shared" si="112"/>
        <v>0.75413521010502738</v>
      </c>
      <c r="CJ321">
        <f t="shared" si="113"/>
        <v>2.3252901189069379</v>
      </c>
      <c r="CM321" s="1">
        <v>1481.2</v>
      </c>
      <c r="CN321" s="1">
        <v>259.72000000000003</v>
      </c>
      <c r="CO321" s="1">
        <v>2.9950000000000001</v>
      </c>
      <c r="CP321" s="5">
        <v>9.6199999999999992</v>
      </c>
      <c r="CQ321" s="5">
        <v>-9.0399999999999991</v>
      </c>
      <c r="CR321" s="1">
        <v>13.1986232</v>
      </c>
      <c r="CS321" s="1"/>
      <c r="CT321" s="1">
        <v>0.7503977275787409</v>
      </c>
      <c r="CU321" s="1">
        <v>2.3215568947200751</v>
      </c>
      <c r="CW321">
        <f t="shared" si="110"/>
        <v>0.7503977275787409</v>
      </c>
      <c r="CX321">
        <f t="shared" si="111"/>
        <v>2.3215568947200751</v>
      </c>
      <c r="CZ321" s="1"/>
      <c r="DA321" s="1"/>
    </row>
    <row r="322" spans="1:105" x14ac:dyDescent="0.2">
      <c r="A322">
        <v>1654.9</v>
      </c>
      <c r="B322">
        <v>257.02999999999997</v>
      </c>
      <c r="C322">
        <v>1.806</v>
      </c>
      <c r="D322">
        <v>11.8</v>
      </c>
      <c r="E322">
        <v>-12.1</v>
      </c>
      <c r="H322">
        <v>1481.2</v>
      </c>
      <c r="I322">
        <v>259.72000000000003</v>
      </c>
      <c r="J322">
        <v>2.9950000000000001</v>
      </c>
      <c r="K322">
        <v>10.35</v>
      </c>
      <c r="L322">
        <v>-9.7200000000000006</v>
      </c>
      <c r="N322">
        <v>1488</v>
      </c>
      <c r="O322">
        <v>259.56</v>
      </c>
      <c r="P322">
        <v>2.9950000000000001</v>
      </c>
      <c r="Q322">
        <v>10.41</v>
      </c>
      <c r="R322">
        <v>-9.81</v>
      </c>
      <c r="S322">
        <f t="shared" si="114"/>
        <v>14.303992449662436</v>
      </c>
      <c r="U322">
        <f t="shared" ref="U322:U385" si="115">(0.6/0.4) * LN(V322/$X$2)</f>
        <v>14.411659962580622</v>
      </c>
      <c r="V322" s="3">
        <f t="shared" si="99"/>
        <v>1488</v>
      </c>
      <c r="AL322">
        <v>1488</v>
      </c>
      <c r="AM322">
        <v>259.56</v>
      </c>
      <c r="AN322">
        <v>2.9950000000000001</v>
      </c>
      <c r="AO322">
        <v>10.41</v>
      </c>
      <c r="AP322">
        <v>-9.81</v>
      </c>
      <c r="AS322">
        <v>1642.7</v>
      </c>
      <c r="AX322">
        <v>1495.2</v>
      </c>
      <c r="AY322">
        <v>259.39999999999998</v>
      </c>
      <c r="AZ322">
        <v>3</v>
      </c>
      <c r="BA322">
        <v>10.46</v>
      </c>
      <c r="BB322">
        <v>-9.89</v>
      </c>
      <c r="BC322">
        <f t="shared" si="100"/>
        <v>14.395266583151562</v>
      </c>
      <c r="BD322">
        <f t="shared" si="103"/>
        <v>13.395266583151562</v>
      </c>
      <c r="BE322">
        <f t="shared" si="104"/>
        <v>9.7333722616681158</v>
      </c>
      <c r="BF322">
        <f t="shared" si="105"/>
        <v>-9.2029686106976705</v>
      </c>
      <c r="BG322">
        <f t="shared" si="106"/>
        <v>13.395266583151562</v>
      </c>
      <c r="BI322">
        <f t="shared" si="107"/>
        <v>0.75739565698263056</v>
      </c>
      <c r="BJ322">
        <f t="shared" si="101"/>
        <v>2.3281919837775269</v>
      </c>
      <c r="BO322">
        <v>1488</v>
      </c>
      <c r="BP322">
        <v>259.56</v>
      </c>
      <c r="BQ322">
        <v>2.9950000000000001</v>
      </c>
      <c r="BR322" s="3">
        <f t="shared" si="108"/>
        <v>9.6822311594728472</v>
      </c>
      <c r="BS322" s="3">
        <f t="shared" si="109"/>
        <v>-9.1241774903389654</v>
      </c>
      <c r="BT322">
        <f t="shared" si="102"/>
        <v>13.303992449662438</v>
      </c>
      <c r="BX322" s="1">
        <v>1488</v>
      </c>
      <c r="BY322" s="1">
        <v>259.56</v>
      </c>
      <c r="BZ322" s="1">
        <v>2.9950000000000001</v>
      </c>
      <c r="CA322" s="5">
        <v>9.68</v>
      </c>
      <c r="CB322" s="5">
        <v>-9.1199999999999992</v>
      </c>
      <c r="CC322" s="1">
        <v>13.3039924</v>
      </c>
      <c r="CD322" s="1"/>
      <c r="CE322" s="1"/>
      <c r="CF322" s="1"/>
      <c r="CG322" s="1"/>
      <c r="CI322">
        <f t="shared" si="112"/>
        <v>0.75597777470425698</v>
      </c>
      <c r="CJ322">
        <f t="shared" si="113"/>
        <v>2.3260982362137081</v>
      </c>
      <c r="CM322" s="1">
        <v>1488</v>
      </c>
      <c r="CN322" s="1">
        <v>259.56</v>
      </c>
      <c r="CO322" s="1">
        <v>2.9950000000000001</v>
      </c>
      <c r="CP322" s="5">
        <v>9.68</v>
      </c>
      <c r="CQ322" s="5">
        <v>-9.1199999999999992</v>
      </c>
      <c r="CR322" s="1">
        <v>13.3039924</v>
      </c>
      <c r="CS322" s="1"/>
      <c r="CT322" s="1">
        <v>0.75174113964737754</v>
      </c>
      <c r="CU322" s="1">
        <v>2.3228977652216329</v>
      </c>
      <c r="CW322">
        <f t="shared" si="110"/>
        <v>0.75174113964737754</v>
      </c>
      <c r="CX322">
        <f t="shared" si="111"/>
        <v>2.3228977652216329</v>
      </c>
      <c r="CZ322" s="1"/>
      <c r="DA322" s="1"/>
    </row>
    <row r="323" spans="1:105" x14ac:dyDescent="0.2">
      <c r="A323">
        <v>1660.6</v>
      </c>
      <c r="B323">
        <v>256.88</v>
      </c>
      <c r="C323">
        <v>1.8069999999999999</v>
      </c>
      <c r="D323">
        <v>11.96</v>
      </c>
      <c r="E323">
        <v>-12.22</v>
      </c>
      <c r="H323">
        <v>1488</v>
      </c>
      <c r="I323">
        <v>259.56</v>
      </c>
      <c r="J323">
        <v>2.9950000000000001</v>
      </c>
      <c r="K323">
        <v>10.41</v>
      </c>
      <c r="L323">
        <v>-9.81</v>
      </c>
      <c r="N323">
        <v>1495.2</v>
      </c>
      <c r="O323">
        <v>259.39999999999998</v>
      </c>
      <c r="P323">
        <v>3</v>
      </c>
      <c r="Q323">
        <v>10.46</v>
      </c>
      <c r="R323">
        <v>-9.89</v>
      </c>
      <c r="S323">
        <f t="shared" si="114"/>
        <v>14.395266583151562</v>
      </c>
      <c r="U323">
        <f t="shared" si="115"/>
        <v>14.418900523703096</v>
      </c>
      <c r="V323" s="3">
        <f t="shared" ref="V323:V386" si="116">N323</f>
        <v>1495.2</v>
      </c>
      <c r="AL323">
        <v>1495.2</v>
      </c>
      <c r="AM323">
        <v>259.39999999999998</v>
      </c>
      <c r="AN323">
        <v>3</v>
      </c>
      <c r="AO323">
        <v>10.46</v>
      </c>
      <c r="AP323">
        <v>-9.89</v>
      </c>
      <c r="AS323">
        <v>1649.1</v>
      </c>
      <c r="AX323">
        <v>1502.5</v>
      </c>
      <c r="AY323">
        <v>259.33</v>
      </c>
      <c r="AZ323">
        <v>2.4</v>
      </c>
      <c r="BA323">
        <v>10.5</v>
      </c>
      <c r="BB323">
        <v>-10</v>
      </c>
      <c r="BC323">
        <f t="shared" ref="BC323:BC386" si="117">SQRT(POWER(BA323,2) + POWER(BB323,2))</f>
        <v>14.5</v>
      </c>
      <c r="BD323">
        <f t="shared" si="103"/>
        <v>13.5</v>
      </c>
      <c r="BE323">
        <f t="shared" si="104"/>
        <v>9.7758620689655196</v>
      </c>
      <c r="BF323">
        <f t="shared" si="105"/>
        <v>-9.3103448275862082</v>
      </c>
      <c r="BG323">
        <f t="shared" si="106"/>
        <v>13.500000000000002</v>
      </c>
      <c r="BI323">
        <f t="shared" si="107"/>
        <v>0.76101275422472969</v>
      </c>
      <c r="BJ323">
        <f t="shared" ref="BJ323:BJ386" si="118">ACOS(BB323/BC323)</f>
        <v>2.3318090810196264</v>
      </c>
      <c r="BO323">
        <v>1495.2</v>
      </c>
      <c r="BP323">
        <v>259.39999999999998</v>
      </c>
      <c r="BQ323">
        <v>3</v>
      </c>
      <c r="BR323" s="3">
        <f t="shared" si="108"/>
        <v>9.7333722616681158</v>
      </c>
      <c r="BS323" s="3">
        <f t="shared" si="109"/>
        <v>-9.2029686106976705</v>
      </c>
      <c r="BT323">
        <f t="shared" si="102"/>
        <v>13.395266583151562</v>
      </c>
      <c r="BX323" s="1">
        <v>1495.2</v>
      </c>
      <c r="BY323" s="1">
        <v>259.39999999999998</v>
      </c>
      <c r="BZ323" s="1">
        <v>3</v>
      </c>
      <c r="CA323" s="5">
        <v>9.73</v>
      </c>
      <c r="CB323" s="5">
        <v>-9.1999999999999993</v>
      </c>
      <c r="CC323" s="1">
        <v>13.395266599999999</v>
      </c>
      <c r="CD323" s="1"/>
      <c r="CE323" s="1"/>
      <c r="CF323" s="1"/>
      <c r="CG323" s="1"/>
      <c r="CI323">
        <f t="shared" si="112"/>
        <v>0.75776201928498688</v>
      </c>
      <c r="CJ323">
        <f t="shared" si="113"/>
        <v>2.3278870335175261</v>
      </c>
      <c r="CM323" s="1">
        <v>1495.2</v>
      </c>
      <c r="CN323" s="1">
        <v>259.39999999999998</v>
      </c>
      <c r="CO323" s="1">
        <v>3</v>
      </c>
      <c r="CP323" s="5">
        <v>9.73</v>
      </c>
      <c r="CQ323" s="5">
        <v>-9.1999999999999993</v>
      </c>
      <c r="CR323" s="1">
        <v>13.395266599999999</v>
      </c>
      <c r="CS323" s="1"/>
      <c r="CT323" s="1">
        <v>0.75413521010502738</v>
      </c>
      <c r="CU323" s="1">
        <v>2.3252901189069379</v>
      </c>
      <c r="CW323">
        <f t="shared" si="110"/>
        <v>0.75413521010502738</v>
      </c>
      <c r="CX323">
        <f t="shared" si="111"/>
        <v>2.3252901189069379</v>
      </c>
      <c r="CZ323" s="1"/>
      <c r="DA323" s="1"/>
    </row>
    <row r="324" spans="1:105" x14ac:dyDescent="0.2">
      <c r="A324">
        <v>1666.3</v>
      </c>
      <c r="B324">
        <v>256.73</v>
      </c>
      <c r="C324">
        <v>1.8069999999999999</v>
      </c>
      <c r="D324">
        <v>12.08</v>
      </c>
      <c r="E324">
        <v>-12.25</v>
      </c>
      <c r="H324">
        <v>1495.2</v>
      </c>
      <c r="I324">
        <v>259.39999999999998</v>
      </c>
      <c r="J324">
        <v>3</v>
      </c>
      <c r="K324">
        <v>10.46</v>
      </c>
      <c r="L324">
        <v>-9.89</v>
      </c>
      <c r="N324">
        <v>1502.5</v>
      </c>
      <c r="O324">
        <v>259.33</v>
      </c>
      <c r="P324">
        <v>2.4</v>
      </c>
      <c r="Q324">
        <v>10.5</v>
      </c>
      <c r="R324">
        <v>-10</v>
      </c>
      <c r="S324">
        <f t="shared" si="114"/>
        <v>14.5</v>
      </c>
      <c r="U324">
        <f t="shared" si="115"/>
        <v>14.42620613910511</v>
      </c>
      <c r="V324" s="3">
        <f t="shared" si="116"/>
        <v>1502.5</v>
      </c>
      <c r="AL324">
        <v>1502.5</v>
      </c>
      <c r="AM324">
        <v>259.33</v>
      </c>
      <c r="AN324">
        <v>2.4</v>
      </c>
      <c r="AO324">
        <v>10.5</v>
      </c>
      <c r="AP324">
        <v>-10</v>
      </c>
      <c r="AS324">
        <v>1654.9</v>
      </c>
      <c r="AX324">
        <v>1509.8</v>
      </c>
      <c r="AY324">
        <v>259.18</v>
      </c>
      <c r="AZ324">
        <v>2.4009999999999998</v>
      </c>
      <c r="BA324">
        <v>10.56</v>
      </c>
      <c r="BB324">
        <v>-10.09</v>
      </c>
      <c r="BC324">
        <f t="shared" si="117"/>
        <v>14.605536621432298</v>
      </c>
      <c r="BD324">
        <f t="shared" si="103"/>
        <v>13.605536621432298</v>
      </c>
      <c r="BE324">
        <f t="shared" si="104"/>
        <v>9.8369865104097478</v>
      </c>
      <c r="BF324">
        <f t="shared" si="105"/>
        <v>-9.3991660880714338</v>
      </c>
      <c r="BG324">
        <f t="shared" si="106"/>
        <v>13.605536621432298</v>
      </c>
      <c r="BI324">
        <f t="shared" si="107"/>
        <v>0.76264180179680174</v>
      </c>
      <c r="BJ324">
        <f t="shared" si="118"/>
        <v>2.3334381285916983</v>
      </c>
      <c r="BO324">
        <v>1502.5</v>
      </c>
      <c r="BP324">
        <v>259.33</v>
      </c>
      <c r="BQ324">
        <v>2.4</v>
      </c>
      <c r="BR324" s="3">
        <f t="shared" si="108"/>
        <v>9.7758620689655196</v>
      </c>
      <c r="BS324" s="3">
        <f t="shared" si="109"/>
        <v>-9.3103448275862082</v>
      </c>
      <c r="BT324">
        <f t="shared" ref="BT324:BT387" si="119">SQRT(POWER(BR324,2) + POWER(BS324,2))</f>
        <v>13.500000000000002</v>
      </c>
      <c r="BX324" s="1">
        <v>1502.5</v>
      </c>
      <c r="BY324" s="1">
        <v>259.33</v>
      </c>
      <c r="BZ324" s="1">
        <v>2.4</v>
      </c>
      <c r="CA324" s="5">
        <v>9.7799999999999994</v>
      </c>
      <c r="CB324" s="5">
        <v>-9.31</v>
      </c>
      <c r="CC324" s="1">
        <v>13.5</v>
      </c>
      <c r="CD324" s="1"/>
      <c r="CE324" s="1"/>
      <c r="CF324" s="1"/>
      <c r="CG324" s="1"/>
      <c r="CI324">
        <f t="shared" si="112"/>
        <v>0.76056820601351094</v>
      </c>
      <c r="CJ324">
        <f t="shared" si="113"/>
        <v>2.331773808243474</v>
      </c>
      <c r="CM324" s="1">
        <v>1502.5</v>
      </c>
      <c r="CN324" s="1">
        <v>259.33</v>
      </c>
      <c r="CO324" s="1">
        <v>2.4</v>
      </c>
      <c r="CP324" s="5">
        <v>9.7799999999999994</v>
      </c>
      <c r="CQ324" s="5">
        <v>-9.31</v>
      </c>
      <c r="CR324" s="1">
        <v>13.5</v>
      </c>
      <c r="CS324" s="1"/>
      <c r="CT324" s="1">
        <v>0.75597777470425698</v>
      </c>
      <c r="CU324" s="1">
        <v>2.3260982362137081</v>
      </c>
      <c r="CW324">
        <f t="shared" si="110"/>
        <v>0.75597777470425698</v>
      </c>
      <c r="CX324">
        <f t="shared" si="111"/>
        <v>2.3260982362137081</v>
      </c>
      <c r="CZ324" s="1"/>
      <c r="DA324" s="1"/>
    </row>
    <row r="325" spans="1:105" x14ac:dyDescent="0.2">
      <c r="A325">
        <v>1672</v>
      </c>
      <c r="B325">
        <v>256.77</v>
      </c>
      <c r="C325">
        <v>1.8069999999999999</v>
      </c>
      <c r="D325">
        <v>12.19</v>
      </c>
      <c r="E325">
        <v>-12.28</v>
      </c>
      <c r="H325">
        <v>1502.5</v>
      </c>
      <c r="I325">
        <v>259.33</v>
      </c>
      <c r="J325">
        <v>2.4</v>
      </c>
      <c r="K325">
        <v>10.5</v>
      </c>
      <c r="L325">
        <v>-10</v>
      </c>
      <c r="N325">
        <v>1509.8</v>
      </c>
      <c r="O325">
        <v>259.18</v>
      </c>
      <c r="P325">
        <v>2.4009999999999998</v>
      </c>
      <c r="Q325">
        <v>10.56</v>
      </c>
      <c r="R325">
        <v>-10.09</v>
      </c>
      <c r="S325">
        <f t="shared" si="114"/>
        <v>14.605536621432298</v>
      </c>
      <c r="U325">
        <f t="shared" si="115"/>
        <v>14.433476345549352</v>
      </c>
      <c r="V325" s="3">
        <f t="shared" si="116"/>
        <v>1509.8</v>
      </c>
      <c r="AL325">
        <v>1509.8</v>
      </c>
      <c r="AM325">
        <v>259.18</v>
      </c>
      <c r="AN325">
        <v>2.4009999999999998</v>
      </c>
      <c r="AO325">
        <v>10.56</v>
      </c>
      <c r="AP325">
        <v>-10.09</v>
      </c>
      <c r="AS325">
        <v>1660.6</v>
      </c>
      <c r="AX325">
        <v>1517</v>
      </c>
      <c r="AY325">
        <v>259.12</v>
      </c>
      <c r="AZ325">
        <v>2.4009999999999998</v>
      </c>
      <c r="BA325">
        <v>10.61</v>
      </c>
      <c r="BB325">
        <v>-10.17</v>
      </c>
      <c r="BC325">
        <f t="shared" si="117"/>
        <v>14.696972477350563</v>
      </c>
      <c r="BD325">
        <f t="shared" si="103"/>
        <v>13.696972477350563</v>
      </c>
      <c r="BE325">
        <f t="shared" si="104"/>
        <v>9.8880826107995361</v>
      </c>
      <c r="BF325">
        <f t="shared" si="105"/>
        <v>-9.4780207494657223</v>
      </c>
      <c r="BG325">
        <f t="shared" si="106"/>
        <v>13.696972477350567</v>
      </c>
      <c r="BI325">
        <f t="shared" si="107"/>
        <v>0.76422712104307366</v>
      </c>
      <c r="BJ325">
        <f t="shared" si="118"/>
        <v>2.3350234478379708</v>
      </c>
      <c r="BO325">
        <v>1509.8</v>
      </c>
      <c r="BP325">
        <v>259.18</v>
      </c>
      <c r="BQ325">
        <v>2.4009999999999998</v>
      </c>
      <c r="BR325" s="3">
        <f t="shared" si="108"/>
        <v>9.8369865104097478</v>
      </c>
      <c r="BS325" s="3">
        <f t="shared" si="109"/>
        <v>-9.3991660880714338</v>
      </c>
      <c r="BT325">
        <f t="shared" si="119"/>
        <v>13.605536621432298</v>
      </c>
      <c r="BX325" s="1">
        <v>1509.8</v>
      </c>
      <c r="BY325" s="1">
        <v>259.18</v>
      </c>
      <c r="BZ325" s="1">
        <v>2.4009999999999998</v>
      </c>
      <c r="CA325" s="5">
        <v>9.84</v>
      </c>
      <c r="CB325" s="5">
        <v>-9.4</v>
      </c>
      <c r="CC325" s="1">
        <v>13.605536600000001</v>
      </c>
      <c r="CD325" s="1"/>
      <c r="CE325" s="1"/>
      <c r="CF325" s="1"/>
      <c r="CG325" s="1"/>
      <c r="CI325">
        <f t="shared" si="112"/>
        <v>0.76232113389152067</v>
      </c>
      <c r="CJ325">
        <f t="shared" si="113"/>
        <v>2.3335229066396859</v>
      </c>
      <c r="CM325" s="1">
        <v>1509.8</v>
      </c>
      <c r="CN325" s="1">
        <v>259.18</v>
      </c>
      <c r="CO325" s="1">
        <v>2.4009999999999998</v>
      </c>
      <c r="CP325" s="5">
        <v>9.84</v>
      </c>
      <c r="CQ325" s="5">
        <v>-9.4</v>
      </c>
      <c r="CR325" s="1">
        <v>13.605536600000001</v>
      </c>
      <c r="CS325" s="1"/>
      <c r="CT325" s="1">
        <v>0.75776201928498688</v>
      </c>
      <c r="CU325" s="1">
        <v>2.3278870335175261</v>
      </c>
      <c r="CW325">
        <f t="shared" si="110"/>
        <v>0.75776201928498688</v>
      </c>
      <c r="CX325">
        <f t="shared" si="111"/>
        <v>2.3278870335175261</v>
      </c>
      <c r="CZ325" s="1"/>
      <c r="DA325" s="1"/>
    </row>
    <row r="326" spans="1:105" x14ac:dyDescent="0.2">
      <c r="A326">
        <v>1677.7</v>
      </c>
      <c r="B326">
        <v>256.72000000000003</v>
      </c>
      <c r="C326">
        <v>1.8069999999999999</v>
      </c>
      <c r="D326">
        <v>12.28</v>
      </c>
      <c r="E326">
        <v>-12.33</v>
      </c>
      <c r="H326">
        <v>1509.8</v>
      </c>
      <c r="I326">
        <v>259.18</v>
      </c>
      <c r="J326">
        <v>2.4009999999999998</v>
      </c>
      <c r="K326">
        <v>10.56</v>
      </c>
      <c r="L326">
        <v>-10.09</v>
      </c>
      <c r="N326">
        <v>1517</v>
      </c>
      <c r="O326">
        <v>259.12</v>
      </c>
      <c r="P326">
        <v>2.4009999999999998</v>
      </c>
      <c r="Q326">
        <v>10.61</v>
      </c>
      <c r="R326">
        <v>-10.17</v>
      </c>
      <c r="S326">
        <f t="shared" si="114"/>
        <v>14.696972477350563</v>
      </c>
      <c r="U326">
        <f t="shared" si="115"/>
        <v>14.440612608513865</v>
      </c>
      <c r="V326" s="3">
        <f t="shared" si="116"/>
        <v>1517</v>
      </c>
      <c r="AL326">
        <v>1517</v>
      </c>
      <c r="AM326">
        <v>259.12</v>
      </c>
      <c r="AN326">
        <v>2.4009999999999998</v>
      </c>
      <c r="AO326">
        <v>10.61</v>
      </c>
      <c r="AP326">
        <v>-10.17</v>
      </c>
      <c r="AS326">
        <v>1666.3</v>
      </c>
      <c r="AX326">
        <v>1524.3</v>
      </c>
      <c r="AY326">
        <v>258.95</v>
      </c>
      <c r="AZ326">
        <v>2.4020000000000001</v>
      </c>
      <c r="BA326">
        <v>10.66</v>
      </c>
      <c r="BB326">
        <v>-10.26</v>
      </c>
      <c r="BC326">
        <f t="shared" si="117"/>
        <v>14.795377656552063</v>
      </c>
      <c r="BD326">
        <f t="shared" ref="BD326:BD389" si="120">BC326-1</f>
        <v>13.795377656552063</v>
      </c>
      <c r="BE326">
        <f t="shared" ref="BE326:BE389" si="121">COS(BI326) * BD326</f>
        <v>9.9395047042763895</v>
      </c>
      <c r="BF326">
        <f t="shared" ref="BF326:BF389" si="122">COS(BJ326) * BD326</f>
        <v>-9.5665401750352501</v>
      </c>
      <c r="BG326">
        <f t="shared" ref="BG326:BG389" si="123">SQRT(POWER(BE326,2) + POWER(BF326,2))</f>
        <v>13.795377656552066</v>
      </c>
      <c r="BI326">
        <f t="shared" ref="BI326:BI389" si="124">ACOS(BA326/$BC326)</f>
        <v>0.76628003409072187</v>
      </c>
      <c r="BJ326">
        <f t="shared" si="118"/>
        <v>2.3370763608856189</v>
      </c>
      <c r="BO326">
        <v>1517</v>
      </c>
      <c r="BP326">
        <v>259.12</v>
      </c>
      <c r="BQ326">
        <v>2.4009999999999998</v>
      </c>
      <c r="BR326" s="3">
        <f t="shared" si="108"/>
        <v>9.8880826107995361</v>
      </c>
      <c r="BS326" s="3">
        <f t="shared" si="109"/>
        <v>-9.4780207494657223</v>
      </c>
      <c r="BT326">
        <f t="shared" si="119"/>
        <v>13.696972477350567</v>
      </c>
      <c r="BX326" s="1">
        <v>1517</v>
      </c>
      <c r="BY326" s="1">
        <v>259.12</v>
      </c>
      <c r="BZ326" s="1">
        <v>2.4009999999999998</v>
      </c>
      <c r="CA326" s="5">
        <v>9.89</v>
      </c>
      <c r="CB326" s="5">
        <v>-9.48</v>
      </c>
      <c r="CC326" s="1">
        <v>13.696972499999999</v>
      </c>
      <c r="CD326" s="1"/>
      <c r="CE326" s="1"/>
      <c r="CF326" s="1"/>
      <c r="CG326" s="1"/>
      <c r="CI326">
        <f t="shared" si="112"/>
        <v>0.76402480293441033</v>
      </c>
      <c r="CJ326">
        <f t="shared" si="113"/>
        <v>2.335223630710265</v>
      </c>
      <c r="CM326" s="1">
        <v>1517</v>
      </c>
      <c r="CN326" s="1">
        <v>259.12</v>
      </c>
      <c r="CO326" s="1">
        <v>2.4009999999999998</v>
      </c>
      <c r="CP326" s="5">
        <v>9.89</v>
      </c>
      <c r="CQ326" s="5">
        <v>-9.48</v>
      </c>
      <c r="CR326" s="1">
        <v>13.696972499999999</v>
      </c>
      <c r="CS326" s="1"/>
      <c r="CT326" s="1">
        <v>0.76056820601351094</v>
      </c>
      <c r="CU326" s="1">
        <v>2.331773808243474</v>
      </c>
      <c r="CW326">
        <f t="shared" si="110"/>
        <v>0.76056820601351094</v>
      </c>
      <c r="CX326">
        <f t="shared" si="111"/>
        <v>2.331773808243474</v>
      </c>
      <c r="CZ326" s="1"/>
      <c r="DA326" s="1"/>
    </row>
    <row r="327" spans="1:105" x14ac:dyDescent="0.2">
      <c r="A327">
        <v>1683.4</v>
      </c>
      <c r="B327">
        <v>256.76</v>
      </c>
      <c r="C327">
        <v>1.806</v>
      </c>
      <c r="D327">
        <v>12.4</v>
      </c>
      <c r="E327">
        <v>-12.35</v>
      </c>
      <c r="H327">
        <v>1517</v>
      </c>
      <c r="I327">
        <v>259.12</v>
      </c>
      <c r="J327">
        <v>2.4009999999999998</v>
      </c>
      <c r="K327">
        <v>10.61</v>
      </c>
      <c r="L327">
        <v>-10.17</v>
      </c>
      <c r="N327">
        <v>1524.3</v>
      </c>
      <c r="O327">
        <v>258.95</v>
      </c>
      <c r="P327">
        <v>2.4020000000000001</v>
      </c>
      <c r="Q327">
        <v>10.66</v>
      </c>
      <c r="R327">
        <v>-10.26</v>
      </c>
      <c r="S327">
        <f t="shared" si="114"/>
        <v>14.795377656552063</v>
      </c>
      <c r="U327">
        <f t="shared" si="115"/>
        <v>14.447813490392759</v>
      </c>
      <c r="V327" s="3">
        <f t="shared" si="116"/>
        <v>1524.3</v>
      </c>
      <c r="AL327">
        <v>1524.3</v>
      </c>
      <c r="AM327">
        <v>258.95</v>
      </c>
      <c r="AN327">
        <v>2.4020000000000001</v>
      </c>
      <c r="AO327">
        <v>10.66</v>
      </c>
      <c r="AP327">
        <v>-10.26</v>
      </c>
      <c r="AS327">
        <v>1672</v>
      </c>
      <c r="AX327">
        <v>1531.6</v>
      </c>
      <c r="AY327">
        <v>258.89</v>
      </c>
      <c r="AZ327">
        <v>2.4020000000000001</v>
      </c>
      <c r="BA327">
        <v>10.72</v>
      </c>
      <c r="BB327">
        <v>-10.35</v>
      </c>
      <c r="BC327">
        <f t="shared" si="117"/>
        <v>14.901036876674054</v>
      </c>
      <c r="BD327">
        <f t="shared" si="120"/>
        <v>13.901036876674054</v>
      </c>
      <c r="BE327">
        <f t="shared" si="121"/>
        <v>10.000586976012322</v>
      </c>
      <c r="BF327">
        <f t="shared" si="122"/>
        <v>-9.6554174628477156</v>
      </c>
      <c r="BG327">
        <f t="shared" si="123"/>
        <v>13.901036876674054</v>
      </c>
      <c r="BI327">
        <f t="shared" si="124"/>
        <v>0.7678394555408864</v>
      </c>
      <c r="BJ327">
        <f t="shared" si="118"/>
        <v>2.3386357823357828</v>
      </c>
      <c r="BO327">
        <v>1524.3</v>
      </c>
      <c r="BP327">
        <v>258.95</v>
      </c>
      <c r="BQ327">
        <v>2.4020000000000001</v>
      </c>
      <c r="BR327" s="3">
        <f t="shared" ref="BR327:BR390" si="125">BE326</f>
        <v>9.9395047042763895</v>
      </c>
      <c r="BS327" s="3">
        <f t="shared" ref="BS327:BS390" si="126">BF326</f>
        <v>-9.5665401750352501</v>
      </c>
      <c r="BT327">
        <f t="shared" si="119"/>
        <v>13.795377656552066</v>
      </c>
      <c r="BX327" s="1">
        <v>1524.3</v>
      </c>
      <c r="BY327" s="1">
        <v>258.95</v>
      </c>
      <c r="BZ327" s="1">
        <v>2.4020000000000001</v>
      </c>
      <c r="CA327" s="5">
        <v>9.94</v>
      </c>
      <c r="CB327" s="5">
        <v>-9.57</v>
      </c>
      <c r="CC327" s="1">
        <v>13.7953777</v>
      </c>
      <c r="CD327" s="1"/>
      <c r="CE327" s="1"/>
      <c r="CF327" s="1"/>
      <c r="CG327" s="1"/>
      <c r="CI327">
        <f t="shared" si="112"/>
        <v>0.76622826221397888</v>
      </c>
      <c r="CJ327">
        <f t="shared" si="113"/>
        <v>2.3374245044549928</v>
      </c>
      <c r="CM327" s="1">
        <v>1524.3</v>
      </c>
      <c r="CN327" s="1">
        <v>258.95</v>
      </c>
      <c r="CO327" s="1">
        <v>2.4020000000000001</v>
      </c>
      <c r="CP327" s="5">
        <v>9.94</v>
      </c>
      <c r="CQ327" s="5">
        <v>-9.57</v>
      </c>
      <c r="CR327" s="1">
        <v>13.7953777</v>
      </c>
      <c r="CS327" s="1"/>
      <c r="CT327" s="1">
        <v>0.76232113389152067</v>
      </c>
      <c r="CU327" s="1">
        <v>2.3335229066396859</v>
      </c>
      <c r="CW327">
        <f t="shared" si="110"/>
        <v>0.76232113389152067</v>
      </c>
      <c r="CX327">
        <f t="shared" si="111"/>
        <v>2.3335229066396859</v>
      </c>
      <c r="CZ327" s="1"/>
      <c r="DA327" s="1"/>
    </row>
    <row r="328" spans="1:105" x14ac:dyDescent="0.2">
      <c r="A328">
        <v>1689.1</v>
      </c>
      <c r="B328">
        <v>256.7</v>
      </c>
      <c r="C328">
        <v>1.806</v>
      </c>
      <c r="D328">
        <v>12.49</v>
      </c>
      <c r="E328">
        <v>-12.4</v>
      </c>
      <c r="H328">
        <v>1524.3</v>
      </c>
      <c r="I328">
        <v>258.95</v>
      </c>
      <c r="J328">
        <v>2.4020000000000001</v>
      </c>
      <c r="K328">
        <v>10.66</v>
      </c>
      <c r="L328">
        <v>-10.26</v>
      </c>
      <c r="N328">
        <v>1531.6</v>
      </c>
      <c r="O328">
        <v>258.89</v>
      </c>
      <c r="P328">
        <v>2.4020000000000001</v>
      </c>
      <c r="Q328">
        <v>10.72</v>
      </c>
      <c r="R328">
        <v>-10.35</v>
      </c>
      <c r="S328">
        <f t="shared" si="114"/>
        <v>14.901036876674054</v>
      </c>
      <c r="U328">
        <f t="shared" si="115"/>
        <v>14.454979968895774</v>
      </c>
      <c r="V328" s="3">
        <f t="shared" si="116"/>
        <v>1531.6</v>
      </c>
      <c r="AL328">
        <v>1531.6</v>
      </c>
      <c r="AM328">
        <v>258.89</v>
      </c>
      <c r="AN328">
        <v>2.4020000000000001</v>
      </c>
      <c r="AO328">
        <v>10.72</v>
      </c>
      <c r="AP328">
        <v>-10.35</v>
      </c>
      <c r="AS328">
        <v>1677.7</v>
      </c>
      <c r="AX328">
        <v>1538.9</v>
      </c>
      <c r="AY328">
        <v>258.73</v>
      </c>
      <c r="AZ328">
        <v>2.4020000000000001</v>
      </c>
      <c r="BA328">
        <v>10.77</v>
      </c>
      <c r="BB328">
        <v>-10.44</v>
      </c>
      <c r="BC328">
        <f t="shared" si="117"/>
        <v>14.999549993249797</v>
      </c>
      <c r="BD328">
        <f t="shared" si="120"/>
        <v>13.999549993249797</v>
      </c>
      <c r="BE328">
        <f t="shared" si="121"/>
        <v>10.051978459030652</v>
      </c>
      <c r="BF328">
        <f t="shared" si="122"/>
        <v>-9.7439791190603522</v>
      </c>
      <c r="BG328">
        <f t="shared" si="123"/>
        <v>13.999549993249797</v>
      </c>
      <c r="BI328">
        <f t="shared" si="124"/>
        <v>0.7698407199356273</v>
      </c>
      <c r="BJ328">
        <f t="shared" si="118"/>
        <v>2.340637046730524</v>
      </c>
      <c r="BO328">
        <v>1531.6</v>
      </c>
      <c r="BP328">
        <v>258.89</v>
      </c>
      <c r="BQ328">
        <v>2.4020000000000001</v>
      </c>
      <c r="BR328" s="3">
        <f t="shared" si="125"/>
        <v>10.000586976012322</v>
      </c>
      <c r="BS328" s="3">
        <f t="shared" si="126"/>
        <v>-9.6554174628477156</v>
      </c>
      <c r="BT328">
        <f t="shared" si="119"/>
        <v>13.901036876674054</v>
      </c>
      <c r="BX328" s="1">
        <v>1531.6</v>
      </c>
      <c r="BY328" s="1">
        <v>258.89</v>
      </c>
      <c r="BZ328" s="1">
        <v>2.4020000000000001</v>
      </c>
      <c r="CA328" s="5">
        <v>10</v>
      </c>
      <c r="CB328" s="5">
        <v>-9.66</v>
      </c>
      <c r="CC328" s="1">
        <v>13.901036899999999</v>
      </c>
      <c r="CD328" s="1"/>
      <c r="CE328" s="1"/>
      <c r="CF328" s="1"/>
      <c r="CG328" s="1"/>
      <c r="CI328">
        <f t="shared" si="112"/>
        <v>0.76790024776612031</v>
      </c>
      <c r="CJ328">
        <f t="shared" si="113"/>
        <v>2.339094108955873</v>
      </c>
      <c r="CM328" s="1">
        <v>1531.6</v>
      </c>
      <c r="CN328" s="1">
        <v>258.89</v>
      </c>
      <c r="CO328" s="1">
        <v>2.4020000000000001</v>
      </c>
      <c r="CP328" s="5">
        <v>10</v>
      </c>
      <c r="CQ328" s="5">
        <v>-9.66</v>
      </c>
      <c r="CR328" s="1">
        <v>13.901036899999999</v>
      </c>
      <c r="CS328" s="1"/>
      <c r="CT328" s="1">
        <v>0.76402480293441033</v>
      </c>
      <c r="CU328" s="1">
        <v>2.335223630710265</v>
      </c>
      <c r="CW328">
        <f t="shared" ref="CW328:CW391" si="127">ACOS(CP326/$CR326)</f>
        <v>0.76402480293441033</v>
      </c>
      <c r="CX328">
        <f t="shared" ref="CX328:CX391" si="128">ACOS(CQ326/$CR326)</f>
        <v>2.335223630710265</v>
      </c>
      <c r="CZ328" s="1"/>
      <c r="DA328" s="1"/>
    </row>
    <row r="329" spans="1:105" x14ac:dyDescent="0.2">
      <c r="A329">
        <v>1694.8</v>
      </c>
      <c r="B329">
        <v>256.75</v>
      </c>
      <c r="C329">
        <v>1.806</v>
      </c>
      <c r="D329">
        <v>12.6</v>
      </c>
      <c r="E329">
        <v>-12.43</v>
      </c>
      <c r="H329">
        <v>1531.6</v>
      </c>
      <c r="I329">
        <v>258.89</v>
      </c>
      <c r="J329">
        <v>2.4020000000000001</v>
      </c>
      <c r="K329">
        <v>10.72</v>
      </c>
      <c r="L329">
        <v>-10.35</v>
      </c>
      <c r="N329">
        <v>1538.9</v>
      </c>
      <c r="O329">
        <v>258.73</v>
      </c>
      <c r="P329">
        <v>2.4020000000000001</v>
      </c>
      <c r="Q329">
        <v>10.77</v>
      </c>
      <c r="R329">
        <v>-10.44</v>
      </c>
      <c r="S329">
        <f t="shared" si="114"/>
        <v>14.999549993249797</v>
      </c>
      <c r="U329">
        <f t="shared" si="115"/>
        <v>14.462112371195776</v>
      </c>
      <c r="V329" s="3">
        <f t="shared" si="116"/>
        <v>1538.9</v>
      </c>
      <c r="AL329">
        <v>1538.9</v>
      </c>
      <c r="AM329">
        <v>258.73</v>
      </c>
      <c r="AN329">
        <v>2.4020000000000001</v>
      </c>
      <c r="AO329">
        <v>10.77</v>
      </c>
      <c r="AP329">
        <v>-10.44</v>
      </c>
      <c r="AS329">
        <v>1683.4</v>
      </c>
      <c r="AX329">
        <v>1546.1</v>
      </c>
      <c r="AY329">
        <v>258.67</v>
      </c>
      <c r="AZ329">
        <v>2.4020000000000001</v>
      </c>
      <c r="BA329">
        <v>10.9</v>
      </c>
      <c r="BB329">
        <v>-10.6</v>
      </c>
      <c r="BC329">
        <f t="shared" si="117"/>
        <v>15.204275714416653</v>
      </c>
      <c r="BD329">
        <f t="shared" si="120"/>
        <v>14.204275714416653</v>
      </c>
      <c r="BE329">
        <f t="shared" si="121"/>
        <v>10.183096399674954</v>
      </c>
      <c r="BF329">
        <f t="shared" si="122"/>
        <v>-9.9028276914270155</v>
      </c>
      <c r="BG329">
        <f t="shared" si="123"/>
        <v>14.204275714416653</v>
      </c>
      <c r="BI329">
        <f t="shared" si="124"/>
        <v>0.77144558050022072</v>
      </c>
      <c r="BJ329">
        <f t="shared" si="118"/>
        <v>2.3422419072951173</v>
      </c>
      <c r="BO329">
        <v>1538.9</v>
      </c>
      <c r="BP329">
        <v>258.73</v>
      </c>
      <c r="BQ329">
        <v>2.4020000000000001</v>
      </c>
      <c r="BR329" s="3">
        <f t="shared" si="125"/>
        <v>10.051978459030652</v>
      </c>
      <c r="BS329" s="3">
        <f t="shared" si="126"/>
        <v>-9.7439791190603522</v>
      </c>
      <c r="BT329">
        <f t="shared" si="119"/>
        <v>13.999549993249797</v>
      </c>
      <c r="BX329" s="1">
        <v>1538.9</v>
      </c>
      <c r="BY329" s="1">
        <v>258.73</v>
      </c>
      <c r="BZ329" s="1">
        <v>2.4020000000000001</v>
      </c>
      <c r="CA329" s="5">
        <v>10.050000000000001</v>
      </c>
      <c r="CB329" s="5">
        <v>-9.74</v>
      </c>
      <c r="CC329" s="1">
        <v>13.999549999999999</v>
      </c>
      <c r="CD329" s="1"/>
      <c r="CE329" s="1"/>
      <c r="CF329" s="1"/>
      <c r="CG329" s="1"/>
      <c r="CI329">
        <f t="shared" si="112"/>
        <v>0.77004374343372439</v>
      </c>
      <c r="CJ329">
        <f t="shared" si="113"/>
        <v>2.3402412678573503</v>
      </c>
      <c r="CM329" s="1">
        <v>1538.9</v>
      </c>
      <c r="CN329" s="1">
        <v>258.73</v>
      </c>
      <c r="CO329" s="1">
        <v>2.4020000000000001</v>
      </c>
      <c r="CP329" s="5">
        <v>10.050000000000001</v>
      </c>
      <c r="CQ329" s="5">
        <v>-9.74</v>
      </c>
      <c r="CR329" s="1">
        <v>13.999549999999999</v>
      </c>
      <c r="CS329" s="1"/>
      <c r="CT329" s="1">
        <v>0.76622826221397888</v>
      </c>
      <c r="CU329" s="1">
        <v>2.3374245044549928</v>
      </c>
      <c r="CW329">
        <f t="shared" si="127"/>
        <v>0.76622826221397888</v>
      </c>
      <c r="CX329">
        <f t="shared" si="128"/>
        <v>2.3374245044549928</v>
      </c>
      <c r="CZ329" s="1"/>
      <c r="DA329" s="1"/>
    </row>
    <row r="330" spans="1:105" x14ac:dyDescent="0.2">
      <c r="A330">
        <v>1700.5</v>
      </c>
      <c r="B330">
        <v>256.7</v>
      </c>
      <c r="C330">
        <v>1.806</v>
      </c>
      <c r="D330">
        <v>12.7</v>
      </c>
      <c r="E330">
        <v>-12.48</v>
      </c>
      <c r="H330">
        <v>1538.9</v>
      </c>
      <c r="I330">
        <v>258.73</v>
      </c>
      <c r="J330">
        <v>2.4020000000000001</v>
      </c>
      <c r="K330">
        <v>10.77</v>
      </c>
      <c r="L330">
        <v>-10.44</v>
      </c>
      <c r="N330">
        <v>1546.1</v>
      </c>
      <c r="O330">
        <v>258.67</v>
      </c>
      <c r="P330">
        <v>2.4020000000000001</v>
      </c>
      <c r="Q330">
        <v>10.9</v>
      </c>
      <c r="R330">
        <v>-10.6</v>
      </c>
      <c r="S330">
        <f t="shared" si="114"/>
        <v>15.204275714416653</v>
      </c>
      <c r="U330">
        <f t="shared" si="115"/>
        <v>14.469114004653889</v>
      </c>
      <c r="V330" s="3">
        <f t="shared" si="116"/>
        <v>1546.1</v>
      </c>
      <c r="AL330">
        <v>1546.1</v>
      </c>
      <c r="AM330">
        <v>258.67</v>
      </c>
      <c r="AN330">
        <v>2.4020000000000001</v>
      </c>
      <c r="AO330">
        <v>10.9</v>
      </c>
      <c r="AP330">
        <v>-10.6</v>
      </c>
      <c r="AS330">
        <v>1689.1</v>
      </c>
      <c r="AX330">
        <v>1553.4</v>
      </c>
      <c r="AY330">
        <v>258.52</v>
      </c>
      <c r="AZ330">
        <v>2.403</v>
      </c>
      <c r="BA330">
        <v>10.95</v>
      </c>
      <c r="BB330">
        <v>-10.69</v>
      </c>
      <c r="BC330">
        <f t="shared" si="117"/>
        <v>15.302895150918337</v>
      </c>
      <c r="BD330">
        <f t="shared" si="120"/>
        <v>14.302895150918337</v>
      </c>
      <c r="BE330">
        <f t="shared" si="121"/>
        <v>10.234449125998038</v>
      </c>
      <c r="BF330">
        <f t="shared" si="122"/>
        <v>-9.9914393750610984</v>
      </c>
      <c r="BG330">
        <f t="shared" si="123"/>
        <v>14.302895150918339</v>
      </c>
      <c r="BI330">
        <f t="shared" si="124"/>
        <v>0.77338395404871074</v>
      </c>
      <c r="BJ330">
        <f t="shared" si="118"/>
        <v>2.3441802808436076</v>
      </c>
      <c r="BO330">
        <v>1546.1</v>
      </c>
      <c r="BP330">
        <v>258.67</v>
      </c>
      <c r="BQ330">
        <v>2.4020000000000001</v>
      </c>
      <c r="BR330" s="3">
        <f t="shared" si="125"/>
        <v>10.183096399674954</v>
      </c>
      <c r="BS330" s="3">
        <f t="shared" si="126"/>
        <v>-9.9028276914270155</v>
      </c>
      <c r="BT330">
        <f t="shared" si="119"/>
        <v>14.204275714416653</v>
      </c>
      <c r="BX330" s="1">
        <v>1546.1</v>
      </c>
      <c r="BY330" s="1">
        <v>258.67</v>
      </c>
      <c r="BZ330" s="1">
        <v>2.4020000000000001</v>
      </c>
      <c r="CA330" s="5">
        <v>10.18</v>
      </c>
      <c r="CB330" s="5">
        <v>-9.9</v>
      </c>
      <c r="CC330" s="1">
        <v>14.2042757</v>
      </c>
      <c r="CD330" s="1"/>
      <c r="CE330" s="1"/>
      <c r="CF330" s="1"/>
      <c r="CG330" s="1"/>
      <c r="CI330">
        <f t="shared" si="112"/>
        <v>0.77175820754612867</v>
      </c>
      <c r="CJ330">
        <f t="shared" si="113"/>
        <v>2.3419642609278228</v>
      </c>
      <c r="CM330" s="1">
        <v>1546.1</v>
      </c>
      <c r="CN330" s="1">
        <v>258.67</v>
      </c>
      <c r="CO330" s="1">
        <v>2.4020000000000001</v>
      </c>
      <c r="CP330" s="5">
        <v>10.18</v>
      </c>
      <c r="CQ330" s="5">
        <v>-9.9</v>
      </c>
      <c r="CR330" s="1">
        <v>14.2042757</v>
      </c>
      <c r="CS330" s="1"/>
      <c r="CT330" s="1">
        <v>0.76790024776612031</v>
      </c>
      <c r="CU330" s="1">
        <v>2.339094108955873</v>
      </c>
      <c r="CW330">
        <f t="shared" si="127"/>
        <v>0.76790024776612031</v>
      </c>
      <c r="CX330">
        <f t="shared" si="128"/>
        <v>2.339094108955873</v>
      </c>
      <c r="CZ330" s="1"/>
      <c r="DA330" s="1"/>
    </row>
    <row r="331" spans="1:105" x14ac:dyDescent="0.2">
      <c r="A331">
        <v>1706.2</v>
      </c>
      <c r="B331">
        <v>256.74</v>
      </c>
      <c r="C331">
        <v>1.8049999999999999</v>
      </c>
      <c r="D331">
        <v>12.81</v>
      </c>
      <c r="E331">
        <v>-12.5</v>
      </c>
      <c r="H331">
        <v>1546.1</v>
      </c>
      <c r="I331">
        <v>258.67</v>
      </c>
      <c r="J331">
        <v>2.4020000000000001</v>
      </c>
      <c r="K331">
        <v>10.9</v>
      </c>
      <c r="L331">
        <v>-10.6</v>
      </c>
      <c r="N331">
        <v>1553.4</v>
      </c>
      <c r="O331">
        <v>258.52</v>
      </c>
      <c r="P331">
        <v>2.403</v>
      </c>
      <c r="Q331">
        <v>10.95</v>
      </c>
      <c r="R331">
        <v>-10.69</v>
      </c>
      <c r="S331">
        <f t="shared" si="114"/>
        <v>15.302895150918337</v>
      </c>
      <c r="U331">
        <f t="shared" si="115"/>
        <v>14.476179673469387</v>
      </c>
      <c r="V331" s="3">
        <f t="shared" si="116"/>
        <v>1553.4</v>
      </c>
      <c r="AL331">
        <v>1553.4</v>
      </c>
      <c r="AM331">
        <v>258.52</v>
      </c>
      <c r="AN331">
        <v>2.403</v>
      </c>
      <c r="AO331">
        <v>10.95</v>
      </c>
      <c r="AP331">
        <v>-10.69</v>
      </c>
      <c r="AS331">
        <v>1694.8</v>
      </c>
      <c r="AX331">
        <v>1560.1</v>
      </c>
      <c r="AY331">
        <v>258.36</v>
      </c>
      <c r="AZ331">
        <v>2.4039999999999999</v>
      </c>
      <c r="BA331">
        <v>11</v>
      </c>
      <c r="BB331">
        <v>-10.77</v>
      </c>
      <c r="BC331">
        <f t="shared" si="117"/>
        <v>15.394573719333705</v>
      </c>
      <c r="BD331">
        <f t="shared" si="120"/>
        <v>14.394573719333705</v>
      </c>
      <c r="BE331">
        <f t="shared" si="121"/>
        <v>10.285462514224388</v>
      </c>
      <c r="BF331">
        <f t="shared" si="122"/>
        <v>-10.070402843472424</v>
      </c>
      <c r="BG331">
        <f t="shared" si="123"/>
        <v>14.394573719333705</v>
      </c>
      <c r="BI331">
        <f t="shared" si="124"/>
        <v>0.77483355875331117</v>
      </c>
      <c r="BJ331">
        <f t="shared" si="118"/>
        <v>2.3456298855482078</v>
      </c>
      <c r="BO331">
        <v>1553.4</v>
      </c>
      <c r="BP331">
        <v>258.52</v>
      </c>
      <c r="BQ331">
        <v>2.403</v>
      </c>
      <c r="BR331" s="3">
        <f t="shared" si="125"/>
        <v>10.234449125998038</v>
      </c>
      <c r="BS331" s="3">
        <f t="shared" si="126"/>
        <v>-9.9914393750610984</v>
      </c>
      <c r="BT331">
        <f t="shared" si="119"/>
        <v>14.302895150918339</v>
      </c>
      <c r="BX331" s="1">
        <v>1553.4</v>
      </c>
      <c r="BY331" s="1">
        <v>258.52</v>
      </c>
      <c r="BZ331" s="1">
        <v>2.403</v>
      </c>
      <c r="CA331" s="5">
        <v>10.23</v>
      </c>
      <c r="CB331" s="5">
        <v>-9.99</v>
      </c>
      <c r="CC331" s="1">
        <v>14.3028952</v>
      </c>
      <c r="CD331" s="1"/>
      <c r="CE331" s="1"/>
      <c r="CF331" s="1"/>
      <c r="CG331" s="1"/>
      <c r="CI331">
        <f t="shared" si="112"/>
        <v>0.77382914986612672</v>
      </c>
      <c r="CJ331">
        <f t="shared" si="113"/>
        <v>2.3440396469389508</v>
      </c>
      <c r="CM331" s="1">
        <v>1553.4</v>
      </c>
      <c r="CN331" s="1">
        <v>258.52</v>
      </c>
      <c r="CO331" s="1">
        <v>2.403</v>
      </c>
      <c r="CP331" s="5">
        <v>10.23</v>
      </c>
      <c r="CQ331" s="5">
        <v>-9.99</v>
      </c>
      <c r="CR331" s="1">
        <v>14.3028952</v>
      </c>
      <c r="CS331" s="1"/>
      <c r="CT331" s="1">
        <v>0.77004374343372439</v>
      </c>
      <c r="CU331" s="1">
        <v>2.3402412678573503</v>
      </c>
      <c r="CW331">
        <f t="shared" si="127"/>
        <v>0.77004374343372439</v>
      </c>
      <c r="CX331">
        <f t="shared" si="128"/>
        <v>2.3402412678573503</v>
      </c>
      <c r="CZ331" s="1"/>
      <c r="DA331" s="1"/>
    </row>
    <row r="332" spans="1:105" x14ac:dyDescent="0.2">
      <c r="A332">
        <v>1712</v>
      </c>
      <c r="B332">
        <v>256.7</v>
      </c>
      <c r="C332">
        <v>1.8049999999999999</v>
      </c>
      <c r="D332">
        <v>12.9</v>
      </c>
      <c r="E332">
        <v>-12.55</v>
      </c>
      <c r="H332">
        <v>1553.4</v>
      </c>
      <c r="I332">
        <v>258.52</v>
      </c>
      <c r="J332">
        <v>2.403</v>
      </c>
      <c r="K332">
        <v>10.95</v>
      </c>
      <c r="L332">
        <v>-10.69</v>
      </c>
      <c r="N332">
        <v>1560.1</v>
      </c>
      <c r="O332">
        <v>258.36</v>
      </c>
      <c r="P332">
        <v>2.4039999999999999</v>
      </c>
      <c r="Q332">
        <v>11</v>
      </c>
      <c r="R332">
        <v>-10.77</v>
      </c>
      <c r="S332">
        <f t="shared" si="114"/>
        <v>15.394573719333705</v>
      </c>
      <c r="U332">
        <f t="shared" si="115"/>
        <v>14.482635440620873</v>
      </c>
      <c r="V332" s="3">
        <f t="shared" si="116"/>
        <v>1560.1</v>
      </c>
      <c r="AL332">
        <v>1560.1</v>
      </c>
      <c r="AM332">
        <v>258.36</v>
      </c>
      <c r="AN332">
        <v>2.4039999999999999</v>
      </c>
      <c r="AO332">
        <v>11</v>
      </c>
      <c r="AP332">
        <v>-10.77</v>
      </c>
      <c r="AS332">
        <v>1700.5</v>
      </c>
      <c r="AX332">
        <v>1566.5</v>
      </c>
      <c r="AY332">
        <v>258.3</v>
      </c>
      <c r="AZ332">
        <v>2.4039999999999999</v>
      </c>
      <c r="BA332">
        <v>11.06</v>
      </c>
      <c r="BB332">
        <v>-10.86</v>
      </c>
      <c r="BC332">
        <f t="shared" si="117"/>
        <v>15.500425800603027</v>
      </c>
      <c r="BD332">
        <f t="shared" si="120"/>
        <v>14.500425800603027</v>
      </c>
      <c r="BE332">
        <f t="shared" si="121"/>
        <v>10.346471214257242</v>
      </c>
      <c r="BF332">
        <f t="shared" si="122"/>
        <v>-10.15937408560883</v>
      </c>
      <c r="BG332">
        <f t="shared" si="123"/>
        <v>14.500425800603029</v>
      </c>
      <c r="BI332">
        <f t="shared" si="124"/>
        <v>0.77627432898387272</v>
      </c>
      <c r="BJ332">
        <f t="shared" si="118"/>
        <v>2.3470706557787695</v>
      </c>
      <c r="BO332">
        <v>1560.1</v>
      </c>
      <c r="BP332">
        <v>258.36</v>
      </c>
      <c r="BQ332">
        <v>2.4039999999999999</v>
      </c>
      <c r="BR332" s="3">
        <f t="shared" si="125"/>
        <v>10.285462514224388</v>
      </c>
      <c r="BS332" s="3">
        <f t="shared" si="126"/>
        <v>-10.070402843472424</v>
      </c>
      <c r="BT332">
        <f t="shared" si="119"/>
        <v>14.394573719333705</v>
      </c>
      <c r="BX332" s="1">
        <v>1560.1</v>
      </c>
      <c r="BY332" s="1">
        <v>258.36</v>
      </c>
      <c r="BZ332" s="1">
        <v>2.4039999999999999</v>
      </c>
      <c r="CA332" s="5">
        <v>10.29</v>
      </c>
      <c r="CB332" s="5">
        <v>-10.07</v>
      </c>
      <c r="CC332" s="1">
        <v>14.3945737</v>
      </c>
      <c r="CD332" s="1"/>
      <c r="CE332" s="1"/>
      <c r="CF332" s="1"/>
      <c r="CG332" s="1"/>
      <c r="CI332">
        <f t="shared" si="112"/>
        <v>0.77438287724827959</v>
      </c>
      <c r="CJ332">
        <f t="shared" si="113"/>
        <v>2.3455907213177682</v>
      </c>
      <c r="CM332" s="1">
        <v>1560.1</v>
      </c>
      <c r="CN332" s="1">
        <v>258.36</v>
      </c>
      <c r="CO332" s="1">
        <v>2.4039999999999999</v>
      </c>
      <c r="CP332" s="5">
        <v>10.29</v>
      </c>
      <c r="CQ332" s="5">
        <v>-10.07</v>
      </c>
      <c r="CR332" s="1">
        <v>14.3945737</v>
      </c>
      <c r="CS332" s="1"/>
      <c r="CT332" s="1">
        <v>0.77175820754612867</v>
      </c>
      <c r="CU332" s="1">
        <v>2.3419642609278228</v>
      </c>
      <c r="CW332">
        <f t="shared" si="127"/>
        <v>0.77175820754612867</v>
      </c>
      <c r="CX332">
        <f t="shared" si="128"/>
        <v>2.3419642609278228</v>
      </c>
      <c r="CZ332" s="1"/>
      <c r="DA332" s="1"/>
    </row>
    <row r="333" spans="1:105" x14ac:dyDescent="0.2">
      <c r="A333">
        <v>1717</v>
      </c>
      <c r="B333">
        <v>256.55</v>
      </c>
      <c r="C333">
        <v>1.806</v>
      </c>
      <c r="D333">
        <v>13.09</v>
      </c>
      <c r="E333">
        <v>-12.64</v>
      </c>
      <c r="H333">
        <v>1560.1</v>
      </c>
      <c r="I333">
        <v>258.36</v>
      </c>
      <c r="J333">
        <v>2.4039999999999999</v>
      </c>
      <c r="K333">
        <v>11</v>
      </c>
      <c r="L333">
        <v>-10.77</v>
      </c>
      <c r="N333">
        <v>1566.5</v>
      </c>
      <c r="O333">
        <v>258.3</v>
      </c>
      <c r="P333">
        <v>2.4039999999999999</v>
      </c>
      <c r="Q333">
        <v>11.06</v>
      </c>
      <c r="R333">
        <v>-10.86</v>
      </c>
      <c r="S333">
        <f t="shared" si="114"/>
        <v>15.500425800603027</v>
      </c>
      <c r="U333">
        <f t="shared" si="115"/>
        <v>14.488776305079437</v>
      </c>
      <c r="V333" s="3">
        <f t="shared" si="116"/>
        <v>1566.5</v>
      </c>
      <c r="AL333">
        <v>1566.5</v>
      </c>
      <c r="AM333">
        <v>258.3</v>
      </c>
      <c r="AN333">
        <v>2.4039999999999999</v>
      </c>
      <c r="AO333">
        <v>11.06</v>
      </c>
      <c r="AP333">
        <v>-10.86</v>
      </c>
      <c r="AS333">
        <v>1706.2</v>
      </c>
      <c r="AX333">
        <v>1572.8</v>
      </c>
      <c r="AY333">
        <v>258.24</v>
      </c>
      <c r="AZ333">
        <v>2.4039999999999999</v>
      </c>
      <c r="BA333">
        <v>11.11</v>
      </c>
      <c r="BB333">
        <v>-10.95</v>
      </c>
      <c r="BC333">
        <f t="shared" si="117"/>
        <v>15.599185876192385</v>
      </c>
      <c r="BD333">
        <f t="shared" si="120"/>
        <v>14.599185876192385</v>
      </c>
      <c r="BE333">
        <f t="shared" si="121"/>
        <v>10.397783344068221</v>
      </c>
      <c r="BF333">
        <f t="shared" si="122"/>
        <v>-10.248040289608189</v>
      </c>
      <c r="BG333">
        <f t="shared" si="123"/>
        <v>14.599185876192387</v>
      </c>
      <c r="BI333">
        <f t="shared" si="124"/>
        <v>0.77814534406489511</v>
      </c>
      <c r="BJ333">
        <f t="shared" si="118"/>
        <v>2.3489416708597917</v>
      </c>
      <c r="BO333">
        <v>1566.5</v>
      </c>
      <c r="BP333">
        <v>258.3</v>
      </c>
      <c r="BQ333">
        <v>2.4039999999999999</v>
      </c>
      <c r="BR333" s="3">
        <f t="shared" si="125"/>
        <v>10.346471214257242</v>
      </c>
      <c r="BS333" s="3">
        <f t="shared" si="126"/>
        <v>-10.15937408560883</v>
      </c>
      <c r="BT333">
        <f t="shared" si="119"/>
        <v>14.500425800603029</v>
      </c>
      <c r="BX333" s="1">
        <v>1566.5</v>
      </c>
      <c r="BY333" s="1">
        <v>258.3</v>
      </c>
      <c r="BZ333" s="1">
        <v>2.4039999999999999</v>
      </c>
      <c r="CA333" s="5">
        <v>10.35</v>
      </c>
      <c r="CB333" s="5">
        <v>-10.16</v>
      </c>
      <c r="CC333" s="1">
        <v>14.5004258</v>
      </c>
      <c r="CD333" s="1"/>
      <c r="CE333" s="1"/>
      <c r="CF333" s="1"/>
      <c r="CG333" s="1"/>
      <c r="CI333">
        <f t="shared" si="112"/>
        <v>0.77592692464862001</v>
      </c>
      <c r="CJ333">
        <f t="shared" si="113"/>
        <v>2.3471311530625649</v>
      </c>
      <c r="CM333" s="1">
        <v>1566.5</v>
      </c>
      <c r="CN333" s="1">
        <v>258.3</v>
      </c>
      <c r="CO333" s="1">
        <v>2.4039999999999999</v>
      </c>
      <c r="CP333" s="5">
        <v>10.35</v>
      </c>
      <c r="CQ333" s="5">
        <v>-10.16</v>
      </c>
      <c r="CR333" s="1">
        <v>14.5004258</v>
      </c>
      <c r="CS333" s="1"/>
      <c r="CT333" s="1">
        <v>0.77382914986612672</v>
      </c>
      <c r="CU333" s="1">
        <v>2.3440396469389508</v>
      </c>
      <c r="CW333">
        <f t="shared" si="127"/>
        <v>0.77382914986612672</v>
      </c>
      <c r="CX333">
        <f t="shared" si="128"/>
        <v>2.3440396469389508</v>
      </c>
      <c r="CZ333" s="1"/>
      <c r="DA333" s="1"/>
    </row>
    <row r="334" spans="1:105" x14ac:dyDescent="0.2">
      <c r="A334">
        <v>1722</v>
      </c>
      <c r="B334">
        <v>256.51</v>
      </c>
      <c r="C334">
        <v>1.806</v>
      </c>
      <c r="D334">
        <v>13.19</v>
      </c>
      <c r="E334">
        <v>-12.69</v>
      </c>
      <c r="H334">
        <v>1566.5</v>
      </c>
      <c r="I334">
        <v>258.3</v>
      </c>
      <c r="J334">
        <v>2.4039999999999999</v>
      </c>
      <c r="K334">
        <v>11.06</v>
      </c>
      <c r="L334">
        <v>-10.86</v>
      </c>
      <c r="N334">
        <v>1572.8</v>
      </c>
      <c r="O334">
        <v>258.24</v>
      </c>
      <c r="P334">
        <v>2.4039999999999999</v>
      </c>
      <c r="Q334">
        <v>11.11</v>
      </c>
      <c r="R334">
        <v>-10.95</v>
      </c>
      <c r="S334">
        <f t="shared" si="114"/>
        <v>15.599185876192385</v>
      </c>
      <c r="U334">
        <f t="shared" si="115"/>
        <v>14.494796763580419</v>
      </c>
      <c r="V334" s="3">
        <f t="shared" si="116"/>
        <v>1572.8</v>
      </c>
      <c r="AL334">
        <v>1572.8</v>
      </c>
      <c r="AM334">
        <v>258.24</v>
      </c>
      <c r="AN334">
        <v>2.4039999999999999</v>
      </c>
      <c r="AO334">
        <v>11.11</v>
      </c>
      <c r="AP334">
        <v>-10.95</v>
      </c>
      <c r="AS334">
        <v>1712</v>
      </c>
      <c r="AX334">
        <v>1579.2</v>
      </c>
      <c r="AY334">
        <v>258.18</v>
      </c>
      <c r="AZ334">
        <v>2.4039999999999999</v>
      </c>
      <c r="BA334">
        <v>11.16</v>
      </c>
      <c r="BB334">
        <v>-11.04</v>
      </c>
      <c r="BC334">
        <f t="shared" si="117"/>
        <v>15.697999872595233</v>
      </c>
      <c r="BD334">
        <f t="shared" si="120"/>
        <v>14.697999872595233</v>
      </c>
      <c r="BE334">
        <f t="shared" si="121"/>
        <v>10.449081405874987</v>
      </c>
      <c r="BF334">
        <f t="shared" si="122"/>
        <v>-10.336725691833321</v>
      </c>
      <c r="BG334">
        <f t="shared" si="123"/>
        <v>14.697999872595231</v>
      </c>
      <c r="BI334">
        <f t="shared" si="124"/>
        <v>0.7799928106368994</v>
      </c>
      <c r="BJ334">
        <f t="shared" si="118"/>
        <v>2.350789137431796</v>
      </c>
      <c r="BO334">
        <v>1572.8</v>
      </c>
      <c r="BP334">
        <v>258.24</v>
      </c>
      <c r="BQ334">
        <v>2.4039999999999999</v>
      </c>
      <c r="BR334" s="3">
        <f t="shared" si="125"/>
        <v>10.397783344068221</v>
      </c>
      <c r="BS334" s="3">
        <f t="shared" si="126"/>
        <v>-10.248040289608189</v>
      </c>
      <c r="BT334">
        <f t="shared" si="119"/>
        <v>14.599185876192387</v>
      </c>
      <c r="BX334" s="1">
        <v>1572.8</v>
      </c>
      <c r="BY334" s="1">
        <v>258.24</v>
      </c>
      <c r="BZ334" s="1">
        <v>2.4039999999999999</v>
      </c>
      <c r="CA334" s="5">
        <v>10.4</v>
      </c>
      <c r="CB334" s="5">
        <v>-10.25</v>
      </c>
      <c r="CC334" s="1">
        <v>14.5991859</v>
      </c>
      <c r="CD334" s="1"/>
      <c r="CE334" s="1"/>
      <c r="CF334" s="1"/>
      <c r="CG334" s="1"/>
      <c r="CI334">
        <f t="shared" si="112"/>
        <v>0.77792902150847532</v>
      </c>
      <c r="CJ334">
        <f t="shared" si="113"/>
        <v>2.3491301606245401</v>
      </c>
      <c r="CM334" s="1">
        <v>1572.8</v>
      </c>
      <c r="CN334" s="1">
        <v>258.24</v>
      </c>
      <c r="CO334" s="1">
        <v>2.4039999999999999</v>
      </c>
      <c r="CP334" s="5">
        <v>10.4</v>
      </c>
      <c r="CQ334" s="5">
        <v>-10.25</v>
      </c>
      <c r="CR334" s="1">
        <v>14.5991859</v>
      </c>
      <c r="CS334" s="1"/>
      <c r="CT334" s="1">
        <v>0.77438287724827959</v>
      </c>
      <c r="CU334" s="1">
        <v>2.3455907213177682</v>
      </c>
      <c r="CW334">
        <f t="shared" si="127"/>
        <v>0.77438287724827959</v>
      </c>
      <c r="CX334">
        <f t="shared" si="128"/>
        <v>2.3455907213177682</v>
      </c>
      <c r="CZ334" s="1"/>
      <c r="DA334" s="1"/>
    </row>
    <row r="335" spans="1:105" x14ac:dyDescent="0.2">
      <c r="A335">
        <v>1727.1</v>
      </c>
      <c r="B335">
        <v>256.37</v>
      </c>
      <c r="C335">
        <v>1.806</v>
      </c>
      <c r="D335">
        <v>13.28</v>
      </c>
      <c r="E335">
        <v>-12.74</v>
      </c>
      <c r="H335">
        <v>1572.8</v>
      </c>
      <c r="I335">
        <v>258.24</v>
      </c>
      <c r="J335">
        <v>2.4039999999999999</v>
      </c>
      <c r="K335">
        <v>11.11</v>
      </c>
      <c r="L335">
        <v>-10.95</v>
      </c>
      <c r="N335">
        <v>1579.2</v>
      </c>
      <c r="O335">
        <v>258.18</v>
      </c>
      <c r="P335">
        <v>2.4039999999999999</v>
      </c>
      <c r="Q335">
        <v>11.16</v>
      </c>
      <c r="R335">
        <v>-11.04</v>
      </c>
      <c r="S335">
        <f t="shared" si="114"/>
        <v>15.697999872595233</v>
      </c>
      <c r="U335">
        <f t="shared" si="115"/>
        <v>14.500888142509893</v>
      </c>
      <c r="V335" s="3">
        <f t="shared" si="116"/>
        <v>1579.2</v>
      </c>
      <c r="AL335">
        <v>1579.2</v>
      </c>
      <c r="AM335">
        <v>258.18</v>
      </c>
      <c r="AN335">
        <v>2.4039999999999999</v>
      </c>
      <c r="AO335">
        <v>11.16</v>
      </c>
      <c r="AP335">
        <v>-11.04</v>
      </c>
      <c r="AS335">
        <v>1717</v>
      </c>
      <c r="AX335">
        <v>1585.6</v>
      </c>
      <c r="AY335">
        <v>258.12</v>
      </c>
      <c r="AZ335">
        <v>2.4039999999999999</v>
      </c>
      <c r="BA335">
        <v>11.21</v>
      </c>
      <c r="BB335">
        <v>-11.13</v>
      </c>
      <c r="BC335">
        <f t="shared" si="117"/>
        <v>15.796866777940494</v>
      </c>
      <c r="BD335">
        <f t="shared" si="120"/>
        <v>14.796866777940494</v>
      </c>
      <c r="BE335">
        <f t="shared" si="121"/>
        <v>10.500365604927797</v>
      </c>
      <c r="BF335">
        <f t="shared" si="122"/>
        <v>-10.425429900343122</v>
      </c>
      <c r="BG335">
        <f t="shared" si="123"/>
        <v>14.796866777940496</v>
      </c>
      <c r="BI335">
        <f t="shared" si="124"/>
        <v>0.78181715811378349</v>
      </c>
      <c r="BJ335">
        <f t="shared" si="118"/>
        <v>2.3526134849086802</v>
      </c>
      <c r="BO335">
        <v>1579.2</v>
      </c>
      <c r="BP335">
        <v>258.18</v>
      </c>
      <c r="BQ335">
        <v>2.4039999999999999</v>
      </c>
      <c r="BR335" s="3">
        <f t="shared" si="125"/>
        <v>10.449081405874987</v>
      </c>
      <c r="BS335" s="3">
        <f t="shared" si="126"/>
        <v>-10.336725691833321</v>
      </c>
      <c r="BT335">
        <f t="shared" si="119"/>
        <v>14.697999872595231</v>
      </c>
      <c r="BX335" s="1">
        <v>1579.2</v>
      </c>
      <c r="BY335" s="1">
        <v>258.18</v>
      </c>
      <c r="BZ335" s="1">
        <v>2.4039999999999999</v>
      </c>
      <c r="CA335" s="5">
        <v>10.45</v>
      </c>
      <c r="CB335" s="5">
        <v>-10.34</v>
      </c>
      <c r="CC335" s="1">
        <v>14.697999899999999</v>
      </c>
      <c r="CD335" s="1"/>
      <c r="CE335" s="1"/>
      <c r="CF335" s="1"/>
      <c r="CG335" s="1"/>
      <c r="CI335">
        <f t="shared" si="112"/>
        <v>0.77990394149871045</v>
      </c>
      <c r="CJ335">
        <f t="shared" si="113"/>
        <v>2.3511025426456253</v>
      </c>
      <c r="CM335" s="1">
        <v>1579.2</v>
      </c>
      <c r="CN335" s="1">
        <v>258.18</v>
      </c>
      <c r="CO335" s="1">
        <v>2.4039999999999999</v>
      </c>
      <c r="CP335" s="5">
        <v>10.45</v>
      </c>
      <c r="CQ335" s="5">
        <v>-10.34</v>
      </c>
      <c r="CR335" s="1">
        <v>14.697999899999999</v>
      </c>
      <c r="CS335" s="1"/>
      <c r="CT335" s="1">
        <v>0.77592692464862001</v>
      </c>
      <c r="CU335" s="1">
        <v>2.3471311530625649</v>
      </c>
      <c r="CW335">
        <f t="shared" si="127"/>
        <v>0.77592692464862001</v>
      </c>
      <c r="CX335">
        <f t="shared" si="128"/>
        <v>2.3471311530625649</v>
      </c>
      <c r="CZ335" s="1"/>
      <c r="DA335" s="1"/>
    </row>
    <row r="336" spans="1:105" x14ac:dyDescent="0.2">
      <c r="A336">
        <v>1732.1</v>
      </c>
      <c r="B336">
        <v>256.22000000000003</v>
      </c>
      <c r="C336">
        <v>1.8069999999999999</v>
      </c>
      <c r="D336">
        <v>13.4</v>
      </c>
      <c r="E336">
        <v>-12.76</v>
      </c>
      <c r="H336">
        <v>1579.2</v>
      </c>
      <c r="I336">
        <v>258.18</v>
      </c>
      <c r="J336">
        <v>2.4039999999999999</v>
      </c>
      <c r="K336">
        <v>11.16</v>
      </c>
      <c r="L336">
        <v>-11.04</v>
      </c>
      <c r="N336">
        <v>1585.6</v>
      </c>
      <c r="O336">
        <v>258.12</v>
      </c>
      <c r="P336">
        <v>2.4039999999999999</v>
      </c>
      <c r="Q336">
        <v>11.21</v>
      </c>
      <c r="R336">
        <v>-11.13</v>
      </c>
      <c r="S336">
        <f t="shared" si="114"/>
        <v>15.796866777940494</v>
      </c>
      <c r="U336">
        <f t="shared" si="115"/>
        <v>14.506954884854652</v>
      </c>
      <c r="V336" s="3">
        <f t="shared" si="116"/>
        <v>1585.6</v>
      </c>
      <c r="AL336">
        <v>1585.6</v>
      </c>
      <c r="AM336">
        <v>258.12</v>
      </c>
      <c r="AN336">
        <v>2.4039999999999999</v>
      </c>
      <c r="AO336">
        <v>11.21</v>
      </c>
      <c r="AP336">
        <v>-11.13</v>
      </c>
      <c r="AS336">
        <v>1722</v>
      </c>
      <c r="AX336">
        <v>1591.9</v>
      </c>
      <c r="AY336">
        <v>258.16000000000003</v>
      </c>
      <c r="AZ336">
        <v>2.4039999999999999</v>
      </c>
      <c r="BA336">
        <v>11.26</v>
      </c>
      <c r="BB336">
        <v>-11.22</v>
      </c>
      <c r="BC336">
        <f t="shared" si="117"/>
        <v>15.895785604996062</v>
      </c>
      <c r="BD336">
        <f t="shared" si="120"/>
        <v>14.895785604996062</v>
      </c>
      <c r="BE336">
        <f t="shared" si="121"/>
        <v>10.551636143075498</v>
      </c>
      <c r="BF336">
        <f t="shared" si="122"/>
        <v>-10.514152533331004</v>
      </c>
      <c r="BG336">
        <f t="shared" si="123"/>
        <v>14.895785604996062</v>
      </c>
      <c r="BI336">
        <f t="shared" si="124"/>
        <v>0.78361880584472821</v>
      </c>
      <c r="BJ336">
        <f t="shared" si="118"/>
        <v>2.354415132639625</v>
      </c>
      <c r="BO336">
        <v>1585.6</v>
      </c>
      <c r="BP336">
        <v>258.12</v>
      </c>
      <c r="BQ336">
        <v>2.4039999999999999</v>
      </c>
      <c r="BR336" s="3">
        <f t="shared" si="125"/>
        <v>10.500365604927797</v>
      </c>
      <c r="BS336" s="3">
        <f t="shared" si="126"/>
        <v>-10.425429900343122</v>
      </c>
      <c r="BT336">
        <f t="shared" si="119"/>
        <v>14.796866777940496</v>
      </c>
      <c r="BX336" s="1">
        <v>1585.6</v>
      </c>
      <c r="BY336" s="1">
        <v>258.12</v>
      </c>
      <c r="BZ336" s="1">
        <v>2.4039999999999999</v>
      </c>
      <c r="CA336" s="5">
        <v>10.5</v>
      </c>
      <c r="CB336" s="5">
        <v>-10.43</v>
      </c>
      <c r="CC336" s="1">
        <v>14.7968668</v>
      </c>
      <c r="CD336" s="1"/>
      <c r="CE336" s="1"/>
      <c r="CF336" s="1"/>
      <c r="CG336" s="1"/>
      <c r="CI336">
        <f t="shared" si="112"/>
        <v>0.78185222756684025</v>
      </c>
      <c r="CJ336">
        <f t="shared" si="113"/>
        <v>2.353048809951118</v>
      </c>
      <c r="CM336" s="1">
        <v>1585.6</v>
      </c>
      <c r="CN336" s="1">
        <v>258.12</v>
      </c>
      <c r="CO336" s="1">
        <v>2.4039999999999999</v>
      </c>
      <c r="CP336" s="5">
        <v>10.5</v>
      </c>
      <c r="CQ336" s="5">
        <v>-10.43</v>
      </c>
      <c r="CR336" s="1">
        <v>14.7968668</v>
      </c>
      <c r="CS336" s="1"/>
      <c r="CT336" s="1">
        <v>0.77792902150847532</v>
      </c>
      <c r="CU336" s="1">
        <v>2.3491301606245401</v>
      </c>
      <c r="CW336">
        <f t="shared" si="127"/>
        <v>0.77792902150847532</v>
      </c>
      <c r="CX336">
        <f t="shared" si="128"/>
        <v>2.3491301606245401</v>
      </c>
      <c r="CZ336" s="1"/>
      <c r="DA336" s="1"/>
    </row>
    <row r="337" spans="1:105" x14ac:dyDescent="0.2">
      <c r="A337">
        <v>1737.1</v>
      </c>
      <c r="B337">
        <v>256.17</v>
      </c>
      <c r="C337">
        <v>1.8069999999999999</v>
      </c>
      <c r="D337">
        <v>13.49</v>
      </c>
      <c r="E337">
        <v>-12.8</v>
      </c>
      <c r="H337">
        <v>1585.6</v>
      </c>
      <c r="I337">
        <v>258.12</v>
      </c>
      <c r="J337">
        <v>2.4039999999999999</v>
      </c>
      <c r="K337">
        <v>11.21</v>
      </c>
      <c r="L337">
        <v>-11.13</v>
      </c>
      <c r="N337">
        <v>1591.9</v>
      </c>
      <c r="O337">
        <v>258.16000000000003</v>
      </c>
      <c r="P337">
        <v>2.4039999999999999</v>
      </c>
      <c r="Q337">
        <v>11.26</v>
      </c>
      <c r="R337">
        <v>-11.22</v>
      </c>
      <c r="S337">
        <f t="shared" si="114"/>
        <v>15.895785604996062</v>
      </c>
      <c r="U337">
        <f t="shared" si="115"/>
        <v>14.512902965032701</v>
      </c>
      <c r="V337" s="3">
        <f t="shared" si="116"/>
        <v>1591.9</v>
      </c>
      <c r="AL337">
        <v>1591.9</v>
      </c>
      <c r="AM337">
        <v>258.16000000000003</v>
      </c>
      <c r="AN337">
        <v>2.4039999999999999</v>
      </c>
      <c r="AO337">
        <v>11.26</v>
      </c>
      <c r="AP337">
        <v>-11.22</v>
      </c>
      <c r="AS337">
        <v>1727.1</v>
      </c>
      <c r="AX337">
        <v>1598.3</v>
      </c>
      <c r="AY337">
        <v>258.10000000000002</v>
      </c>
      <c r="AZ337">
        <v>2.4039999999999999</v>
      </c>
      <c r="BA337">
        <v>11.31</v>
      </c>
      <c r="BB337">
        <v>-11.31</v>
      </c>
      <c r="BC337">
        <f t="shared" si="117"/>
        <v>15.994755390439705</v>
      </c>
      <c r="BD337">
        <f t="shared" si="120"/>
        <v>14.994755390439705</v>
      </c>
      <c r="BE337">
        <f t="shared" si="121"/>
        <v>10.602893218813454</v>
      </c>
      <c r="BF337">
        <f t="shared" si="122"/>
        <v>-10.602893218813451</v>
      </c>
      <c r="BG337">
        <f t="shared" si="123"/>
        <v>14.994755390439705</v>
      </c>
      <c r="BI337">
        <f t="shared" si="124"/>
        <v>0.78539816339744817</v>
      </c>
      <c r="BJ337">
        <f t="shared" si="118"/>
        <v>2.3561944901923448</v>
      </c>
      <c r="BO337">
        <v>1591.9</v>
      </c>
      <c r="BP337">
        <v>258.16000000000003</v>
      </c>
      <c r="BQ337">
        <v>2.4039999999999999</v>
      </c>
      <c r="BR337" s="3">
        <f t="shared" si="125"/>
        <v>10.551636143075498</v>
      </c>
      <c r="BS337" s="3">
        <f t="shared" si="126"/>
        <v>-10.514152533331004</v>
      </c>
      <c r="BT337">
        <f t="shared" si="119"/>
        <v>14.895785604996062</v>
      </c>
      <c r="BX337" s="1">
        <v>1591.9</v>
      </c>
      <c r="BY337" s="1">
        <v>258.16000000000003</v>
      </c>
      <c r="BZ337" s="1">
        <v>2.4039999999999999</v>
      </c>
      <c r="CA337" s="5">
        <v>10.55</v>
      </c>
      <c r="CB337" s="5">
        <v>-10.51</v>
      </c>
      <c r="CC337" s="1">
        <v>14.8957856</v>
      </c>
      <c r="CD337" s="1"/>
      <c r="CE337" s="1"/>
      <c r="CF337" s="1"/>
      <c r="CG337" s="1"/>
      <c r="CI337">
        <f t="shared" si="112"/>
        <v>0.78377440676474441</v>
      </c>
      <c r="CJ337">
        <f t="shared" si="113"/>
        <v>2.3540216660741002</v>
      </c>
      <c r="CM337" s="1">
        <v>1591.9</v>
      </c>
      <c r="CN337" s="1">
        <v>258.16000000000003</v>
      </c>
      <c r="CO337" s="1">
        <v>2.4039999999999999</v>
      </c>
      <c r="CP337" s="5">
        <v>10.55</v>
      </c>
      <c r="CQ337" s="5">
        <v>-10.51</v>
      </c>
      <c r="CR337" s="1">
        <v>14.8957856</v>
      </c>
      <c r="CS337" s="1"/>
      <c r="CT337" s="1">
        <v>0.77990394149871045</v>
      </c>
      <c r="CU337" s="1">
        <v>2.3511025426456253</v>
      </c>
      <c r="CW337">
        <f t="shared" si="127"/>
        <v>0.77990394149871045</v>
      </c>
      <c r="CX337">
        <f t="shared" si="128"/>
        <v>2.3511025426456253</v>
      </c>
      <c r="CZ337" s="1"/>
      <c r="DA337" s="1"/>
    </row>
    <row r="338" spans="1:105" x14ac:dyDescent="0.2">
      <c r="A338">
        <v>1742.1</v>
      </c>
      <c r="B338">
        <v>256.02999999999997</v>
      </c>
      <c r="C338">
        <v>1.8080000000000001</v>
      </c>
      <c r="D338">
        <v>13.59</v>
      </c>
      <c r="E338">
        <v>-12.85</v>
      </c>
      <c r="H338">
        <v>1591.9</v>
      </c>
      <c r="I338">
        <v>258.16000000000003</v>
      </c>
      <c r="J338">
        <v>2.4039999999999999</v>
      </c>
      <c r="K338">
        <v>11.26</v>
      </c>
      <c r="L338">
        <v>-11.22</v>
      </c>
      <c r="N338">
        <v>1598.3</v>
      </c>
      <c r="O338">
        <v>258.10000000000002</v>
      </c>
      <c r="P338">
        <v>2.4039999999999999</v>
      </c>
      <c r="Q338">
        <v>11.31</v>
      </c>
      <c r="R338">
        <v>-11.31</v>
      </c>
      <c r="S338">
        <f t="shared" si="114"/>
        <v>15.994755390439705</v>
      </c>
      <c r="U338">
        <f t="shared" si="115"/>
        <v>14.518921404552978</v>
      </c>
      <c r="V338" s="3">
        <f t="shared" si="116"/>
        <v>1598.3</v>
      </c>
      <c r="AL338">
        <v>1598.3</v>
      </c>
      <c r="AM338">
        <v>258.10000000000002</v>
      </c>
      <c r="AN338">
        <v>2.4039999999999999</v>
      </c>
      <c r="AO338">
        <v>11.31</v>
      </c>
      <c r="AP338">
        <v>-11.31</v>
      </c>
      <c r="AS338">
        <v>1732.1</v>
      </c>
      <c r="AX338">
        <v>1604.6</v>
      </c>
      <c r="AY338">
        <v>258.04000000000002</v>
      </c>
      <c r="AZ338">
        <v>2.4039999999999999</v>
      </c>
      <c r="BA338">
        <v>11.38</v>
      </c>
      <c r="BB338">
        <v>-11.38</v>
      </c>
      <c r="BC338">
        <f t="shared" si="117"/>
        <v>16.093750339805823</v>
      </c>
      <c r="BD338">
        <f t="shared" si="120"/>
        <v>15.093750339805823</v>
      </c>
      <c r="BE338">
        <f t="shared" si="121"/>
        <v>10.672893218813456</v>
      </c>
      <c r="BF338">
        <f t="shared" si="122"/>
        <v>-10.672893218813453</v>
      </c>
      <c r="BG338">
        <f t="shared" si="123"/>
        <v>15.093750339805824</v>
      </c>
      <c r="BI338">
        <f t="shared" si="124"/>
        <v>0.78539816339744817</v>
      </c>
      <c r="BJ338">
        <f t="shared" si="118"/>
        <v>2.3561944901923448</v>
      </c>
      <c r="BO338">
        <v>1598.3</v>
      </c>
      <c r="BP338">
        <v>258.10000000000002</v>
      </c>
      <c r="BQ338">
        <v>2.4039999999999999</v>
      </c>
      <c r="BR338" s="3">
        <f t="shared" si="125"/>
        <v>10.602893218813454</v>
      </c>
      <c r="BS338" s="3">
        <f t="shared" si="126"/>
        <v>-10.602893218813451</v>
      </c>
      <c r="BT338">
        <f t="shared" si="119"/>
        <v>14.994755390439705</v>
      </c>
      <c r="BX338" s="1">
        <v>1598.3</v>
      </c>
      <c r="BY338" s="1">
        <v>258.10000000000002</v>
      </c>
      <c r="BZ338" s="1">
        <v>2.4039999999999999</v>
      </c>
      <c r="CA338" s="5">
        <v>10.6</v>
      </c>
      <c r="CB338" s="5">
        <v>-10.6</v>
      </c>
      <c r="CC338" s="1">
        <v>14.994755400000001</v>
      </c>
      <c r="CD338" s="1"/>
      <c r="CE338" s="1"/>
      <c r="CF338" s="1"/>
      <c r="CG338" s="1"/>
      <c r="CI338">
        <f t="shared" si="112"/>
        <v>0.78567099751135117</v>
      </c>
      <c r="CJ338">
        <f t="shared" si="113"/>
        <v>2.3559216560784417</v>
      </c>
      <c r="CM338" s="1">
        <v>1598.3</v>
      </c>
      <c r="CN338" s="1">
        <v>258.10000000000002</v>
      </c>
      <c r="CO338" s="1">
        <v>2.4039999999999999</v>
      </c>
      <c r="CP338" s="5">
        <v>10.6</v>
      </c>
      <c r="CQ338" s="5">
        <v>-10.6</v>
      </c>
      <c r="CR338" s="1">
        <v>14.994755400000001</v>
      </c>
      <c r="CS338" s="1"/>
      <c r="CT338" s="1">
        <v>0.78185222756684025</v>
      </c>
      <c r="CU338" s="1">
        <v>2.353048809951118</v>
      </c>
      <c r="CW338">
        <f t="shared" si="127"/>
        <v>0.78185222756684025</v>
      </c>
      <c r="CX338">
        <f t="shared" si="128"/>
        <v>2.353048809951118</v>
      </c>
      <c r="CZ338" s="1"/>
      <c r="DA338" s="1"/>
    </row>
    <row r="339" spans="1:105" x14ac:dyDescent="0.2">
      <c r="A339">
        <v>1747.1</v>
      </c>
      <c r="B339">
        <v>255.98</v>
      </c>
      <c r="C339">
        <v>1.8080000000000001</v>
      </c>
      <c r="D339">
        <v>13.7</v>
      </c>
      <c r="E339">
        <v>-12.87</v>
      </c>
      <c r="H339">
        <v>1598.3</v>
      </c>
      <c r="I339">
        <v>258.10000000000002</v>
      </c>
      <c r="J339">
        <v>2.4039999999999999</v>
      </c>
      <c r="K339">
        <v>11.31</v>
      </c>
      <c r="L339">
        <v>-11.31</v>
      </c>
      <c r="N339">
        <v>1604.6</v>
      </c>
      <c r="O339">
        <v>258.04000000000002</v>
      </c>
      <c r="P339">
        <v>2.4039999999999999</v>
      </c>
      <c r="Q339">
        <v>11.38</v>
      </c>
      <c r="R339">
        <v>-11.38</v>
      </c>
      <c r="S339">
        <f t="shared" si="114"/>
        <v>16.093750339805823</v>
      </c>
      <c r="U339">
        <f t="shared" si="115"/>
        <v>14.524822314470399</v>
      </c>
      <c r="V339" s="3">
        <f t="shared" si="116"/>
        <v>1604.6</v>
      </c>
      <c r="AL339">
        <v>1604.6</v>
      </c>
      <c r="AM339">
        <v>258.04000000000002</v>
      </c>
      <c r="AN339">
        <v>2.4039999999999999</v>
      </c>
      <c r="AO339">
        <v>11.38</v>
      </c>
      <c r="AP339">
        <v>-11.38</v>
      </c>
      <c r="AS339">
        <v>1737.1</v>
      </c>
      <c r="AX339">
        <v>1611</v>
      </c>
      <c r="AY339">
        <v>257.99</v>
      </c>
      <c r="AZ339">
        <v>2.403</v>
      </c>
      <c r="BA339">
        <v>11.44</v>
      </c>
      <c r="BB339">
        <v>-11.48</v>
      </c>
      <c r="BC339">
        <f t="shared" si="117"/>
        <v>16.206912105641837</v>
      </c>
      <c r="BD339">
        <f t="shared" si="120"/>
        <v>15.206912105641837</v>
      </c>
      <c r="BE339">
        <f t="shared" si="121"/>
        <v>10.73412833700643</v>
      </c>
      <c r="BF339">
        <f t="shared" si="122"/>
        <v>-10.771660254268694</v>
      </c>
      <c r="BG339">
        <f t="shared" si="123"/>
        <v>15.206912105641839</v>
      </c>
      <c r="BI339">
        <f t="shared" si="124"/>
        <v>0.78714336232373094</v>
      </c>
      <c r="BJ339">
        <f t="shared" si="118"/>
        <v>2.3579396891186279</v>
      </c>
      <c r="BO339">
        <v>1604.6</v>
      </c>
      <c r="BP339">
        <v>258.04000000000002</v>
      </c>
      <c r="BQ339">
        <v>2.4039999999999999</v>
      </c>
      <c r="BR339" s="3">
        <f t="shared" si="125"/>
        <v>10.672893218813456</v>
      </c>
      <c r="BS339" s="3">
        <f t="shared" si="126"/>
        <v>-10.672893218813453</v>
      </c>
      <c r="BT339">
        <f t="shared" si="119"/>
        <v>15.093750339805824</v>
      </c>
      <c r="BX339" s="1">
        <v>1604.6</v>
      </c>
      <c r="BY339" s="1">
        <v>258.04000000000002</v>
      </c>
      <c r="BZ339" s="1">
        <v>2.4039999999999999</v>
      </c>
      <c r="CA339" s="5">
        <v>10.67</v>
      </c>
      <c r="CB339" s="5">
        <v>-10.67</v>
      </c>
      <c r="CC339" s="1">
        <v>15.0937503</v>
      </c>
      <c r="CD339" s="1"/>
      <c r="CE339" s="1"/>
      <c r="CF339" s="1"/>
      <c r="CG339" s="1"/>
      <c r="CI339">
        <f t="shared" si="112"/>
        <v>0.78566920505557736</v>
      </c>
      <c r="CJ339">
        <f t="shared" si="113"/>
        <v>2.3559234485342158</v>
      </c>
      <c r="CM339" s="1">
        <v>1604.6</v>
      </c>
      <c r="CN339" s="1">
        <v>258.04000000000002</v>
      </c>
      <c r="CO339" s="1">
        <v>2.4039999999999999</v>
      </c>
      <c r="CP339" s="5">
        <v>10.67</v>
      </c>
      <c r="CQ339" s="5">
        <v>-10.67</v>
      </c>
      <c r="CR339" s="1">
        <v>15.0937503</v>
      </c>
      <c r="CS339" s="1"/>
      <c r="CT339" s="1">
        <v>0.78377440676474441</v>
      </c>
      <c r="CU339" s="1">
        <v>2.3540216660741002</v>
      </c>
      <c r="CW339">
        <f t="shared" si="127"/>
        <v>0.78377440676474441</v>
      </c>
      <c r="CX339">
        <f t="shared" si="128"/>
        <v>2.3540216660741002</v>
      </c>
      <c r="CZ339" s="1"/>
      <c r="DA339" s="1"/>
    </row>
    <row r="340" spans="1:105" x14ac:dyDescent="0.2">
      <c r="A340">
        <v>1752.1</v>
      </c>
      <c r="B340">
        <v>255.84</v>
      </c>
      <c r="C340">
        <v>1.8080000000000001</v>
      </c>
      <c r="D340">
        <v>13.8</v>
      </c>
      <c r="E340">
        <v>-12.91</v>
      </c>
      <c r="H340">
        <v>1604.6</v>
      </c>
      <c r="I340">
        <v>258.04000000000002</v>
      </c>
      <c r="J340">
        <v>2.4039999999999999</v>
      </c>
      <c r="K340">
        <v>11.38</v>
      </c>
      <c r="L340">
        <v>-11.38</v>
      </c>
      <c r="N340">
        <v>1611</v>
      </c>
      <c r="O340">
        <v>257.99</v>
      </c>
      <c r="P340">
        <v>2.403</v>
      </c>
      <c r="Q340">
        <v>11.44</v>
      </c>
      <c r="R340">
        <v>-11.48</v>
      </c>
      <c r="S340">
        <f t="shared" si="114"/>
        <v>16.206912105641837</v>
      </c>
      <c r="U340">
        <f t="shared" si="115"/>
        <v>14.530793214256528</v>
      </c>
      <c r="V340" s="3">
        <f t="shared" si="116"/>
        <v>1611</v>
      </c>
      <c r="AL340">
        <v>1611</v>
      </c>
      <c r="AM340">
        <v>257.99</v>
      </c>
      <c r="AN340">
        <v>2.403</v>
      </c>
      <c r="AO340">
        <v>11.44</v>
      </c>
      <c r="AP340">
        <v>-11.48</v>
      </c>
      <c r="AS340">
        <v>1742.1</v>
      </c>
      <c r="AX340">
        <v>1617.3</v>
      </c>
      <c r="AY340">
        <v>257.93</v>
      </c>
      <c r="AZ340">
        <v>2.403</v>
      </c>
      <c r="BA340">
        <v>11.49</v>
      </c>
      <c r="BB340">
        <v>-11.57</v>
      </c>
      <c r="BC340">
        <f t="shared" si="117"/>
        <v>16.305980497964544</v>
      </c>
      <c r="BD340">
        <f t="shared" si="120"/>
        <v>15.305980497964544</v>
      </c>
      <c r="BE340">
        <f t="shared" si="121"/>
        <v>10.785350561627723</v>
      </c>
      <c r="BF340">
        <f t="shared" si="122"/>
        <v>-10.860444386251764</v>
      </c>
      <c r="BG340">
        <f t="shared" si="123"/>
        <v>15.305980497964542</v>
      </c>
      <c r="BI340">
        <f t="shared" si="124"/>
        <v>0.7888673602342956</v>
      </c>
      <c r="BJ340">
        <f t="shared" si="118"/>
        <v>2.359663687029192</v>
      </c>
      <c r="BO340">
        <v>1611</v>
      </c>
      <c r="BP340">
        <v>257.99</v>
      </c>
      <c r="BQ340">
        <v>2.403</v>
      </c>
      <c r="BR340" s="3">
        <f t="shared" si="125"/>
        <v>10.73412833700643</v>
      </c>
      <c r="BS340" s="3">
        <f t="shared" si="126"/>
        <v>-10.771660254268694</v>
      </c>
      <c r="BT340">
        <f t="shared" si="119"/>
        <v>15.206912105641839</v>
      </c>
      <c r="BX340" s="1">
        <v>1611</v>
      </c>
      <c r="BY340" s="1">
        <v>257.99</v>
      </c>
      <c r="BZ340" s="1">
        <v>2.403</v>
      </c>
      <c r="CA340" s="5">
        <v>10.73</v>
      </c>
      <c r="CB340" s="5">
        <v>-10.77</v>
      </c>
      <c r="CC340" s="1">
        <v>15.2069121</v>
      </c>
      <c r="CD340" s="1"/>
      <c r="CE340" s="1"/>
      <c r="CF340" s="1"/>
      <c r="CG340" s="1"/>
      <c r="CI340">
        <f t="shared" si="112"/>
        <v>0.7875265479215543</v>
      </c>
      <c r="CJ340">
        <f t="shared" si="113"/>
        <v>2.3577850308731825</v>
      </c>
      <c r="CM340" s="1">
        <v>1611</v>
      </c>
      <c r="CN340" s="1">
        <v>257.99</v>
      </c>
      <c r="CO340" s="1">
        <v>2.403</v>
      </c>
      <c r="CP340" s="5">
        <v>10.73</v>
      </c>
      <c r="CQ340" s="5">
        <v>-10.77</v>
      </c>
      <c r="CR340" s="1">
        <v>15.2069121</v>
      </c>
      <c r="CS340" s="1"/>
      <c r="CT340" s="1">
        <v>0.78567099751135117</v>
      </c>
      <c r="CU340" s="1">
        <v>2.3559216560784417</v>
      </c>
      <c r="CW340">
        <f t="shared" si="127"/>
        <v>0.78567099751135117</v>
      </c>
      <c r="CX340">
        <f t="shared" si="128"/>
        <v>2.3559216560784417</v>
      </c>
      <c r="CZ340" s="1"/>
      <c r="DA340" s="1"/>
    </row>
    <row r="341" spans="1:105" x14ac:dyDescent="0.2">
      <c r="A341">
        <v>1757.1</v>
      </c>
      <c r="B341">
        <v>255.7</v>
      </c>
      <c r="C341">
        <v>1.8089999999999999</v>
      </c>
      <c r="D341">
        <v>13.9</v>
      </c>
      <c r="E341">
        <v>-12.96</v>
      </c>
      <c r="H341">
        <v>1611</v>
      </c>
      <c r="I341">
        <v>257.99</v>
      </c>
      <c r="J341">
        <v>2.403</v>
      </c>
      <c r="K341">
        <v>11.44</v>
      </c>
      <c r="L341">
        <v>-11.48</v>
      </c>
      <c r="N341">
        <v>1617.3</v>
      </c>
      <c r="O341">
        <v>257.93</v>
      </c>
      <c r="P341">
        <v>2.403</v>
      </c>
      <c r="Q341">
        <v>11.49</v>
      </c>
      <c r="R341">
        <v>-11.57</v>
      </c>
      <c r="S341">
        <f t="shared" si="114"/>
        <v>16.305980497964544</v>
      </c>
      <c r="U341">
        <f t="shared" si="115"/>
        <v>14.536647696179664</v>
      </c>
      <c r="V341" s="3">
        <f t="shared" si="116"/>
        <v>1617.3</v>
      </c>
      <c r="AL341">
        <v>1617.3</v>
      </c>
      <c r="AM341">
        <v>257.93</v>
      </c>
      <c r="AN341">
        <v>2.403</v>
      </c>
      <c r="AO341">
        <v>11.49</v>
      </c>
      <c r="AP341">
        <v>-11.57</v>
      </c>
      <c r="AS341">
        <v>1747.1</v>
      </c>
      <c r="AX341">
        <v>1623.7</v>
      </c>
      <c r="AY341">
        <v>257.77999999999997</v>
      </c>
      <c r="AZ341">
        <v>2.4039999999999999</v>
      </c>
      <c r="BA341">
        <v>11.54</v>
      </c>
      <c r="BB341">
        <v>-11.66</v>
      </c>
      <c r="BC341">
        <f t="shared" si="117"/>
        <v>16.405096768992252</v>
      </c>
      <c r="BD341">
        <f t="shared" si="120"/>
        <v>15.405096768992252</v>
      </c>
      <c r="BE341">
        <f t="shared" si="121"/>
        <v>10.836560077486888</v>
      </c>
      <c r="BF341">
        <f t="shared" si="122"/>
        <v>-10.949245277599404</v>
      </c>
      <c r="BG341">
        <f t="shared" si="123"/>
        <v>15.405096768992252</v>
      </c>
      <c r="BI341">
        <f t="shared" si="124"/>
        <v>0.79057053106393971</v>
      </c>
      <c r="BJ341">
        <f t="shared" si="118"/>
        <v>2.3613668578588363</v>
      </c>
      <c r="BO341">
        <v>1617.3</v>
      </c>
      <c r="BP341">
        <v>257.93</v>
      </c>
      <c r="BQ341">
        <v>2.403</v>
      </c>
      <c r="BR341" s="3">
        <f t="shared" si="125"/>
        <v>10.785350561627723</v>
      </c>
      <c r="BS341" s="3">
        <f t="shared" si="126"/>
        <v>-10.860444386251764</v>
      </c>
      <c r="BT341">
        <f t="shared" si="119"/>
        <v>15.305980497964542</v>
      </c>
      <c r="BX341" s="1">
        <v>1617.3</v>
      </c>
      <c r="BY341" s="1">
        <v>257.93</v>
      </c>
      <c r="BZ341" s="1">
        <v>2.403</v>
      </c>
      <c r="CA341" s="5">
        <v>10.79</v>
      </c>
      <c r="CB341" s="5">
        <v>-10.86</v>
      </c>
      <c r="CC341" s="1">
        <v>15.3059805</v>
      </c>
      <c r="CD341" s="1"/>
      <c r="CE341" s="1"/>
      <c r="CF341" s="1"/>
      <c r="CG341" s="1"/>
      <c r="CI341">
        <f t="shared" si="112"/>
        <v>0.7884391617479023</v>
      </c>
      <c r="CJ341">
        <f t="shared" si="113"/>
        <v>2.3596224849861827</v>
      </c>
      <c r="CM341" s="1">
        <v>1617.3</v>
      </c>
      <c r="CN341" s="1">
        <v>257.93</v>
      </c>
      <c r="CO341" s="1">
        <v>2.403</v>
      </c>
      <c r="CP341" s="5">
        <v>10.79</v>
      </c>
      <c r="CQ341" s="5">
        <v>-10.86</v>
      </c>
      <c r="CR341" s="1">
        <v>15.3059805</v>
      </c>
      <c r="CS341" s="1"/>
      <c r="CT341" s="1">
        <v>0.78566920505557736</v>
      </c>
      <c r="CU341" s="1">
        <v>2.3559234485342158</v>
      </c>
      <c r="CW341">
        <f t="shared" si="127"/>
        <v>0.78566920505557736</v>
      </c>
      <c r="CX341">
        <f t="shared" si="128"/>
        <v>2.3559234485342158</v>
      </c>
      <c r="CZ341" s="1"/>
      <c r="DA341" s="1"/>
    </row>
    <row r="342" spans="1:105" x14ac:dyDescent="0.2">
      <c r="A342">
        <v>1762.1</v>
      </c>
      <c r="B342">
        <v>255.66</v>
      </c>
      <c r="C342">
        <v>1.8089999999999999</v>
      </c>
      <c r="D342">
        <v>14.01</v>
      </c>
      <c r="E342">
        <v>-12.98</v>
      </c>
      <c r="H342">
        <v>1617.3</v>
      </c>
      <c r="I342">
        <v>257.93</v>
      </c>
      <c r="J342">
        <v>2.403</v>
      </c>
      <c r="K342">
        <v>11.49</v>
      </c>
      <c r="L342">
        <v>-11.57</v>
      </c>
      <c r="N342">
        <v>1623.7</v>
      </c>
      <c r="O342">
        <v>257.77999999999997</v>
      </c>
      <c r="P342">
        <v>2.4039999999999999</v>
      </c>
      <c r="Q342">
        <v>11.54</v>
      </c>
      <c r="R342">
        <v>-11.66</v>
      </c>
      <c r="S342">
        <f t="shared" si="114"/>
        <v>16.405096768992252</v>
      </c>
      <c r="U342">
        <f t="shared" si="115"/>
        <v>14.542571801380669</v>
      </c>
      <c r="V342" s="3">
        <f t="shared" si="116"/>
        <v>1623.7</v>
      </c>
      <c r="AL342">
        <v>1623.7</v>
      </c>
      <c r="AM342">
        <v>257.77999999999997</v>
      </c>
      <c r="AN342">
        <v>2.4039999999999999</v>
      </c>
      <c r="AO342">
        <v>11.54</v>
      </c>
      <c r="AP342">
        <v>-11.66</v>
      </c>
      <c r="AS342">
        <v>1752.1</v>
      </c>
      <c r="AX342">
        <v>1630</v>
      </c>
      <c r="AY342">
        <v>257.63</v>
      </c>
      <c r="AZ342">
        <v>1.804</v>
      </c>
      <c r="BA342">
        <v>11.59</v>
      </c>
      <c r="BB342">
        <v>-11.75</v>
      </c>
      <c r="BC342">
        <f t="shared" si="117"/>
        <v>16.504260056118845</v>
      </c>
      <c r="BD342">
        <f t="shared" si="120"/>
        <v>15.504260056118845</v>
      </c>
      <c r="BE342">
        <f t="shared" si="121"/>
        <v>10.887757066321608</v>
      </c>
      <c r="BF342">
        <f t="shared" si="122"/>
        <v>-11.038062599592655</v>
      </c>
      <c r="BG342">
        <f t="shared" si="123"/>
        <v>15.504260056118842</v>
      </c>
      <c r="BI342">
        <f t="shared" si="124"/>
        <v>0.79225324025040256</v>
      </c>
      <c r="BJ342">
        <f t="shared" si="118"/>
        <v>2.3630495670452989</v>
      </c>
      <c r="BO342">
        <v>1623.7</v>
      </c>
      <c r="BP342">
        <v>257.77999999999997</v>
      </c>
      <c r="BQ342">
        <v>2.4039999999999999</v>
      </c>
      <c r="BR342" s="3">
        <f t="shared" si="125"/>
        <v>10.836560077486888</v>
      </c>
      <c r="BS342" s="3">
        <f t="shared" si="126"/>
        <v>-10.949245277599404</v>
      </c>
      <c r="BT342">
        <f t="shared" si="119"/>
        <v>15.405096768992252</v>
      </c>
      <c r="BX342" s="1">
        <v>1623.7</v>
      </c>
      <c r="BY342" s="1">
        <v>257.77999999999997</v>
      </c>
      <c r="BZ342" s="1">
        <v>2.4039999999999999</v>
      </c>
      <c r="CA342" s="5">
        <v>10.84</v>
      </c>
      <c r="CB342" s="5">
        <v>-10.95</v>
      </c>
      <c r="CC342" s="1">
        <v>15.405096800000001</v>
      </c>
      <c r="CD342" s="1"/>
      <c r="CE342" s="1"/>
      <c r="CF342" s="1"/>
      <c r="CG342" s="1"/>
      <c r="CI342">
        <f t="shared" si="112"/>
        <v>0.79025631436481281</v>
      </c>
      <c r="CJ342">
        <f t="shared" si="113"/>
        <v>2.3614365042143834</v>
      </c>
      <c r="CM342" s="1">
        <v>1623.7</v>
      </c>
      <c r="CN342" s="1">
        <v>257.77999999999997</v>
      </c>
      <c r="CO342" s="1">
        <v>2.4039999999999999</v>
      </c>
      <c r="CP342" s="5">
        <v>10.84</v>
      </c>
      <c r="CQ342" s="5">
        <v>-10.95</v>
      </c>
      <c r="CR342" s="1">
        <v>15.405096800000001</v>
      </c>
      <c r="CS342" s="1"/>
      <c r="CT342" s="1">
        <v>0.7875265479215543</v>
      </c>
      <c r="CU342" s="1">
        <v>2.3577850308731825</v>
      </c>
      <c r="CW342">
        <f t="shared" si="127"/>
        <v>0.7875265479215543</v>
      </c>
      <c r="CX342">
        <f t="shared" si="128"/>
        <v>2.3577850308731825</v>
      </c>
      <c r="CZ342" s="1"/>
      <c r="DA342" s="1"/>
    </row>
    <row r="343" spans="1:105" x14ac:dyDescent="0.2">
      <c r="A343">
        <v>1767.1</v>
      </c>
      <c r="B343">
        <v>255.53</v>
      </c>
      <c r="C343">
        <v>1.81</v>
      </c>
      <c r="D343">
        <v>14.18</v>
      </c>
      <c r="E343">
        <v>-13.09</v>
      </c>
      <c r="H343">
        <v>1623.7</v>
      </c>
      <c r="I343">
        <v>257.77999999999997</v>
      </c>
      <c r="J343">
        <v>2.4039999999999999</v>
      </c>
      <c r="K343">
        <v>11.54</v>
      </c>
      <c r="L343">
        <v>-11.66</v>
      </c>
      <c r="N343">
        <v>1630</v>
      </c>
      <c r="O343">
        <v>257.63</v>
      </c>
      <c r="P343">
        <v>1.804</v>
      </c>
      <c r="Q343">
        <v>11.59</v>
      </c>
      <c r="R343">
        <v>-11.75</v>
      </c>
      <c r="S343">
        <f t="shared" si="114"/>
        <v>16.504260056118845</v>
      </c>
      <c r="U343">
        <f t="shared" si="115"/>
        <v>14.548380580192278</v>
      </c>
      <c r="V343" s="3">
        <f t="shared" si="116"/>
        <v>1630</v>
      </c>
      <c r="AL343">
        <v>1630</v>
      </c>
      <c r="AM343">
        <v>257.63</v>
      </c>
      <c r="AN343">
        <v>1.804</v>
      </c>
      <c r="AO343">
        <v>11.59</v>
      </c>
      <c r="AP343">
        <v>-11.75</v>
      </c>
      <c r="AS343">
        <v>1757.1</v>
      </c>
      <c r="AX343">
        <v>1636.4</v>
      </c>
      <c r="AY343">
        <v>257.47000000000003</v>
      </c>
      <c r="AZ343">
        <v>1.804</v>
      </c>
      <c r="BA343">
        <v>11.64</v>
      </c>
      <c r="BB343">
        <v>-11.84</v>
      </c>
      <c r="BC343">
        <f t="shared" si="117"/>
        <v>16.603469516941331</v>
      </c>
      <c r="BD343">
        <f t="shared" si="120"/>
        <v>15.603469516941331</v>
      </c>
      <c r="BE343">
        <f t="shared" si="121"/>
        <v>10.938941706844878</v>
      </c>
      <c r="BF343">
        <f t="shared" si="122"/>
        <v>-11.126896031704751</v>
      </c>
      <c r="BG343">
        <f t="shared" si="123"/>
        <v>15.603469516941329</v>
      </c>
      <c r="BI343">
        <f t="shared" si="124"/>
        <v>0.79391584496686829</v>
      </c>
      <c r="BJ343">
        <f t="shared" si="118"/>
        <v>2.3647121717617647</v>
      </c>
      <c r="BO343">
        <v>1630</v>
      </c>
      <c r="BP343">
        <v>257.63</v>
      </c>
      <c r="BQ343">
        <v>1.804</v>
      </c>
      <c r="BR343" s="3">
        <f t="shared" si="125"/>
        <v>10.887757066321608</v>
      </c>
      <c r="BS343" s="3">
        <f t="shared" si="126"/>
        <v>-11.038062599592655</v>
      </c>
      <c r="BT343">
        <f t="shared" si="119"/>
        <v>15.504260056118842</v>
      </c>
      <c r="BX343" s="1">
        <v>1630</v>
      </c>
      <c r="BY343" s="1">
        <v>257.63</v>
      </c>
      <c r="BZ343" s="1">
        <v>1.804</v>
      </c>
      <c r="CA343" s="5">
        <v>10.89</v>
      </c>
      <c r="CB343" s="5">
        <v>-11.04</v>
      </c>
      <c r="CC343" s="1">
        <v>15.5042601</v>
      </c>
      <c r="CD343" s="1"/>
      <c r="CE343" s="1"/>
      <c r="CF343" s="1"/>
      <c r="CG343" s="1"/>
      <c r="CI343">
        <f t="shared" si="112"/>
        <v>0.79205002273194558</v>
      </c>
      <c r="CJ343">
        <f t="shared" si="113"/>
        <v>2.3632275232523123</v>
      </c>
      <c r="CM343" s="1">
        <v>1630</v>
      </c>
      <c r="CN343" s="1">
        <v>257.63</v>
      </c>
      <c r="CO343" s="1">
        <v>1.804</v>
      </c>
      <c r="CP343" s="5">
        <v>10.89</v>
      </c>
      <c r="CQ343" s="5">
        <v>-11.04</v>
      </c>
      <c r="CR343" s="1">
        <v>15.5042601</v>
      </c>
      <c r="CS343" s="1"/>
      <c r="CT343" s="1">
        <v>0.7884391617479023</v>
      </c>
      <c r="CU343" s="1">
        <v>2.3596224849861827</v>
      </c>
      <c r="CW343">
        <f t="shared" si="127"/>
        <v>0.7884391617479023</v>
      </c>
      <c r="CX343">
        <f t="shared" si="128"/>
        <v>2.3596224849861827</v>
      </c>
      <c r="CZ343" s="1"/>
      <c r="DA343" s="1"/>
    </row>
    <row r="344" spans="1:105" x14ac:dyDescent="0.2">
      <c r="A344">
        <v>1772.1</v>
      </c>
      <c r="B344">
        <v>255.39</v>
      </c>
      <c r="C344">
        <v>1.81</v>
      </c>
      <c r="D344">
        <v>14.28</v>
      </c>
      <c r="E344">
        <v>-13.13</v>
      </c>
      <c r="H344">
        <v>1630</v>
      </c>
      <c r="I344">
        <v>257.63</v>
      </c>
      <c r="J344">
        <v>1.804</v>
      </c>
      <c r="K344">
        <v>11.59</v>
      </c>
      <c r="L344">
        <v>-11.75</v>
      </c>
      <c r="N344">
        <v>1636.4</v>
      </c>
      <c r="O344">
        <v>257.47000000000003</v>
      </c>
      <c r="P344">
        <v>1.804</v>
      </c>
      <c r="Q344">
        <v>11.64</v>
      </c>
      <c r="R344">
        <v>-11.84</v>
      </c>
      <c r="S344">
        <f t="shared" si="114"/>
        <v>16.603469516941331</v>
      </c>
      <c r="U344">
        <f t="shared" si="115"/>
        <v>14.554258618573931</v>
      </c>
      <c r="V344" s="3">
        <f t="shared" si="116"/>
        <v>1636.4</v>
      </c>
      <c r="AL344">
        <v>1636.4</v>
      </c>
      <c r="AM344">
        <v>257.47000000000003</v>
      </c>
      <c r="AN344">
        <v>1.804</v>
      </c>
      <c r="AO344">
        <v>11.64</v>
      </c>
      <c r="AP344">
        <v>-11.84</v>
      </c>
      <c r="AS344">
        <v>1762.1</v>
      </c>
      <c r="AX344">
        <v>1642.7</v>
      </c>
      <c r="AY344">
        <v>257.33</v>
      </c>
      <c r="AZ344">
        <v>1.8049999999999999</v>
      </c>
      <c r="BA344">
        <v>11.68</v>
      </c>
      <c r="BB344">
        <v>-11.93</v>
      </c>
      <c r="BC344">
        <f t="shared" si="117"/>
        <v>16.695726998247185</v>
      </c>
      <c r="BD344">
        <f t="shared" si="120"/>
        <v>15.695726998247185</v>
      </c>
      <c r="BE344">
        <f t="shared" si="121"/>
        <v>10.980419801951347</v>
      </c>
      <c r="BF344">
        <f t="shared" si="122"/>
        <v>-11.215445910725991</v>
      </c>
      <c r="BG344">
        <f t="shared" si="123"/>
        <v>15.695726998247187</v>
      </c>
      <c r="BI344">
        <f t="shared" si="124"/>
        <v>0.79598650127074744</v>
      </c>
      <c r="BJ344">
        <f t="shared" si="118"/>
        <v>2.3667828280656442</v>
      </c>
      <c r="BO344">
        <v>1636.4</v>
      </c>
      <c r="BP344">
        <v>257.47000000000003</v>
      </c>
      <c r="BQ344">
        <v>1.804</v>
      </c>
      <c r="BR344" s="3">
        <f t="shared" si="125"/>
        <v>10.938941706844878</v>
      </c>
      <c r="BS344" s="3">
        <f t="shared" si="126"/>
        <v>-11.126896031704751</v>
      </c>
      <c r="BT344">
        <f t="shared" si="119"/>
        <v>15.603469516941329</v>
      </c>
      <c r="BX344" s="1">
        <v>1636.4</v>
      </c>
      <c r="BY344" s="1">
        <v>257.47000000000003</v>
      </c>
      <c r="BZ344" s="1">
        <v>1.804</v>
      </c>
      <c r="CA344" s="5">
        <v>10.94</v>
      </c>
      <c r="CB344" s="5">
        <v>-11.13</v>
      </c>
      <c r="CC344" s="1">
        <v>15.603469499999999</v>
      </c>
      <c r="CD344" s="1"/>
      <c r="CE344" s="1"/>
      <c r="CF344" s="1"/>
      <c r="CG344" s="1"/>
      <c r="CI344">
        <f t="shared" si="112"/>
        <v>0.79382072818720961</v>
      </c>
      <c r="CJ344">
        <f t="shared" si="113"/>
        <v>2.3649959678167796</v>
      </c>
      <c r="CM344" s="1">
        <v>1636.4</v>
      </c>
      <c r="CN344" s="1">
        <v>257.47000000000003</v>
      </c>
      <c r="CO344" s="1">
        <v>1.804</v>
      </c>
      <c r="CP344" s="5">
        <v>10.94</v>
      </c>
      <c r="CQ344" s="5">
        <v>-11.13</v>
      </c>
      <c r="CR344" s="1">
        <v>15.603469499999999</v>
      </c>
      <c r="CS344" s="1"/>
      <c r="CT344" s="1">
        <v>0.79025631436481281</v>
      </c>
      <c r="CU344" s="1">
        <v>2.3614365042143834</v>
      </c>
      <c r="CW344">
        <f t="shared" si="127"/>
        <v>0.79025631436481281</v>
      </c>
      <c r="CX344">
        <f t="shared" si="128"/>
        <v>2.3614365042143834</v>
      </c>
      <c r="CZ344" s="1"/>
      <c r="DA344" s="1"/>
    </row>
    <row r="345" spans="1:105" x14ac:dyDescent="0.2">
      <c r="A345">
        <v>1777.1</v>
      </c>
      <c r="B345">
        <v>255.36</v>
      </c>
      <c r="C345">
        <v>1.81</v>
      </c>
      <c r="D345">
        <v>14.38</v>
      </c>
      <c r="E345">
        <v>-13.17</v>
      </c>
      <c r="H345">
        <v>1636.4</v>
      </c>
      <c r="I345">
        <v>257.47000000000003</v>
      </c>
      <c r="J345">
        <v>1.804</v>
      </c>
      <c r="K345">
        <v>11.64</v>
      </c>
      <c r="L345">
        <v>-11.84</v>
      </c>
      <c r="N345">
        <v>1642.7</v>
      </c>
      <c r="O345">
        <v>257.33</v>
      </c>
      <c r="P345">
        <v>1.8049999999999999</v>
      </c>
      <c r="Q345">
        <v>11.68</v>
      </c>
      <c r="R345">
        <v>-11.93</v>
      </c>
      <c r="S345">
        <f t="shared" si="114"/>
        <v>16.695726998247185</v>
      </c>
      <c r="U345">
        <f t="shared" si="115"/>
        <v>14.560022402311798</v>
      </c>
      <c r="V345" s="3">
        <f t="shared" si="116"/>
        <v>1642.7</v>
      </c>
      <c r="AL345">
        <v>1642.7</v>
      </c>
      <c r="AM345">
        <v>257.33</v>
      </c>
      <c r="AN345">
        <v>1.8049999999999999</v>
      </c>
      <c r="AO345">
        <v>11.68</v>
      </c>
      <c r="AP345">
        <v>-11.93</v>
      </c>
      <c r="AS345">
        <v>1767.1</v>
      </c>
      <c r="AX345">
        <v>1649.1</v>
      </c>
      <c r="AY345">
        <v>257.18</v>
      </c>
      <c r="AZ345">
        <v>1.806</v>
      </c>
      <c r="BA345">
        <v>11.75</v>
      </c>
      <c r="BB345">
        <v>-12</v>
      </c>
      <c r="BC345">
        <f t="shared" si="117"/>
        <v>16.794716431068434</v>
      </c>
      <c r="BD345">
        <f t="shared" si="120"/>
        <v>15.794716431068434</v>
      </c>
      <c r="BE345">
        <f t="shared" si="121"/>
        <v>11.050375207391788</v>
      </c>
      <c r="BF345">
        <f t="shared" si="122"/>
        <v>-11.285489573506506</v>
      </c>
      <c r="BG345">
        <f t="shared" si="123"/>
        <v>15.794716431068434</v>
      </c>
      <c r="BI345">
        <f t="shared" si="124"/>
        <v>0.79592409042917367</v>
      </c>
      <c r="BJ345">
        <f t="shared" si="118"/>
        <v>2.3667204172240703</v>
      </c>
      <c r="BO345">
        <v>1642.7</v>
      </c>
      <c r="BP345">
        <v>257.33</v>
      </c>
      <c r="BQ345">
        <v>1.8049999999999999</v>
      </c>
      <c r="BR345" s="3">
        <f t="shared" si="125"/>
        <v>10.980419801951347</v>
      </c>
      <c r="BS345" s="3">
        <f t="shared" si="126"/>
        <v>-11.215445910725991</v>
      </c>
      <c r="BT345">
        <f t="shared" si="119"/>
        <v>15.695726998247187</v>
      </c>
      <c r="BX345" s="1">
        <v>1642.7</v>
      </c>
      <c r="BY345" s="1">
        <v>257.33</v>
      </c>
      <c r="BZ345" s="1">
        <v>1.8049999999999999</v>
      </c>
      <c r="CA345" s="5">
        <v>10.98</v>
      </c>
      <c r="CB345" s="5">
        <v>-11.22</v>
      </c>
      <c r="CC345" s="1">
        <v>15.695727</v>
      </c>
      <c r="CD345" s="1"/>
      <c r="CE345" s="1"/>
      <c r="CF345" s="1"/>
      <c r="CG345" s="1"/>
      <c r="CI345">
        <f t="shared" si="112"/>
        <v>0.79602393139070104</v>
      </c>
      <c r="CJ345">
        <f t="shared" si="113"/>
        <v>2.3671976622206339</v>
      </c>
      <c r="CM345" s="1">
        <v>1642.7</v>
      </c>
      <c r="CN345" s="1">
        <v>257.33</v>
      </c>
      <c r="CO345" s="1">
        <v>1.8049999999999999</v>
      </c>
      <c r="CP345" s="5">
        <v>10.98</v>
      </c>
      <c r="CQ345" s="5">
        <v>-11.22</v>
      </c>
      <c r="CR345" s="1">
        <v>15.695727</v>
      </c>
      <c r="CS345" s="1"/>
      <c r="CT345" s="1">
        <v>0.79205002273194558</v>
      </c>
      <c r="CU345" s="1">
        <v>2.3632275232523123</v>
      </c>
      <c r="CW345">
        <f t="shared" si="127"/>
        <v>0.79205002273194558</v>
      </c>
      <c r="CX345">
        <f t="shared" si="128"/>
        <v>2.3632275232523123</v>
      </c>
      <c r="CZ345" s="1"/>
      <c r="DA345" s="1"/>
    </row>
    <row r="346" spans="1:105" x14ac:dyDescent="0.2">
      <c r="A346">
        <v>1782.1</v>
      </c>
      <c r="B346">
        <v>255.22</v>
      </c>
      <c r="C346">
        <v>1.8109999999999999</v>
      </c>
      <c r="D346">
        <v>14.5</v>
      </c>
      <c r="E346">
        <v>-13.19</v>
      </c>
      <c r="H346">
        <v>1642.7</v>
      </c>
      <c r="I346">
        <v>257.33</v>
      </c>
      <c r="J346">
        <v>1.8049999999999999</v>
      </c>
      <c r="K346">
        <v>11.68</v>
      </c>
      <c r="L346">
        <v>-11.93</v>
      </c>
      <c r="N346">
        <v>1649.1</v>
      </c>
      <c r="O346">
        <v>257.18</v>
      </c>
      <c r="P346">
        <v>1.806</v>
      </c>
      <c r="Q346">
        <v>11.75</v>
      </c>
      <c r="R346">
        <v>-12</v>
      </c>
      <c r="S346">
        <f t="shared" si="114"/>
        <v>16.794716431068434</v>
      </c>
      <c r="U346">
        <f t="shared" si="115"/>
        <v>14.565855084793153</v>
      </c>
      <c r="V346" s="3">
        <f t="shared" si="116"/>
        <v>1649.1</v>
      </c>
      <c r="AL346">
        <v>1649.1</v>
      </c>
      <c r="AM346">
        <v>257.18</v>
      </c>
      <c r="AN346">
        <v>1.806</v>
      </c>
      <c r="AO346">
        <v>11.75</v>
      </c>
      <c r="AP346">
        <v>-12</v>
      </c>
      <c r="AS346">
        <v>1772.1</v>
      </c>
      <c r="AX346">
        <v>1654.9</v>
      </c>
      <c r="AY346">
        <v>257.02999999999997</v>
      </c>
      <c r="AZ346">
        <v>1.806</v>
      </c>
      <c r="BA346">
        <v>11.8</v>
      </c>
      <c r="BB346">
        <v>-12.1</v>
      </c>
      <c r="BC346">
        <f t="shared" si="117"/>
        <v>16.90118339052032</v>
      </c>
      <c r="BD346">
        <f t="shared" si="120"/>
        <v>15.90118339052032</v>
      </c>
      <c r="BE346">
        <f t="shared" si="121"/>
        <v>11.101824036379696</v>
      </c>
      <c r="BF346">
        <f t="shared" si="122"/>
        <v>-11.38407380001647</v>
      </c>
      <c r="BG346">
        <f t="shared" si="123"/>
        <v>15.901183390520323</v>
      </c>
      <c r="BI346">
        <f t="shared" si="124"/>
        <v>0.79794980546701577</v>
      </c>
      <c r="BJ346">
        <f t="shared" si="118"/>
        <v>2.3687461322619128</v>
      </c>
      <c r="BO346">
        <v>1649.1</v>
      </c>
      <c r="BP346">
        <v>257.18</v>
      </c>
      <c r="BQ346">
        <v>1.806</v>
      </c>
      <c r="BR346" s="3">
        <f t="shared" si="125"/>
        <v>11.050375207391788</v>
      </c>
      <c r="BS346" s="3">
        <f t="shared" si="126"/>
        <v>-11.285489573506506</v>
      </c>
      <c r="BT346">
        <f t="shared" si="119"/>
        <v>15.794716431068434</v>
      </c>
      <c r="BX346" s="1">
        <v>1649.1</v>
      </c>
      <c r="BY346" s="1">
        <v>257.18</v>
      </c>
      <c r="BZ346" s="1">
        <v>1.806</v>
      </c>
      <c r="CA346" s="5">
        <v>11.05</v>
      </c>
      <c r="CB346" s="5">
        <v>-11.29</v>
      </c>
      <c r="CC346" s="1">
        <v>15.7947164</v>
      </c>
      <c r="CD346" s="1"/>
      <c r="CE346" s="1"/>
      <c r="CF346" s="1"/>
      <c r="CG346" s="1"/>
      <c r="CI346">
        <f t="shared" si="112"/>
        <v>0.79595733484870146</v>
      </c>
      <c r="CJ346">
        <f t="shared" si="113"/>
        <v>2.3671286738884616</v>
      </c>
      <c r="CM346" s="1">
        <v>1649.1</v>
      </c>
      <c r="CN346" s="1">
        <v>257.18</v>
      </c>
      <c r="CO346" s="1">
        <v>1.806</v>
      </c>
      <c r="CP346" s="5">
        <v>11.05</v>
      </c>
      <c r="CQ346" s="5">
        <v>-11.29</v>
      </c>
      <c r="CR346" s="1">
        <v>15.7947164</v>
      </c>
      <c r="CS346" s="1"/>
      <c r="CT346" s="1">
        <v>0.79382072818720961</v>
      </c>
      <c r="CU346" s="1">
        <v>2.3649959678167796</v>
      </c>
      <c r="CW346">
        <f t="shared" si="127"/>
        <v>0.79382072818720961</v>
      </c>
      <c r="CX346">
        <f t="shared" si="128"/>
        <v>2.3649959678167796</v>
      </c>
      <c r="CZ346" s="1"/>
      <c r="DA346" s="1"/>
    </row>
    <row r="347" spans="1:105" x14ac:dyDescent="0.2">
      <c r="A347">
        <v>1787.1</v>
      </c>
      <c r="B347">
        <v>255.09</v>
      </c>
      <c r="C347">
        <v>1.8120000000000001</v>
      </c>
      <c r="D347">
        <v>14.59</v>
      </c>
      <c r="E347">
        <v>-13.23</v>
      </c>
      <c r="H347">
        <v>1649.1</v>
      </c>
      <c r="I347">
        <v>257.18</v>
      </c>
      <c r="J347">
        <v>1.806</v>
      </c>
      <c r="K347">
        <v>11.75</v>
      </c>
      <c r="L347">
        <v>-12</v>
      </c>
      <c r="N347">
        <v>1654.9</v>
      </c>
      <c r="O347">
        <v>257.02999999999997</v>
      </c>
      <c r="P347">
        <v>1.806</v>
      </c>
      <c r="Q347">
        <v>11.8</v>
      </c>
      <c r="R347">
        <v>-12.1</v>
      </c>
      <c r="S347">
        <f t="shared" si="114"/>
        <v>16.90118339052032</v>
      </c>
      <c r="U347">
        <f t="shared" si="115"/>
        <v>14.571121434028413</v>
      </c>
      <c r="V347" s="3">
        <f t="shared" si="116"/>
        <v>1654.9</v>
      </c>
      <c r="AL347">
        <v>1654.9</v>
      </c>
      <c r="AM347">
        <v>257.02999999999997</v>
      </c>
      <c r="AN347">
        <v>1.806</v>
      </c>
      <c r="AO347">
        <v>11.8</v>
      </c>
      <c r="AP347">
        <v>-12.1</v>
      </c>
      <c r="AS347">
        <v>1777.1</v>
      </c>
      <c r="AX347">
        <v>1660.6</v>
      </c>
      <c r="AY347">
        <v>256.88</v>
      </c>
      <c r="AZ347">
        <v>1.8069999999999999</v>
      </c>
      <c r="BA347">
        <v>11.96</v>
      </c>
      <c r="BB347">
        <v>-12.22</v>
      </c>
      <c r="BC347">
        <f t="shared" si="117"/>
        <v>17.098830369355678</v>
      </c>
      <c r="BD347">
        <f t="shared" si="120"/>
        <v>16.098830369355678</v>
      </c>
      <c r="BE347">
        <f t="shared" si="121"/>
        <v>11.26053695243187</v>
      </c>
      <c r="BF347">
        <f t="shared" si="122"/>
        <v>-11.505331234006473</v>
      </c>
      <c r="BG347">
        <f t="shared" si="123"/>
        <v>16.098830369355674</v>
      </c>
      <c r="BI347">
        <f t="shared" si="124"/>
        <v>0.79615043718854961</v>
      </c>
      <c r="BJ347">
        <f t="shared" si="118"/>
        <v>2.3669467639834458</v>
      </c>
      <c r="BO347">
        <v>1654.9</v>
      </c>
      <c r="BP347">
        <v>257.02999999999997</v>
      </c>
      <c r="BQ347">
        <v>1.806</v>
      </c>
      <c r="BR347" s="3">
        <f t="shared" si="125"/>
        <v>11.101824036379696</v>
      </c>
      <c r="BS347" s="3">
        <f t="shared" si="126"/>
        <v>-11.38407380001647</v>
      </c>
      <c r="BT347">
        <f t="shared" si="119"/>
        <v>15.901183390520323</v>
      </c>
      <c r="BX347" s="1">
        <v>1654.9</v>
      </c>
      <c r="BY347" s="1">
        <v>257.02999999999997</v>
      </c>
      <c r="BZ347" s="1">
        <v>1.806</v>
      </c>
      <c r="CA347" s="5">
        <v>11.1</v>
      </c>
      <c r="CB347" s="5">
        <v>-11.38</v>
      </c>
      <c r="CC347" s="1">
        <v>15.901183400000001</v>
      </c>
      <c r="CD347" s="1"/>
      <c r="CE347" s="1"/>
      <c r="CF347" s="1"/>
      <c r="CG347" s="1"/>
      <c r="CI347">
        <f t="shared" si="112"/>
        <v>0.79811002056674663</v>
      </c>
      <c r="CJ347">
        <f t="shared" si="113"/>
        <v>2.3683792519435065</v>
      </c>
      <c r="CM347" s="1">
        <v>1654.9</v>
      </c>
      <c r="CN347" s="1">
        <v>257.02999999999997</v>
      </c>
      <c r="CO347" s="1">
        <v>1.806</v>
      </c>
      <c r="CP347" s="5">
        <v>11.1</v>
      </c>
      <c r="CQ347" s="5">
        <v>-11.38</v>
      </c>
      <c r="CR347" s="1">
        <v>15.901183400000001</v>
      </c>
      <c r="CS347" s="1"/>
      <c r="CT347" s="1">
        <v>0.79602393139070104</v>
      </c>
      <c r="CU347" s="1">
        <v>2.3671976622206339</v>
      </c>
      <c r="CW347">
        <f t="shared" si="127"/>
        <v>0.79602393139070104</v>
      </c>
      <c r="CX347">
        <f t="shared" si="128"/>
        <v>2.3671976622206339</v>
      </c>
      <c r="CZ347" s="1"/>
      <c r="DA347" s="1"/>
    </row>
    <row r="348" spans="1:105" x14ac:dyDescent="0.2">
      <c r="A348">
        <v>1792.1</v>
      </c>
      <c r="B348">
        <v>255.04</v>
      </c>
      <c r="C348">
        <v>1.8120000000000001</v>
      </c>
      <c r="D348">
        <v>14.69</v>
      </c>
      <c r="E348">
        <v>-13.27</v>
      </c>
      <c r="H348">
        <v>1654.9</v>
      </c>
      <c r="I348">
        <v>257.02999999999997</v>
      </c>
      <c r="J348">
        <v>1.806</v>
      </c>
      <c r="K348">
        <v>11.8</v>
      </c>
      <c r="L348">
        <v>-12.1</v>
      </c>
      <c r="N348">
        <v>1660.6</v>
      </c>
      <c r="O348">
        <v>256.88</v>
      </c>
      <c r="P348">
        <v>1.8069999999999999</v>
      </c>
      <c r="Q348">
        <v>11.96</v>
      </c>
      <c r="R348">
        <v>-12.22</v>
      </c>
      <c r="S348">
        <f t="shared" si="114"/>
        <v>17.098830369355678</v>
      </c>
      <c r="U348">
        <f t="shared" si="115"/>
        <v>14.576279032232961</v>
      </c>
      <c r="V348" s="3">
        <f t="shared" si="116"/>
        <v>1660.6</v>
      </c>
      <c r="AL348">
        <v>1660.6</v>
      </c>
      <c r="AM348">
        <v>256.88</v>
      </c>
      <c r="AN348">
        <v>1.8069999999999999</v>
      </c>
      <c r="AO348">
        <v>11.96</v>
      </c>
      <c r="AP348">
        <v>-12.22</v>
      </c>
      <c r="AS348">
        <v>1782.1</v>
      </c>
      <c r="AX348">
        <v>1666.3</v>
      </c>
      <c r="AY348">
        <v>256.73</v>
      </c>
      <c r="AZ348">
        <v>1.8069999999999999</v>
      </c>
      <c r="BA348">
        <v>12.08</v>
      </c>
      <c r="BB348">
        <v>-12.25</v>
      </c>
      <c r="BC348">
        <f t="shared" si="117"/>
        <v>17.204327943863429</v>
      </c>
      <c r="BD348">
        <f t="shared" si="120"/>
        <v>16.204327943863429</v>
      </c>
      <c r="BE348">
        <f t="shared" si="121"/>
        <v>11.377851096571966</v>
      </c>
      <c r="BF348">
        <f t="shared" si="122"/>
        <v>-11.537969862003852</v>
      </c>
      <c r="BG348">
        <f t="shared" si="123"/>
        <v>16.204327943863426</v>
      </c>
      <c r="BI348">
        <f t="shared" si="124"/>
        <v>0.79238530821920772</v>
      </c>
      <c r="BJ348">
        <f t="shared" si="118"/>
        <v>2.3631816350141039</v>
      </c>
      <c r="BO348">
        <v>1660.6</v>
      </c>
      <c r="BP348">
        <v>256.88</v>
      </c>
      <c r="BQ348">
        <v>1.8069999999999999</v>
      </c>
      <c r="BR348" s="3">
        <f t="shared" si="125"/>
        <v>11.26053695243187</v>
      </c>
      <c r="BS348" s="3">
        <f t="shared" si="126"/>
        <v>-11.505331234006473</v>
      </c>
      <c r="BT348">
        <f t="shared" si="119"/>
        <v>16.098830369355674</v>
      </c>
      <c r="BX348" s="1">
        <v>1660.6</v>
      </c>
      <c r="BY348" s="1">
        <v>256.88</v>
      </c>
      <c r="BZ348" s="1">
        <v>1.8069999999999999</v>
      </c>
      <c r="CA348" s="5">
        <v>11.26</v>
      </c>
      <c r="CB348" s="5">
        <v>-11.51</v>
      </c>
      <c r="CC348" s="1">
        <v>16.098830400000001</v>
      </c>
      <c r="CD348" s="1"/>
      <c r="CE348" s="1"/>
      <c r="CF348" s="1"/>
      <c r="CG348" s="1"/>
      <c r="CI348">
        <f t="shared" si="112"/>
        <v>0.79619710786591757</v>
      </c>
      <c r="CJ348">
        <f t="shared" si="113"/>
        <v>2.3673614629941482</v>
      </c>
      <c r="CM348" s="1">
        <v>1660.6</v>
      </c>
      <c r="CN348" s="1">
        <v>256.88</v>
      </c>
      <c r="CO348" s="1">
        <v>1.8069999999999999</v>
      </c>
      <c r="CP348" s="5">
        <v>11.26</v>
      </c>
      <c r="CQ348" s="5">
        <v>-11.51</v>
      </c>
      <c r="CR348" s="1">
        <v>16.098830400000001</v>
      </c>
      <c r="CS348" s="1"/>
      <c r="CT348" s="1">
        <v>0.79595733484870146</v>
      </c>
      <c r="CU348" s="1">
        <v>2.3671286738884616</v>
      </c>
      <c r="CW348">
        <f t="shared" si="127"/>
        <v>0.79595733484870146</v>
      </c>
      <c r="CX348">
        <f t="shared" si="128"/>
        <v>2.3671286738884616</v>
      </c>
      <c r="CZ348" s="1"/>
      <c r="DA348" s="1"/>
    </row>
    <row r="349" spans="1:105" x14ac:dyDescent="0.2">
      <c r="A349">
        <v>1797.2</v>
      </c>
      <c r="B349">
        <v>254.91</v>
      </c>
      <c r="C349">
        <v>1.8120000000000001</v>
      </c>
      <c r="D349">
        <v>14.79</v>
      </c>
      <c r="E349">
        <v>-13.32</v>
      </c>
      <c r="H349">
        <v>1660.6</v>
      </c>
      <c r="I349">
        <v>256.88</v>
      </c>
      <c r="J349">
        <v>1.8069999999999999</v>
      </c>
      <c r="K349">
        <v>11.96</v>
      </c>
      <c r="L349">
        <v>-12.22</v>
      </c>
      <c r="N349">
        <v>1666.3</v>
      </c>
      <c r="O349">
        <v>256.73</v>
      </c>
      <c r="P349">
        <v>1.8069999999999999</v>
      </c>
      <c r="Q349">
        <v>12.08</v>
      </c>
      <c r="R349">
        <v>-12.25</v>
      </c>
      <c r="S349">
        <f t="shared" si="114"/>
        <v>17.204327943863429</v>
      </c>
      <c r="U349">
        <f t="shared" si="115"/>
        <v>14.581418957307934</v>
      </c>
      <c r="V349" s="3">
        <f t="shared" si="116"/>
        <v>1666.3</v>
      </c>
      <c r="AL349">
        <v>1666.3</v>
      </c>
      <c r="AM349">
        <v>256.73</v>
      </c>
      <c r="AN349">
        <v>1.8069999999999999</v>
      </c>
      <c r="AO349">
        <v>12.08</v>
      </c>
      <c r="AP349">
        <v>-12.25</v>
      </c>
      <c r="AS349">
        <v>1787.1</v>
      </c>
      <c r="AX349">
        <v>1672</v>
      </c>
      <c r="AY349">
        <v>256.77</v>
      </c>
      <c r="AZ349">
        <v>1.8069999999999999</v>
      </c>
      <c r="BA349">
        <v>12.19</v>
      </c>
      <c r="BB349">
        <v>-12.28</v>
      </c>
      <c r="BC349">
        <f t="shared" si="117"/>
        <v>17.303019967624149</v>
      </c>
      <c r="BD349">
        <f t="shared" si="120"/>
        <v>16.303019967624149</v>
      </c>
      <c r="BE349">
        <f t="shared" si="121"/>
        <v>11.485498703532167</v>
      </c>
      <c r="BF349">
        <f t="shared" si="122"/>
        <v>-11.57029729937449</v>
      </c>
      <c r="BG349">
        <f t="shared" si="123"/>
        <v>16.303019967624149</v>
      </c>
      <c r="BI349">
        <f t="shared" si="124"/>
        <v>0.78907611984120496</v>
      </c>
      <c r="BJ349">
        <f t="shared" si="118"/>
        <v>2.3598724466361016</v>
      </c>
      <c r="BO349">
        <v>1666.3</v>
      </c>
      <c r="BP349">
        <v>256.73</v>
      </c>
      <c r="BQ349">
        <v>1.8069999999999999</v>
      </c>
      <c r="BR349" s="3">
        <f t="shared" si="125"/>
        <v>11.377851096571966</v>
      </c>
      <c r="BS349" s="3">
        <f t="shared" si="126"/>
        <v>-11.537969862003852</v>
      </c>
      <c r="BT349">
        <f t="shared" si="119"/>
        <v>16.204327943863426</v>
      </c>
      <c r="BX349" s="1">
        <v>1666.3</v>
      </c>
      <c r="BY349" s="1">
        <v>256.73</v>
      </c>
      <c r="BZ349" s="1">
        <v>1.8069999999999999</v>
      </c>
      <c r="CA349" s="5">
        <v>11.38</v>
      </c>
      <c r="CB349" s="5">
        <v>-11.54</v>
      </c>
      <c r="CC349" s="1">
        <v>16.204327899999999</v>
      </c>
      <c r="CD349" s="1"/>
      <c r="CE349" s="1"/>
      <c r="CF349" s="1"/>
      <c r="CG349" s="1"/>
      <c r="CI349">
        <f t="shared" si="112"/>
        <v>0.79219904220810966</v>
      </c>
      <c r="CJ349">
        <f t="shared" si="113"/>
        <v>2.3633600828539199</v>
      </c>
      <c r="CM349" s="1">
        <v>1666.3</v>
      </c>
      <c r="CN349" s="1">
        <v>256.73</v>
      </c>
      <c r="CO349" s="1">
        <v>1.8069999999999999</v>
      </c>
      <c r="CP349" s="5">
        <v>11.38</v>
      </c>
      <c r="CQ349" s="5">
        <v>-11.54</v>
      </c>
      <c r="CR349" s="1">
        <v>16.204327899999999</v>
      </c>
      <c r="CS349" s="1"/>
      <c r="CT349" s="1">
        <v>0.79811002056674663</v>
      </c>
      <c r="CU349" s="1">
        <v>2.3683792519435065</v>
      </c>
      <c r="CW349">
        <f t="shared" si="127"/>
        <v>0.79811002056674663</v>
      </c>
      <c r="CX349">
        <f t="shared" si="128"/>
        <v>2.3683792519435065</v>
      </c>
      <c r="CZ349" s="1"/>
      <c r="DA349" s="1"/>
    </row>
    <row r="350" spans="1:105" x14ac:dyDescent="0.2">
      <c r="A350">
        <v>1802.2</v>
      </c>
      <c r="B350">
        <v>254.77</v>
      </c>
      <c r="C350">
        <v>1.8129999999999999</v>
      </c>
      <c r="D350">
        <v>14.89</v>
      </c>
      <c r="E350">
        <v>-13.36</v>
      </c>
      <c r="H350">
        <v>1666.3</v>
      </c>
      <c r="I350">
        <v>256.73</v>
      </c>
      <c r="J350">
        <v>1.8069999999999999</v>
      </c>
      <c r="K350">
        <v>12.08</v>
      </c>
      <c r="L350">
        <v>-12.25</v>
      </c>
      <c r="N350">
        <v>1672</v>
      </c>
      <c r="O350">
        <v>256.77</v>
      </c>
      <c r="P350">
        <v>1.8069999999999999</v>
      </c>
      <c r="Q350">
        <v>12.19</v>
      </c>
      <c r="R350">
        <v>-12.28</v>
      </c>
      <c r="S350">
        <f t="shared" si="114"/>
        <v>17.303019967624149</v>
      </c>
      <c r="U350">
        <f t="shared" si="115"/>
        <v>14.586541329958036</v>
      </c>
      <c r="V350" s="3">
        <f t="shared" si="116"/>
        <v>1672</v>
      </c>
      <c r="AL350">
        <v>1672</v>
      </c>
      <c r="AM350">
        <v>256.77</v>
      </c>
      <c r="AN350">
        <v>1.8069999999999999</v>
      </c>
      <c r="AO350">
        <v>12.19</v>
      </c>
      <c r="AP350">
        <v>-12.28</v>
      </c>
      <c r="AS350">
        <v>1792.1</v>
      </c>
      <c r="AX350">
        <v>1677.7</v>
      </c>
      <c r="AY350">
        <v>256.72000000000003</v>
      </c>
      <c r="AZ350">
        <v>1.8069999999999999</v>
      </c>
      <c r="BA350">
        <v>12.28</v>
      </c>
      <c r="BB350">
        <v>-12.33</v>
      </c>
      <c r="BC350">
        <f t="shared" si="117"/>
        <v>17.401933800586647</v>
      </c>
      <c r="BD350">
        <f t="shared" si="120"/>
        <v>16.401933800586647</v>
      </c>
      <c r="BE350">
        <f t="shared" si="121"/>
        <v>11.574331300146307</v>
      </c>
      <c r="BF350">
        <f t="shared" si="122"/>
        <v>-11.621458056254395</v>
      </c>
      <c r="BG350">
        <f t="shared" si="123"/>
        <v>16.401933800586647</v>
      </c>
      <c r="BI350">
        <f t="shared" si="124"/>
        <v>0.7874298550351484</v>
      </c>
      <c r="BJ350">
        <f t="shared" si="118"/>
        <v>2.358226181830045</v>
      </c>
      <c r="BO350">
        <v>1672</v>
      </c>
      <c r="BP350">
        <v>256.77</v>
      </c>
      <c r="BQ350">
        <v>1.8069999999999999</v>
      </c>
      <c r="BR350" s="3">
        <f t="shared" si="125"/>
        <v>11.485498703532167</v>
      </c>
      <c r="BS350" s="3">
        <f t="shared" si="126"/>
        <v>-11.57029729937449</v>
      </c>
      <c r="BT350">
        <f t="shared" si="119"/>
        <v>16.303019967624149</v>
      </c>
      <c r="BX350" s="1">
        <v>1672</v>
      </c>
      <c r="BY350" s="1">
        <v>256.77</v>
      </c>
      <c r="BZ350" s="1">
        <v>1.8069999999999999</v>
      </c>
      <c r="CA350" s="5">
        <v>11.49</v>
      </c>
      <c r="CB350" s="5">
        <v>-11.57</v>
      </c>
      <c r="CC350" s="1">
        <v>16.30302</v>
      </c>
      <c r="CD350" s="1"/>
      <c r="CE350" s="1"/>
      <c r="CF350" s="1"/>
      <c r="CG350" s="1"/>
      <c r="CI350">
        <f t="shared" si="112"/>
        <v>0.78868700769076561</v>
      </c>
      <c r="CJ350">
        <f t="shared" si="113"/>
        <v>2.35984656021339</v>
      </c>
      <c r="CM350" s="1">
        <v>1672</v>
      </c>
      <c r="CN350" s="1">
        <v>256.77</v>
      </c>
      <c r="CO350" s="1">
        <v>1.8069999999999999</v>
      </c>
      <c r="CP350" s="5">
        <v>11.49</v>
      </c>
      <c r="CQ350" s="5">
        <v>-11.57</v>
      </c>
      <c r="CR350" s="1">
        <v>16.30302</v>
      </c>
      <c r="CS350" s="1"/>
      <c r="CT350" s="1">
        <v>0.79619710786591757</v>
      </c>
      <c r="CU350" s="1">
        <v>2.3673614629941482</v>
      </c>
      <c r="CW350">
        <f t="shared" si="127"/>
        <v>0.79619710786591757</v>
      </c>
      <c r="CX350">
        <f t="shared" si="128"/>
        <v>2.3673614629941482</v>
      </c>
      <c r="CZ350" s="1"/>
      <c r="DA350" s="1"/>
    </row>
    <row r="351" spans="1:105" x14ac:dyDescent="0.2">
      <c r="A351">
        <v>1807.2</v>
      </c>
      <c r="B351">
        <v>254.74</v>
      </c>
      <c r="C351">
        <v>1.8129999999999999</v>
      </c>
      <c r="D351">
        <v>15.08</v>
      </c>
      <c r="E351">
        <v>-13.44</v>
      </c>
      <c r="H351">
        <v>1672</v>
      </c>
      <c r="I351">
        <v>256.77</v>
      </c>
      <c r="J351">
        <v>1.8069999999999999</v>
      </c>
      <c r="K351">
        <v>12.19</v>
      </c>
      <c r="L351">
        <v>-12.28</v>
      </c>
      <c r="N351">
        <v>1677.7</v>
      </c>
      <c r="O351">
        <v>256.72000000000003</v>
      </c>
      <c r="P351">
        <v>1.8069999999999999</v>
      </c>
      <c r="Q351">
        <v>12.28</v>
      </c>
      <c r="R351">
        <v>-12.33</v>
      </c>
      <c r="S351">
        <f t="shared" si="114"/>
        <v>17.401933800586647</v>
      </c>
      <c r="U351">
        <f t="shared" si="115"/>
        <v>14.591646269655598</v>
      </c>
      <c r="V351" s="3">
        <f t="shared" si="116"/>
        <v>1677.7</v>
      </c>
      <c r="AL351">
        <v>1677.7</v>
      </c>
      <c r="AM351">
        <v>256.72000000000003</v>
      </c>
      <c r="AN351">
        <v>1.8069999999999999</v>
      </c>
      <c r="AO351">
        <v>12.28</v>
      </c>
      <c r="AP351">
        <v>-12.33</v>
      </c>
      <c r="AS351">
        <v>1797.2</v>
      </c>
      <c r="AX351">
        <v>1683.4</v>
      </c>
      <c r="AY351">
        <v>256.76</v>
      </c>
      <c r="AZ351">
        <v>1.806</v>
      </c>
      <c r="BA351">
        <v>12.4</v>
      </c>
      <c r="BB351">
        <v>-12.35</v>
      </c>
      <c r="BC351">
        <f t="shared" si="117"/>
        <v>17.500928546794309</v>
      </c>
      <c r="BD351">
        <f t="shared" si="120"/>
        <v>16.500928546794309</v>
      </c>
      <c r="BE351">
        <f t="shared" si="121"/>
        <v>11.691466166104009</v>
      </c>
      <c r="BF351">
        <f t="shared" si="122"/>
        <v>-11.644323157369717</v>
      </c>
      <c r="BG351">
        <f t="shared" si="123"/>
        <v>16.500928546794313</v>
      </c>
      <c r="BI351">
        <f t="shared" si="124"/>
        <v>0.78337796412553318</v>
      </c>
      <c r="BJ351">
        <f t="shared" si="118"/>
        <v>2.35417429092043</v>
      </c>
      <c r="BO351">
        <v>1677.7</v>
      </c>
      <c r="BP351">
        <v>256.72000000000003</v>
      </c>
      <c r="BQ351">
        <v>1.8069999999999999</v>
      </c>
      <c r="BR351" s="3">
        <f t="shared" si="125"/>
        <v>11.574331300146307</v>
      </c>
      <c r="BS351" s="3">
        <f t="shared" si="126"/>
        <v>-11.621458056254395</v>
      </c>
      <c r="BT351">
        <f t="shared" si="119"/>
        <v>16.401933800586647</v>
      </c>
      <c r="BX351" s="1">
        <v>1677.7</v>
      </c>
      <c r="BY351" s="1">
        <v>256.72000000000003</v>
      </c>
      <c r="BZ351" s="1">
        <v>1.8069999999999999</v>
      </c>
      <c r="CA351" s="5">
        <v>11.57</v>
      </c>
      <c r="CB351" s="5">
        <v>-11.62</v>
      </c>
      <c r="CC351" s="1">
        <v>16.401933799999998</v>
      </c>
      <c r="CD351" s="1"/>
      <c r="CE351" s="1"/>
      <c r="CF351" s="1"/>
      <c r="CG351" s="1"/>
      <c r="CI351">
        <f t="shared" ref="CI351:CI414" si="129">ACOS(CA351/$CC351)</f>
        <v>0.78780248437723221</v>
      </c>
      <c r="CJ351">
        <f t="shared" ref="CJ351:CJ414" si="130">ACOS(CB351/$CC351)</f>
        <v>2.358100216570838</v>
      </c>
      <c r="CM351" s="1">
        <v>1677.7</v>
      </c>
      <c r="CN351" s="1">
        <v>256.72000000000003</v>
      </c>
      <c r="CO351" s="1">
        <v>1.8069999999999999</v>
      </c>
      <c r="CP351" s="5">
        <v>11.57</v>
      </c>
      <c r="CQ351" s="5">
        <v>-11.62</v>
      </c>
      <c r="CR351" s="1">
        <v>16.401933799999998</v>
      </c>
      <c r="CS351" s="1"/>
      <c r="CT351" s="1">
        <v>0.79219904220810966</v>
      </c>
      <c r="CU351" s="1">
        <v>2.3633600828539199</v>
      </c>
      <c r="CW351">
        <f t="shared" si="127"/>
        <v>0.79219904220810966</v>
      </c>
      <c r="CX351">
        <f t="shared" si="128"/>
        <v>2.3633600828539199</v>
      </c>
      <c r="CZ351" s="1"/>
      <c r="DA351" s="1"/>
    </row>
    <row r="352" spans="1:105" x14ac:dyDescent="0.2">
      <c r="A352">
        <v>1812.2</v>
      </c>
      <c r="B352">
        <v>254.6</v>
      </c>
      <c r="C352">
        <v>1.8140000000000001</v>
      </c>
      <c r="D352">
        <v>15.18</v>
      </c>
      <c r="E352">
        <v>-13.48</v>
      </c>
      <c r="H352">
        <v>1677.7</v>
      </c>
      <c r="I352">
        <v>256.72000000000003</v>
      </c>
      <c r="J352">
        <v>1.8069999999999999</v>
      </c>
      <c r="K352">
        <v>12.28</v>
      </c>
      <c r="L352">
        <v>-12.33</v>
      </c>
      <c r="N352">
        <v>1683.4</v>
      </c>
      <c r="O352">
        <v>256.76</v>
      </c>
      <c r="P352">
        <v>1.806</v>
      </c>
      <c r="Q352">
        <v>12.4</v>
      </c>
      <c r="R352">
        <v>-12.35</v>
      </c>
      <c r="S352">
        <f t="shared" si="114"/>
        <v>17.500928546794309</v>
      </c>
      <c r="U352">
        <f t="shared" si="115"/>
        <v>14.59673389465728</v>
      </c>
      <c r="V352" s="3">
        <f t="shared" si="116"/>
        <v>1683.4</v>
      </c>
      <c r="AL352">
        <v>1683.4</v>
      </c>
      <c r="AM352">
        <v>256.76</v>
      </c>
      <c r="AN352">
        <v>1.806</v>
      </c>
      <c r="AO352">
        <v>12.4</v>
      </c>
      <c r="AP352">
        <v>-12.35</v>
      </c>
      <c r="AS352">
        <v>1802.2</v>
      </c>
      <c r="AX352">
        <v>1689.1</v>
      </c>
      <c r="AY352">
        <v>256.7</v>
      </c>
      <c r="AZ352">
        <v>1.806</v>
      </c>
      <c r="BA352">
        <v>12.49</v>
      </c>
      <c r="BB352">
        <v>-12.4</v>
      </c>
      <c r="BC352">
        <f t="shared" si="117"/>
        <v>17.600002840908861</v>
      </c>
      <c r="BD352">
        <f t="shared" si="120"/>
        <v>16.600002840908861</v>
      </c>
      <c r="BE352">
        <f t="shared" si="121"/>
        <v>11.780341023640712</v>
      </c>
      <c r="BF352">
        <f t="shared" si="122"/>
        <v>-11.695454659178928</v>
      </c>
      <c r="BG352">
        <f t="shared" si="123"/>
        <v>16.600002840908868</v>
      </c>
      <c r="BI352">
        <f t="shared" si="124"/>
        <v>0.781782269152413</v>
      </c>
      <c r="BJ352">
        <f t="shared" si="118"/>
        <v>2.35257859594731</v>
      </c>
      <c r="BO352">
        <v>1683.4</v>
      </c>
      <c r="BP352">
        <v>256.76</v>
      </c>
      <c r="BQ352">
        <v>1.806</v>
      </c>
      <c r="BR352" s="3">
        <f t="shared" si="125"/>
        <v>11.691466166104009</v>
      </c>
      <c r="BS352" s="3">
        <f t="shared" si="126"/>
        <v>-11.644323157369717</v>
      </c>
      <c r="BT352">
        <f t="shared" si="119"/>
        <v>16.500928546794313</v>
      </c>
      <c r="BX352" s="1">
        <v>1683.4</v>
      </c>
      <c r="BY352" s="1">
        <v>256.76</v>
      </c>
      <c r="BZ352" s="1">
        <v>1.806</v>
      </c>
      <c r="CA352" s="5">
        <v>11.69</v>
      </c>
      <c r="CB352" s="5">
        <v>-11.64</v>
      </c>
      <c r="CC352" s="1">
        <v>16.500928500000001</v>
      </c>
      <c r="CD352" s="1"/>
      <c r="CE352" s="1"/>
      <c r="CF352" s="1"/>
      <c r="CG352" s="1"/>
      <c r="CI352">
        <f t="shared" si="129"/>
        <v>0.78350386584388487</v>
      </c>
      <c r="CJ352">
        <f t="shared" si="130"/>
        <v>2.3538045914629118</v>
      </c>
      <c r="CM352" s="1">
        <v>1683.4</v>
      </c>
      <c r="CN352" s="1">
        <v>256.76</v>
      </c>
      <c r="CO352" s="1">
        <v>1.806</v>
      </c>
      <c r="CP352" s="5">
        <v>11.69</v>
      </c>
      <c r="CQ352" s="5">
        <v>-11.64</v>
      </c>
      <c r="CR352" s="1">
        <v>16.500928500000001</v>
      </c>
      <c r="CS352" s="1"/>
      <c r="CT352" s="1">
        <v>0.78868700769076561</v>
      </c>
      <c r="CU352" s="1">
        <v>2.35984656021339</v>
      </c>
      <c r="CW352">
        <f t="shared" si="127"/>
        <v>0.78868700769076561</v>
      </c>
      <c r="CX352">
        <f t="shared" si="128"/>
        <v>2.35984656021339</v>
      </c>
      <c r="CZ352" s="1"/>
      <c r="DA352" s="1"/>
    </row>
    <row r="353" spans="1:105" x14ac:dyDescent="0.2">
      <c r="A353">
        <v>1817.2</v>
      </c>
      <c r="B353">
        <v>254.47</v>
      </c>
      <c r="C353">
        <v>1.8140000000000001</v>
      </c>
      <c r="D353">
        <v>15.23</v>
      </c>
      <c r="E353">
        <v>-13.42</v>
      </c>
      <c r="H353">
        <v>1683.4</v>
      </c>
      <c r="I353">
        <v>256.76</v>
      </c>
      <c r="J353">
        <v>1.806</v>
      </c>
      <c r="K353">
        <v>12.4</v>
      </c>
      <c r="L353">
        <v>-12.35</v>
      </c>
      <c r="N353">
        <v>1689.1</v>
      </c>
      <c r="O353">
        <v>256.7</v>
      </c>
      <c r="P353">
        <v>1.806</v>
      </c>
      <c r="Q353">
        <v>12.49</v>
      </c>
      <c r="R353">
        <v>-12.4</v>
      </c>
      <c r="S353">
        <f t="shared" si="114"/>
        <v>17.600002840908861</v>
      </c>
      <c r="U353">
        <f t="shared" si="115"/>
        <v>14.601804322020515</v>
      </c>
      <c r="V353" s="3">
        <f t="shared" si="116"/>
        <v>1689.1</v>
      </c>
      <c r="AL353">
        <v>1689.1</v>
      </c>
      <c r="AM353">
        <v>256.7</v>
      </c>
      <c r="AN353">
        <v>1.806</v>
      </c>
      <c r="AO353">
        <v>12.49</v>
      </c>
      <c r="AP353">
        <v>-12.4</v>
      </c>
      <c r="AS353">
        <v>1807.2</v>
      </c>
      <c r="AX353">
        <v>1694.8</v>
      </c>
      <c r="AY353">
        <v>256.75</v>
      </c>
      <c r="AZ353">
        <v>1.806</v>
      </c>
      <c r="BA353">
        <v>12.6</v>
      </c>
      <c r="BB353">
        <v>-12.43</v>
      </c>
      <c r="BC353">
        <f t="shared" si="117"/>
        <v>17.699290946249796</v>
      </c>
      <c r="BD353">
        <f t="shared" si="120"/>
        <v>16.699290946249796</v>
      </c>
      <c r="BE353">
        <f t="shared" si="121"/>
        <v>11.888107075121576</v>
      </c>
      <c r="BF353">
        <f t="shared" si="122"/>
        <v>-11.727711979663587</v>
      </c>
      <c r="BG353">
        <f t="shared" si="123"/>
        <v>16.6992909462498</v>
      </c>
      <c r="BI353">
        <f t="shared" si="124"/>
        <v>0.77860641804854613</v>
      </c>
      <c r="BJ353">
        <f t="shared" si="118"/>
        <v>2.3494027448434429</v>
      </c>
      <c r="BO353">
        <v>1689.1</v>
      </c>
      <c r="BP353">
        <v>256.7</v>
      </c>
      <c r="BQ353">
        <v>1.806</v>
      </c>
      <c r="BR353" s="3">
        <f t="shared" si="125"/>
        <v>11.780341023640712</v>
      </c>
      <c r="BS353" s="3">
        <f t="shared" si="126"/>
        <v>-11.695454659178928</v>
      </c>
      <c r="BT353">
        <f t="shared" si="119"/>
        <v>16.600002840908868</v>
      </c>
      <c r="BX353" s="1">
        <v>1689.1</v>
      </c>
      <c r="BY353" s="1">
        <v>256.7</v>
      </c>
      <c r="BZ353" s="1">
        <v>1.806</v>
      </c>
      <c r="CA353" s="5">
        <v>11.78</v>
      </c>
      <c r="CB353" s="5">
        <v>-11.7</v>
      </c>
      <c r="CC353" s="1">
        <v>16.600002799999999</v>
      </c>
      <c r="CD353" s="1"/>
      <c r="CE353" s="1"/>
      <c r="CF353" s="1"/>
      <c r="CG353" s="1"/>
      <c r="CI353">
        <f t="shared" si="129"/>
        <v>0.78181142488968158</v>
      </c>
      <c r="CJ353">
        <f t="shared" si="130"/>
        <v>2.3529645135259325</v>
      </c>
      <c r="CM353" s="1">
        <v>1689.1</v>
      </c>
      <c r="CN353" s="1">
        <v>256.7</v>
      </c>
      <c r="CO353" s="1">
        <v>1.806</v>
      </c>
      <c r="CP353" s="5">
        <v>11.78</v>
      </c>
      <c r="CQ353" s="5">
        <v>-11.7</v>
      </c>
      <c r="CR353" s="1">
        <v>16.600002799999999</v>
      </c>
      <c r="CS353" s="1"/>
      <c r="CT353" s="1">
        <v>0.78780248437723221</v>
      </c>
      <c r="CU353" s="1">
        <v>2.358100216570838</v>
      </c>
      <c r="CW353">
        <f t="shared" si="127"/>
        <v>0.78780248437723221</v>
      </c>
      <c r="CX353">
        <f t="shared" si="128"/>
        <v>2.358100216570838</v>
      </c>
      <c r="CZ353" s="1"/>
      <c r="DA353" s="1"/>
    </row>
    <row r="354" spans="1:105" x14ac:dyDescent="0.2">
      <c r="A354">
        <v>1821.5</v>
      </c>
      <c r="B354">
        <v>254.43</v>
      </c>
      <c r="C354">
        <v>1.8140000000000001</v>
      </c>
      <c r="D354">
        <v>15.27</v>
      </c>
      <c r="E354">
        <v>-13.37</v>
      </c>
      <c r="H354">
        <v>1689.1</v>
      </c>
      <c r="I354">
        <v>256.7</v>
      </c>
      <c r="J354">
        <v>1.806</v>
      </c>
      <c r="K354">
        <v>12.49</v>
      </c>
      <c r="L354">
        <v>-12.4</v>
      </c>
      <c r="N354">
        <v>1694.8</v>
      </c>
      <c r="O354">
        <v>256.75</v>
      </c>
      <c r="P354">
        <v>1.806</v>
      </c>
      <c r="Q354">
        <v>12.6</v>
      </c>
      <c r="R354">
        <v>-12.43</v>
      </c>
      <c r="S354">
        <f t="shared" si="114"/>
        <v>17.699290946249796</v>
      </c>
      <c r="U354">
        <f t="shared" si="115"/>
        <v>14.606857667619673</v>
      </c>
      <c r="V354" s="3">
        <f t="shared" si="116"/>
        <v>1694.8</v>
      </c>
      <c r="AL354">
        <v>1694.8</v>
      </c>
      <c r="AM354">
        <v>256.75</v>
      </c>
      <c r="AN354">
        <v>1.806</v>
      </c>
      <c r="AO354">
        <v>12.6</v>
      </c>
      <c r="AP354">
        <v>-12.43</v>
      </c>
      <c r="AS354">
        <v>1812.2</v>
      </c>
      <c r="AX354">
        <v>1700.5</v>
      </c>
      <c r="AY354">
        <v>256.7</v>
      </c>
      <c r="AZ354">
        <v>1.806</v>
      </c>
      <c r="BA354">
        <v>12.7</v>
      </c>
      <c r="BB354">
        <v>-12.48</v>
      </c>
      <c r="BC354">
        <f t="shared" si="117"/>
        <v>17.805628323650922</v>
      </c>
      <c r="BD354">
        <f t="shared" si="120"/>
        <v>16.805628323650922</v>
      </c>
      <c r="BE354">
        <f t="shared" si="121"/>
        <v>11.986742384534065</v>
      </c>
      <c r="BF354">
        <f t="shared" si="122"/>
        <v>-11.779098028266544</v>
      </c>
      <c r="BG354">
        <f t="shared" si="123"/>
        <v>16.805628323650922</v>
      </c>
      <c r="BI354">
        <f t="shared" si="124"/>
        <v>0.77666129277691953</v>
      </c>
      <c r="BJ354">
        <f t="shared" si="118"/>
        <v>2.3474576195718164</v>
      </c>
      <c r="BO354">
        <v>1694.8</v>
      </c>
      <c r="BP354">
        <v>256.75</v>
      </c>
      <c r="BQ354">
        <v>1.806</v>
      </c>
      <c r="BR354" s="3">
        <f t="shared" si="125"/>
        <v>11.888107075121576</v>
      </c>
      <c r="BS354" s="3">
        <f t="shared" si="126"/>
        <v>-11.727711979663587</v>
      </c>
      <c r="BT354">
        <f t="shared" si="119"/>
        <v>16.6992909462498</v>
      </c>
      <c r="BX354" s="1">
        <v>1694.8</v>
      </c>
      <c r="BY354" s="1">
        <v>256.75</v>
      </c>
      <c r="BZ354" s="1">
        <v>1.806</v>
      </c>
      <c r="CA354" s="5">
        <v>11.89</v>
      </c>
      <c r="CB354" s="5">
        <v>-11.73</v>
      </c>
      <c r="CC354" s="1">
        <v>16.699290900000001</v>
      </c>
      <c r="CD354" s="1"/>
      <c r="CE354" s="1"/>
      <c r="CF354" s="1"/>
      <c r="CG354" s="1"/>
      <c r="CI354">
        <f t="shared" si="129"/>
        <v>0.77844499587984273</v>
      </c>
      <c r="CJ354">
        <f t="shared" si="130"/>
        <v>2.3495952288175048</v>
      </c>
      <c r="CM354" s="1">
        <v>1694.8</v>
      </c>
      <c r="CN354" s="1">
        <v>256.75</v>
      </c>
      <c r="CO354" s="1">
        <v>1.806</v>
      </c>
      <c r="CP354" s="5">
        <v>11.89</v>
      </c>
      <c r="CQ354" s="5">
        <v>-11.73</v>
      </c>
      <c r="CR354" s="1">
        <v>16.699290900000001</v>
      </c>
      <c r="CS354" s="1"/>
      <c r="CT354" s="1">
        <v>0.78350386584388487</v>
      </c>
      <c r="CU354" s="1">
        <v>2.3538045914629118</v>
      </c>
      <c r="CW354">
        <f t="shared" si="127"/>
        <v>0.78350386584388487</v>
      </c>
      <c r="CX354">
        <f t="shared" si="128"/>
        <v>2.3538045914629118</v>
      </c>
      <c r="CZ354" s="1"/>
      <c r="DA354" s="1"/>
    </row>
    <row r="355" spans="1:105" x14ac:dyDescent="0.2">
      <c r="A355">
        <v>1825.2</v>
      </c>
      <c r="B355">
        <v>254.3</v>
      </c>
      <c r="C355">
        <v>1.8149999999999999</v>
      </c>
      <c r="D355">
        <v>15.32</v>
      </c>
      <c r="E355">
        <v>-13.32</v>
      </c>
      <c r="H355">
        <v>1694.8</v>
      </c>
      <c r="I355">
        <v>256.75</v>
      </c>
      <c r="J355">
        <v>1.806</v>
      </c>
      <c r="K355">
        <v>12.6</v>
      </c>
      <c r="L355">
        <v>-12.43</v>
      </c>
      <c r="N355">
        <v>1700.5</v>
      </c>
      <c r="O355">
        <v>256.7</v>
      </c>
      <c r="P355">
        <v>1.806</v>
      </c>
      <c r="Q355">
        <v>12.7</v>
      </c>
      <c r="R355">
        <v>-12.48</v>
      </c>
      <c r="S355">
        <f t="shared" ref="S355:S418" si="131">SQRT(POWER(Q355,2) + POWER(R355,2))</f>
        <v>17.805628323650922</v>
      </c>
      <c r="U355">
        <f t="shared" si="115"/>
        <v>14.611894046161943</v>
      </c>
      <c r="V355" s="3">
        <f t="shared" si="116"/>
        <v>1700.5</v>
      </c>
      <c r="AL355">
        <v>1700.5</v>
      </c>
      <c r="AM355">
        <v>256.7</v>
      </c>
      <c r="AN355">
        <v>1.806</v>
      </c>
      <c r="AO355">
        <v>12.7</v>
      </c>
      <c r="AP355">
        <v>-12.48</v>
      </c>
      <c r="AS355">
        <v>1817.2</v>
      </c>
      <c r="AX355">
        <v>1706.2</v>
      </c>
      <c r="AY355">
        <v>256.74</v>
      </c>
      <c r="AZ355">
        <v>1.8049999999999999</v>
      </c>
      <c r="BA355">
        <v>12.81</v>
      </c>
      <c r="BB355">
        <v>-12.5</v>
      </c>
      <c r="BC355">
        <f t="shared" si="117"/>
        <v>17.898214994797666</v>
      </c>
      <c r="BD355">
        <f t="shared" si="120"/>
        <v>16.898214994797666</v>
      </c>
      <c r="BE355">
        <f t="shared" si="121"/>
        <v>12.09428617022852</v>
      </c>
      <c r="BF355">
        <f t="shared" si="122"/>
        <v>-11.801606333165999</v>
      </c>
      <c r="BG355">
        <f t="shared" si="123"/>
        <v>16.898214994797666</v>
      </c>
      <c r="BI355">
        <f t="shared" si="124"/>
        <v>0.77315065254451609</v>
      </c>
      <c r="BJ355">
        <f t="shared" si="118"/>
        <v>2.3439469793394125</v>
      </c>
      <c r="BO355">
        <v>1700.5</v>
      </c>
      <c r="BP355">
        <v>256.7</v>
      </c>
      <c r="BQ355">
        <v>1.806</v>
      </c>
      <c r="BR355" s="3">
        <f t="shared" si="125"/>
        <v>11.986742384534065</v>
      </c>
      <c r="BS355" s="3">
        <f t="shared" si="126"/>
        <v>-11.779098028266544</v>
      </c>
      <c r="BT355">
        <f t="shared" si="119"/>
        <v>16.805628323650922</v>
      </c>
      <c r="BX355" s="1">
        <v>1700.5</v>
      </c>
      <c r="BY355" s="1">
        <v>256.7</v>
      </c>
      <c r="BZ355" s="1">
        <v>1.806</v>
      </c>
      <c r="CA355" s="5">
        <v>11.99</v>
      </c>
      <c r="CB355" s="5">
        <v>-11.78</v>
      </c>
      <c r="CC355" s="1">
        <v>16.805628299999999</v>
      </c>
      <c r="CD355" s="1"/>
      <c r="CE355" s="1"/>
      <c r="CF355" s="1"/>
      <c r="CG355" s="1"/>
      <c r="CI355">
        <f t="shared" si="129"/>
        <v>0.77638469342189997</v>
      </c>
      <c r="CJ355">
        <f t="shared" si="130"/>
        <v>2.3475328711818859</v>
      </c>
      <c r="CM355" s="1">
        <v>1700.5</v>
      </c>
      <c r="CN355" s="1">
        <v>256.7</v>
      </c>
      <c r="CO355" s="1">
        <v>1.806</v>
      </c>
      <c r="CP355" s="5">
        <v>11.99</v>
      </c>
      <c r="CQ355" s="5">
        <v>-11.78</v>
      </c>
      <c r="CR355" s="1">
        <v>16.805628299999999</v>
      </c>
      <c r="CS355" s="1"/>
      <c r="CT355" s="1">
        <v>0.78181142488968158</v>
      </c>
      <c r="CU355" s="1">
        <v>2.3529645135259325</v>
      </c>
      <c r="CW355">
        <f t="shared" si="127"/>
        <v>0.78181142488968158</v>
      </c>
      <c r="CX355">
        <f t="shared" si="128"/>
        <v>2.3529645135259325</v>
      </c>
      <c r="CZ355" s="1"/>
      <c r="DA355" s="1"/>
    </row>
    <row r="356" spans="1:105" x14ac:dyDescent="0.2">
      <c r="A356">
        <v>1828.9</v>
      </c>
      <c r="B356">
        <v>254.25</v>
      </c>
      <c r="C356">
        <v>1.8149999999999999</v>
      </c>
      <c r="D356">
        <v>15.44</v>
      </c>
      <c r="E356">
        <v>-13.33</v>
      </c>
      <c r="H356">
        <v>1700.5</v>
      </c>
      <c r="I356">
        <v>256.7</v>
      </c>
      <c r="J356">
        <v>1.806</v>
      </c>
      <c r="K356">
        <v>12.7</v>
      </c>
      <c r="L356">
        <v>-12.48</v>
      </c>
      <c r="N356">
        <v>1706.2</v>
      </c>
      <c r="O356">
        <v>256.74</v>
      </c>
      <c r="P356">
        <v>1.8049999999999999</v>
      </c>
      <c r="Q356">
        <v>12.81</v>
      </c>
      <c r="R356">
        <v>-12.5</v>
      </c>
      <c r="S356">
        <f t="shared" si="131"/>
        <v>17.898214994797666</v>
      </c>
      <c r="U356">
        <f t="shared" si="115"/>
        <v>14.616913571202957</v>
      </c>
      <c r="V356" s="3">
        <f t="shared" si="116"/>
        <v>1706.2</v>
      </c>
      <c r="AL356">
        <v>1706.2</v>
      </c>
      <c r="AM356">
        <v>256.74</v>
      </c>
      <c r="AN356">
        <v>1.8049999999999999</v>
      </c>
      <c r="AO356">
        <v>12.81</v>
      </c>
      <c r="AP356">
        <v>-12.5</v>
      </c>
      <c r="AS356">
        <v>1821.5</v>
      </c>
      <c r="AX356">
        <v>1712</v>
      </c>
      <c r="AY356">
        <v>256.7</v>
      </c>
      <c r="AZ356">
        <v>1.8049999999999999</v>
      </c>
      <c r="BA356">
        <v>12.9</v>
      </c>
      <c r="BB356">
        <v>-12.55</v>
      </c>
      <c r="BC356">
        <f t="shared" si="117"/>
        <v>17.997569280322274</v>
      </c>
      <c r="BD356">
        <f t="shared" si="120"/>
        <v>16.997569280322274</v>
      </c>
      <c r="BE356">
        <f t="shared" si="121"/>
        <v>12.183236541608746</v>
      </c>
      <c r="BF356">
        <f t="shared" si="122"/>
        <v>-11.852683612185253</v>
      </c>
      <c r="BG356">
        <f t="shared" si="123"/>
        <v>16.997569280322274</v>
      </c>
      <c r="BI356">
        <f t="shared" si="124"/>
        <v>0.77164657450423835</v>
      </c>
      <c r="BJ356">
        <f t="shared" si="118"/>
        <v>2.342442901299135</v>
      </c>
      <c r="BO356">
        <v>1706.2</v>
      </c>
      <c r="BP356">
        <v>256.74</v>
      </c>
      <c r="BQ356">
        <v>1.8049999999999999</v>
      </c>
      <c r="BR356" s="3">
        <f t="shared" si="125"/>
        <v>12.09428617022852</v>
      </c>
      <c r="BS356" s="3">
        <f t="shared" si="126"/>
        <v>-11.801606333165999</v>
      </c>
      <c r="BT356">
        <f t="shared" si="119"/>
        <v>16.898214994797666</v>
      </c>
      <c r="BX356" s="1">
        <v>1706.2</v>
      </c>
      <c r="BY356" s="1">
        <v>256.74</v>
      </c>
      <c r="BZ356" s="1">
        <v>1.8049999999999999</v>
      </c>
      <c r="CA356" s="5">
        <v>12.09</v>
      </c>
      <c r="CB356" s="5">
        <v>-11.8</v>
      </c>
      <c r="CC356" s="1">
        <v>16.898215</v>
      </c>
      <c r="CD356" s="1"/>
      <c r="CE356" s="1"/>
      <c r="CF356" s="1"/>
      <c r="CG356" s="1"/>
      <c r="CI356">
        <f t="shared" si="129"/>
        <v>0.77351377063024807</v>
      </c>
      <c r="CJ356">
        <f t="shared" si="130"/>
        <v>2.3438141701185273</v>
      </c>
      <c r="CM356" s="1">
        <v>1706.2</v>
      </c>
      <c r="CN356" s="1">
        <v>256.74</v>
      </c>
      <c r="CO356" s="1">
        <v>1.8049999999999999</v>
      </c>
      <c r="CP356" s="5">
        <v>12.09</v>
      </c>
      <c r="CQ356" s="5">
        <v>-11.8</v>
      </c>
      <c r="CR356" s="1">
        <v>16.898215</v>
      </c>
      <c r="CS356" s="1"/>
      <c r="CT356" s="1">
        <v>0.77844499587984273</v>
      </c>
      <c r="CU356" s="1">
        <v>2.3495952288175048</v>
      </c>
      <c r="CW356">
        <f t="shared" si="127"/>
        <v>0.77844499587984273</v>
      </c>
      <c r="CX356">
        <f t="shared" si="128"/>
        <v>2.3495952288175048</v>
      </c>
      <c r="CZ356" s="1"/>
      <c r="DA356" s="1"/>
    </row>
    <row r="357" spans="1:105" x14ac:dyDescent="0.2">
      <c r="A357">
        <v>1832.6</v>
      </c>
      <c r="B357">
        <v>254.12</v>
      </c>
      <c r="C357">
        <v>1.8160000000000001</v>
      </c>
      <c r="D357">
        <v>15.49</v>
      </c>
      <c r="E357">
        <v>-13.28</v>
      </c>
      <c r="H357">
        <v>1706.2</v>
      </c>
      <c r="I357">
        <v>256.74</v>
      </c>
      <c r="J357">
        <v>1.8049999999999999</v>
      </c>
      <c r="K357">
        <v>12.81</v>
      </c>
      <c r="L357">
        <v>-12.5</v>
      </c>
      <c r="N357">
        <v>1712</v>
      </c>
      <c r="O357">
        <v>256.7</v>
      </c>
      <c r="P357">
        <v>1.8049999999999999</v>
      </c>
      <c r="Q357">
        <v>12.9</v>
      </c>
      <c r="R357">
        <v>-12.55</v>
      </c>
      <c r="S357">
        <f t="shared" si="131"/>
        <v>17.997569280322274</v>
      </c>
      <c r="U357">
        <f t="shared" si="115"/>
        <v>14.622003974543597</v>
      </c>
      <c r="V357" s="3">
        <f t="shared" si="116"/>
        <v>1712</v>
      </c>
      <c r="AL357">
        <v>1712</v>
      </c>
      <c r="AM357">
        <v>256.7</v>
      </c>
      <c r="AN357">
        <v>1.8049999999999999</v>
      </c>
      <c r="AO357">
        <v>12.9</v>
      </c>
      <c r="AP357">
        <v>-12.55</v>
      </c>
      <c r="AS357">
        <v>1825.2</v>
      </c>
      <c r="AX357">
        <v>1717</v>
      </c>
      <c r="AY357">
        <v>256.55</v>
      </c>
      <c r="AZ357">
        <v>1.806</v>
      </c>
      <c r="BA357">
        <v>13.09</v>
      </c>
      <c r="BB357">
        <v>-12.64</v>
      </c>
      <c r="BC357">
        <f t="shared" si="117"/>
        <v>18.196639799699284</v>
      </c>
      <c r="BD357">
        <f t="shared" si="120"/>
        <v>17.196639799699284</v>
      </c>
      <c r="BE357">
        <f t="shared" si="121"/>
        <v>12.370636417267747</v>
      </c>
      <c r="BF357">
        <f t="shared" si="122"/>
        <v>-11.945366257774207</v>
      </c>
      <c r="BG357">
        <f t="shared" si="123"/>
        <v>17.196639799699287</v>
      </c>
      <c r="BI357">
        <f t="shared" si="124"/>
        <v>0.76791063417035998</v>
      </c>
      <c r="BJ357">
        <f t="shared" si="118"/>
        <v>2.3387069609652569</v>
      </c>
      <c r="BO357">
        <v>1712</v>
      </c>
      <c r="BP357">
        <v>256.7</v>
      </c>
      <c r="BQ357">
        <v>1.8049999999999999</v>
      </c>
      <c r="BR357" s="3">
        <f t="shared" si="125"/>
        <v>12.183236541608746</v>
      </c>
      <c r="BS357" s="3">
        <f t="shared" si="126"/>
        <v>-11.852683612185253</v>
      </c>
      <c r="BT357">
        <f t="shared" si="119"/>
        <v>16.997569280322274</v>
      </c>
      <c r="BX357" s="1">
        <v>1712</v>
      </c>
      <c r="BY357" s="1">
        <v>256.7</v>
      </c>
      <c r="BZ357" s="1">
        <v>1.8049999999999999</v>
      </c>
      <c r="CA357" s="5">
        <v>12.18</v>
      </c>
      <c r="CB357" s="5">
        <v>-11.85</v>
      </c>
      <c r="CC357" s="1">
        <v>16.997569299999999</v>
      </c>
      <c r="CD357" s="1"/>
      <c r="CE357" s="1"/>
      <c r="CF357" s="1"/>
      <c r="CG357" s="1"/>
      <c r="CI357">
        <f t="shared" si="129"/>
        <v>0.7719196014206412</v>
      </c>
      <c r="CJ357">
        <f t="shared" si="130"/>
        <v>2.3422226528919712</v>
      </c>
      <c r="CM357" s="1">
        <v>1712</v>
      </c>
      <c r="CN357" s="1">
        <v>256.7</v>
      </c>
      <c r="CO357" s="1">
        <v>1.8049999999999999</v>
      </c>
      <c r="CP357" s="5">
        <v>12.18</v>
      </c>
      <c r="CQ357" s="5">
        <v>-11.85</v>
      </c>
      <c r="CR357" s="1">
        <v>16.997569299999999</v>
      </c>
      <c r="CS357" s="1"/>
      <c r="CT357" s="1">
        <v>0.77638469342189997</v>
      </c>
      <c r="CU357" s="1">
        <v>2.3475328711818859</v>
      </c>
      <c r="CW357">
        <f t="shared" si="127"/>
        <v>0.77638469342189997</v>
      </c>
      <c r="CX357">
        <f t="shared" si="128"/>
        <v>2.3475328711818859</v>
      </c>
      <c r="CZ357" s="1"/>
      <c r="DA357" s="1"/>
    </row>
    <row r="358" spans="1:105" x14ac:dyDescent="0.2">
      <c r="A358">
        <v>1836.3</v>
      </c>
      <c r="B358">
        <v>253.98</v>
      </c>
      <c r="C358">
        <v>1.8160000000000001</v>
      </c>
      <c r="D358">
        <v>15.54</v>
      </c>
      <c r="E358">
        <v>-13.22</v>
      </c>
      <c r="H358">
        <v>1712</v>
      </c>
      <c r="I358">
        <v>256.7</v>
      </c>
      <c r="J358">
        <v>1.8049999999999999</v>
      </c>
      <c r="K358">
        <v>12.9</v>
      </c>
      <c r="L358">
        <v>-12.55</v>
      </c>
      <c r="N358">
        <v>1717</v>
      </c>
      <c r="O358">
        <v>256.55</v>
      </c>
      <c r="P358">
        <v>1.806</v>
      </c>
      <c r="Q358">
        <v>13.09</v>
      </c>
      <c r="R358">
        <v>-12.64</v>
      </c>
      <c r="S358">
        <f t="shared" si="131"/>
        <v>18.196639799699284</v>
      </c>
      <c r="U358">
        <f t="shared" si="115"/>
        <v>14.62637843083728</v>
      </c>
      <c r="V358" s="3">
        <f t="shared" si="116"/>
        <v>1717</v>
      </c>
      <c r="AL358">
        <v>1717</v>
      </c>
      <c r="AM358">
        <v>256.55</v>
      </c>
      <c r="AN358">
        <v>1.806</v>
      </c>
      <c r="AO358">
        <v>13.09</v>
      </c>
      <c r="AP358">
        <v>-12.64</v>
      </c>
      <c r="AS358">
        <v>1828.9</v>
      </c>
      <c r="AX358">
        <v>1722</v>
      </c>
      <c r="AY358">
        <v>256.51</v>
      </c>
      <c r="AZ358">
        <v>1.806</v>
      </c>
      <c r="BA358">
        <v>13.19</v>
      </c>
      <c r="BB358">
        <v>-12.69</v>
      </c>
      <c r="BC358">
        <f t="shared" si="117"/>
        <v>18.303338493291324</v>
      </c>
      <c r="BD358">
        <f t="shared" si="120"/>
        <v>17.303338493291324</v>
      </c>
      <c r="BE358">
        <f t="shared" si="121"/>
        <v>12.469366438814729</v>
      </c>
      <c r="BF358">
        <f t="shared" si="122"/>
        <v>-11.996683859632975</v>
      </c>
      <c r="BG358">
        <f t="shared" si="123"/>
        <v>17.303338493291328</v>
      </c>
      <c r="BI358">
        <f t="shared" si="124"/>
        <v>0.76608062846983083</v>
      </c>
      <c r="BJ358">
        <f t="shared" si="118"/>
        <v>2.3368769552647279</v>
      </c>
      <c r="BO358">
        <v>1717</v>
      </c>
      <c r="BP358">
        <v>256.55</v>
      </c>
      <c r="BQ358">
        <v>1.806</v>
      </c>
      <c r="BR358" s="3">
        <f t="shared" si="125"/>
        <v>12.370636417267747</v>
      </c>
      <c r="BS358" s="3">
        <f t="shared" si="126"/>
        <v>-11.945366257774207</v>
      </c>
      <c r="BT358">
        <f t="shared" si="119"/>
        <v>17.196639799699287</v>
      </c>
      <c r="BX358" s="1">
        <v>1717</v>
      </c>
      <c r="BY358" s="1">
        <v>256.55</v>
      </c>
      <c r="BZ358" s="1">
        <v>1.806</v>
      </c>
      <c r="CA358" s="5">
        <v>12.37</v>
      </c>
      <c r="CB358" s="5">
        <v>-11.95</v>
      </c>
      <c r="CC358" s="1">
        <v>17.1966398</v>
      </c>
      <c r="CD358" s="1"/>
      <c r="CE358" s="1"/>
      <c r="CF358" s="1"/>
      <c r="CG358" s="1"/>
      <c r="CI358">
        <f t="shared" si="129"/>
        <v>0.76796391005279974</v>
      </c>
      <c r="CJ358">
        <f t="shared" si="130"/>
        <v>2.3390816046199547</v>
      </c>
      <c r="CM358" s="1">
        <v>1717</v>
      </c>
      <c r="CN358" s="1">
        <v>256.55</v>
      </c>
      <c r="CO358" s="1">
        <v>1.806</v>
      </c>
      <c r="CP358" s="5">
        <v>12.37</v>
      </c>
      <c r="CQ358" s="5">
        <v>-11.95</v>
      </c>
      <c r="CR358" s="1">
        <v>17.1966398</v>
      </c>
      <c r="CS358" s="1"/>
      <c r="CT358" s="1">
        <v>0.77351377063024807</v>
      </c>
      <c r="CU358" s="1">
        <v>2.3438141701185273</v>
      </c>
      <c r="CW358">
        <f t="shared" si="127"/>
        <v>0.77351377063024807</v>
      </c>
      <c r="CX358">
        <f t="shared" si="128"/>
        <v>2.3438141701185273</v>
      </c>
      <c r="CZ358" s="1"/>
      <c r="DA358" s="1"/>
    </row>
    <row r="359" spans="1:105" x14ac:dyDescent="0.2">
      <c r="A359">
        <v>1840</v>
      </c>
      <c r="B359">
        <v>253.95</v>
      </c>
      <c r="C359">
        <v>1.8160000000000001</v>
      </c>
      <c r="D359">
        <v>15.58</v>
      </c>
      <c r="E359">
        <v>-13.17</v>
      </c>
      <c r="H359">
        <v>1717</v>
      </c>
      <c r="I359">
        <v>256.55</v>
      </c>
      <c r="J359">
        <v>1.806</v>
      </c>
      <c r="K359">
        <v>13.09</v>
      </c>
      <c r="L359">
        <v>-12.64</v>
      </c>
      <c r="N359">
        <v>1722</v>
      </c>
      <c r="O359">
        <v>256.51</v>
      </c>
      <c r="P359">
        <v>1.806</v>
      </c>
      <c r="Q359">
        <v>13.19</v>
      </c>
      <c r="R359">
        <v>-12.69</v>
      </c>
      <c r="S359">
        <f t="shared" si="131"/>
        <v>18.303338493291324</v>
      </c>
      <c r="U359">
        <f t="shared" si="115"/>
        <v>14.630740166972581</v>
      </c>
      <c r="V359" s="3">
        <f t="shared" si="116"/>
        <v>1722</v>
      </c>
      <c r="AL359">
        <v>1722</v>
      </c>
      <c r="AM359">
        <v>256.51</v>
      </c>
      <c r="AN359">
        <v>1.806</v>
      </c>
      <c r="AO359">
        <v>13.19</v>
      </c>
      <c r="AP359">
        <v>-12.69</v>
      </c>
      <c r="AS359">
        <v>1832.6</v>
      </c>
      <c r="AX359">
        <v>1727.1</v>
      </c>
      <c r="AY359">
        <v>256.37</v>
      </c>
      <c r="AZ359">
        <v>1.806</v>
      </c>
      <c r="BA359">
        <v>13.28</v>
      </c>
      <c r="BB359">
        <v>-12.74</v>
      </c>
      <c r="BC359">
        <f t="shared" si="117"/>
        <v>18.402880209358536</v>
      </c>
      <c r="BD359">
        <f t="shared" si="120"/>
        <v>17.402880209358536</v>
      </c>
      <c r="BE359">
        <f t="shared" si="121"/>
        <v>12.558373827959461</v>
      </c>
      <c r="BF359">
        <f t="shared" si="122"/>
        <v>-12.0477170608587</v>
      </c>
      <c r="BG359">
        <f t="shared" si="123"/>
        <v>17.402880209358536</v>
      </c>
      <c r="BI359">
        <f t="shared" si="124"/>
        <v>0.76464787537386558</v>
      </c>
      <c r="BJ359">
        <f t="shared" si="118"/>
        <v>2.335444202168762</v>
      </c>
      <c r="BO359">
        <v>1722</v>
      </c>
      <c r="BP359">
        <v>256.51</v>
      </c>
      <c r="BQ359">
        <v>1.806</v>
      </c>
      <c r="BR359" s="3">
        <f t="shared" si="125"/>
        <v>12.469366438814729</v>
      </c>
      <c r="BS359" s="3">
        <f t="shared" si="126"/>
        <v>-11.996683859632975</v>
      </c>
      <c r="BT359">
        <f t="shared" si="119"/>
        <v>17.303338493291328</v>
      </c>
      <c r="BX359" s="1">
        <v>1722</v>
      </c>
      <c r="BY359" s="1">
        <v>256.51</v>
      </c>
      <c r="BZ359" s="1">
        <v>1.806</v>
      </c>
      <c r="CA359" s="5">
        <v>12.47</v>
      </c>
      <c r="CB359" s="5">
        <v>-12</v>
      </c>
      <c r="CC359" s="1">
        <v>17.303338499999999</v>
      </c>
      <c r="CD359" s="1"/>
      <c r="CE359" s="1"/>
      <c r="CF359" s="1"/>
      <c r="CG359" s="1"/>
      <c r="CI359">
        <f t="shared" si="129"/>
        <v>0.76602781606369375</v>
      </c>
      <c r="CJ359">
        <f t="shared" si="130"/>
        <v>2.3371429318974624</v>
      </c>
      <c r="CM359" s="1">
        <v>1722</v>
      </c>
      <c r="CN359" s="1">
        <v>256.51</v>
      </c>
      <c r="CO359" s="1">
        <v>1.806</v>
      </c>
      <c r="CP359" s="5">
        <v>12.47</v>
      </c>
      <c r="CQ359" s="5">
        <v>-12</v>
      </c>
      <c r="CR359" s="1">
        <v>17.303338499999999</v>
      </c>
      <c r="CS359" s="1"/>
      <c r="CT359" s="1">
        <v>0.7719196014206412</v>
      </c>
      <c r="CU359" s="1">
        <v>2.3422226528919712</v>
      </c>
      <c r="CW359">
        <f t="shared" si="127"/>
        <v>0.7719196014206412</v>
      </c>
      <c r="CX359">
        <f t="shared" si="128"/>
        <v>2.3422226528919712</v>
      </c>
      <c r="CZ359" s="1"/>
      <c r="DA359" s="1"/>
    </row>
    <row r="360" spans="1:105" x14ac:dyDescent="0.2">
      <c r="A360">
        <v>1843.7</v>
      </c>
      <c r="B360">
        <v>253.81</v>
      </c>
      <c r="C360">
        <v>1.8169999999999999</v>
      </c>
      <c r="D360">
        <v>15.7</v>
      </c>
      <c r="E360">
        <v>-13.18</v>
      </c>
      <c r="H360">
        <v>1722</v>
      </c>
      <c r="I360">
        <v>256.51</v>
      </c>
      <c r="J360">
        <v>1.806</v>
      </c>
      <c r="K360">
        <v>13.19</v>
      </c>
      <c r="L360">
        <v>-12.69</v>
      </c>
      <c r="N360">
        <v>1727.1</v>
      </c>
      <c r="O360">
        <v>256.37</v>
      </c>
      <c r="P360">
        <v>1.806</v>
      </c>
      <c r="Q360">
        <v>13.28</v>
      </c>
      <c r="R360">
        <v>-12.74</v>
      </c>
      <c r="S360">
        <f t="shared" si="131"/>
        <v>18.402880209358536</v>
      </c>
      <c r="U360">
        <f t="shared" si="115"/>
        <v>14.635176110015877</v>
      </c>
      <c r="V360" s="3">
        <f t="shared" si="116"/>
        <v>1727.1</v>
      </c>
      <c r="AL360">
        <v>1727.1</v>
      </c>
      <c r="AM360">
        <v>256.37</v>
      </c>
      <c r="AN360">
        <v>1.806</v>
      </c>
      <c r="AO360">
        <v>13.28</v>
      </c>
      <c r="AP360">
        <v>-12.74</v>
      </c>
      <c r="AS360">
        <v>1836.3</v>
      </c>
      <c r="AX360">
        <v>1732.1</v>
      </c>
      <c r="AY360">
        <v>256.22000000000003</v>
      </c>
      <c r="AZ360">
        <v>1.8069999999999999</v>
      </c>
      <c r="BA360">
        <v>13.4</v>
      </c>
      <c r="BB360">
        <v>-12.76</v>
      </c>
      <c r="BC360">
        <f t="shared" si="117"/>
        <v>18.503448327271325</v>
      </c>
      <c r="BD360">
        <f t="shared" si="120"/>
        <v>17.503448327271325</v>
      </c>
      <c r="BE360">
        <f t="shared" si="121"/>
        <v>12.675810661721341</v>
      </c>
      <c r="BF360">
        <f t="shared" si="122"/>
        <v>-12.070398809221212</v>
      </c>
      <c r="BG360">
        <f t="shared" si="123"/>
        <v>17.503448327271322</v>
      </c>
      <c r="BI360">
        <f t="shared" si="124"/>
        <v>0.76093821080332469</v>
      </c>
      <c r="BJ360">
        <f t="shared" si="118"/>
        <v>2.331734537598221</v>
      </c>
      <c r="BO360">
        <v>1727.1</v>
      </c>
      <c r="BP360">
        <v>256.37</v>
      </c>
      <c r="BQ360">
        <v>1.806</v>
      </c>
      <c r="BR360" s="3">
        <f t="shared" si="125"/>
        <v>12.558373827959461</v>
      </c>
      <c r="BS360" s="3">
        <f t="shared" si="126"/>
        <v>-12.0477170608587</v>
      </c>
      <c r="BT360">
        <f t="shared" si="119"/>
        <v>17.402880209358536</v>
      </c>
      <c r="BX360" s="1">
        <v>1727.1</v>
      </c>
      <c r="BY360" s="1">
        <v>256.37</v>
      </c>
      <c r="BZ360" s="1">
        <v>1.806</v>
      </c>
      <c r="CA360" s="5">
        <v>12.56</v>
      </c>
      <c r="CB360" s="5">
        <v>-12.05</v>
      </c>
      <c r="CC360" s="1">
        <v>17.402880199999998</v>
      </c>
      <c r="CD360" s="1"/>
      <c r="CE360" s="1"/>
      <c r="CF360" s="1"/>
      <c r="CG360" s="1"/>
      <c r="CI360">
        <f t="shared" si="129"/>
        <v>0.76451288770700909</v>
      </c>
      <c r="CJ360">
        <f t="shared" si="130"/>
        <v>2.3356260047466098</v>
      </c>
      <c r="CM360" s="1">
        <v>1727.1</v>
      </c>
      <c r="CN360" s="1">
        <v>256.37</v>
      </c>
      <c r="CO360" s="1">
        <v>1.806</v>
      </c>
      <c r="CP360" s="5">
        <v>12.56</v>
      </c>
      <c r="CQ360" s="5">
        <v>-12.05</v>
      </c>
      <c r="CR360" s="1">
        <v>17.402880199999998</v>
      </c>
      <c r="CS360" s="1"/>
      <c r="CT360" s="1">
        <v>0.76796391005279974</v>
      </c>
      <c r="CU360" s="1">
        <v>2.3390816046199547</v>
      </c>
      <c r="CW360">
        <f t="shared" si="127"/>
        <v>0.76796391005279974</v>
      </c>
      <c r="CX360">
        <f t="shared" si="128"/>
        <v>2.3390816046199547</v>
      </c>
      <c r="CZ360" s="1"/>
      <c r="DA360" s="1"/>
    </row>
    <row r="361" spans="1:105" x14ac:dyDescent="0.2">
      <c r="A361">
        <v>1847.4</v>
      </c>
      <c r="B361">
        <v>253.68</v>
      </c>
      <c r="C361">
        <v>1.8169999999999999</v>
      </c>
      <c r="D361">
        <v>15.75</v>
      </c>
      <c r="E361">
        <v>-13.12</v>
      </c>
      <c r="H361">
        <v>1727.1</v>
      </c>
      <c r="I361">
        <v>256.37</v>
      </c>
      <c r="J361">
        <v>1.806</v>
      </c>
      <c r="K361">
        <v>13.28</v>
      </c>
      <c r="L361">
        <v>-12.74</v>
      </c>
      <c r="N361">
        <v>1732.1</v>
      </c>
      <c r="O361">
        <v>256.22000000000003</v>
      </c>
      <c r="P361">
        <v>1.8069999999999999</v>
      </c>
      <c r="Q361">
        <v>13.4</v>
      </c>
      <c r="R361">
        <v>-12.76</v>
      </c>
      <c r="S361">
        <f t="shared" si="131"/>
        <v>18.503448327271325</v>
      </c>
      <c r="U361">
        <f t="shared" si="115"/>
        <v>14.639512375755418</v>
      </c>
      <c r="V361" s="3">
        <f t="shared" si="116"/>
        <v>1732.1</v>
      </c>
      <c r="AL361">
        <v>1732.1</v>
      </c>
      <c r="AM361">
        <v>256.22000000000003</v>
      </c>
      <c r="AN361">
        <v>1.8069999999999999</v>
      </c>
      <c r="AO361">
        <v>13.4</v>
      </c>
      <c r="AP361">
        <v>-12.76</v>
      </c>
      <c r="AS361">
        <v>1840</v>
      </c>
      <c r="AX361">
        <v>1737.1</v>
      </c>
      <c r="AY361">
        <v>256.17</v>
      </c>
      <c r="AZ361">
        <v>1.8069999999999999</v>
      </c>
      <c r="BA361">
        <v>13.49</v>
      </c>
      <c r="BB361">
        <v>-12.8</v>
      </c>
      <c r="BC361">
        <f t="shared" si="117"/>
        <v>18.596238867039755</v>
      </c>
      <c r="BD361">
        <f t="shared" si="120"/>
        <v>17.596238867039755</v>
      </c>
      <c r="BE361">
        <f t="shared" si="121"/>
        <v>12.764584495475058</v>
      </c>
      <c r="BF361">
        <f t="shared" si="122"/>
        <v>-12.11168877257826</v>
      </c>
      <c r="BG361">
        <f t="shared" si="123"/>
        <v>17.596238867039755</v>
      </c>
      <c r="BI361">
        <f t="shared" si="124"/>
        <v>0.75915846645030038</v>
      </c>
      <c r="BJ361">
        <f t="shared" si="118"/>
        <v>2.3299547932451969</v>
      </c>
      <c r="BO361">
        <v>1732.1</v>
      </c>
      <c r="BP361">
        <v>256.22000000000003</v>
      </c>
      <c r="BQ361">
        <v>1.8069999999999999</v>
      </c>
      <c r="BR361" s="3">
        <f t="shared" si="125"/>
        <v>12.675810661721341</v>
      </c>
      <c r="BS361" s="3">
        <f t="shared" si="126"/>
        <v>-12.070398809221212</v>
      </c>
      <c r="BT361">
        <f t="shared" si="119"/>
        <v>17.503448327271322</v>
      </c>
      <c r="BX361" s="1">
        <v>1732.1</v>
      </c>
      <c r="BY361" s="1">
        <v>256.22000000000003</v>
      </c>
      <c r="BZ361" s="1">
        <v>1.8069999999999999</v>
      </c>
      <c r="CA361" s="5">
        <v>12.68</v>
      </c>
      <c r="CB361" s="5">
        <v>-12.07</v>
      </c>
      <c r="CC361" s="1">
        <v>17.503448299999999</v>
      </c>
      <c r="CD361" s="1"/>
      <c r="CE361" s="1"/>
      <c r="CF361" s="1"/>
      <c r="CG361" s="1"/>
      <c r="CI361">
        <f t="shared" si="129"/>
        <v>0.76059107050222541</v>
      </c>
      <c r="CJ361">
        <f t="shared" si="130"/>
        <v>2.3317030773269316</v>
      </c>
      <c r="CM361" s="1">
        <v>1732.1</v>
      </c>
      <c r="CN361" s="1">
        <v>256.22000000000003</v>
      </c>
      <c r="CO361" s="1">
        <v>1.8069999999999999</v>
      </c>
      <c r="CP361" s="5">
        <v>12.68</v>
      </c>
      <c r="CQ361" s="5">
        <v>-12.07</v>
      </c>
      <c r="CR361" s="1">
        <v>17.503448299999999</v>
      </c>
      <c r="CS361" s="1"/>
      <c r="CT361" s="1">
        <v>0.76602781606369375</v>
      </c>
      <c r="CU361" s="1">
        <v>2.3371429318974624</v>
      </c>
      <c r="CW361">
        <f t="shared" si="127"/>
        <v>0.76602781606369375</v>
      </c>
      <c r="CX361">
        <f t="shared" si="128"/>
        <v>2.3371429318974624</v>
      </c>
      <c r="CZ361" s="1"/>
      <c r="DA361" s="1"/>
    </row>
    <row r="362" spans="1:105" x14ac:dyDescent="0.2">
      <c r="A362">
        <v>1851.1</v>
      </c>
      <c r="B362">
        <v>253.64</v>
      </c>
      <c r="C362">
        <v>1.8180000000000001</v>
      </c>
      <c r="D362">
        <v>15.8</v>
      </c>
      <c r="E362">
        <v>-13.07</v>
      </c>
      <c r="H362">
        <v>1732.1</v>
      </c>
      <c r="I362">
        <v>256.22000000000003</v>
      </c>
      <c r="J362">
        <v>1.8069999999999999</v>
      </c>
      <c r="K362">
        <v>13.4</v>
      </c>
      <c r="L362">
        <v>-12.76</v>
      </c>
      <c r="N362">
        <v>1737.1</v>
      </c>
      <c r="O362">
        <v>256.17</v>
      </c>
      <c r="P362">
        <v>1.8069999999999999</v>
      </c>
      <c r="Q362">
        <v>13.49</v>
      </c>
      <c r="R362">
        <v>-12.8</v>
      </c>
      <c r="S362">
        <f t="shared" si="131"/>
        <v>18.596238867039755</v>
      </c>
      <c r="U362">
        <f t="shared" si="115"/>
        <v>14.643836142152882</v>
      </c>
      <c r="V362" s="3">
        <f t="shared" si="116"/>
        <v>1737.1</v>
      </c>
      <c r="AL362">
        <v>1737.1</v>
      </c>
      <c r="AM362">
        <v>256.17</v>
      </c>
      <c r="AN362">
        <v>1.8069999999999999</v>
      </c>
      <c r="AO362">
        <v>13.49</v>
      </c>
      <c r="AP362">
        <v>-12.8</v>
      </c>
      <c r="AS362">
        <v>1843.7</v>
      </c>
      <c r="AX362">
        <v>1742.1</v>
      </c>
      <c r="AY362">
        <v>256.02999999999997</v>
      </c>
      <c r="AZ362">
        <v>1.8080000000000001</v>
      </c>
      <c r="BA362">
        <v>13.59</v>
      </c>
      <c r="BB362">
        <v>-12.85</v>
      </c>
      <c r="BC362">
        <f t="shared" si="117"/>
        <v>18.703224320956</v>
      </c>
      <c r="BD362">
        <f t="shared" si="120"/>
        <v>17.703224320956</v>
      </c>
      <c r="BE362">
        <f t="shared" si="121"/>
        <v>12.863387317245985</v>
      </c>
      <c r="BF362">
        <f t="shared" si="122"/>
        <v>-12.162952687756503</v>
      </c>
      <c r="BG362">
        <f t="shared" si="123"/>
        <v>17.703224320956</v>
      </c>
      <c r="BI362">
        <f t="shared" si="124"/>
        <v>0.75741757068794124</v>
      </c>
      <c r="BJ362">
        <f t="shared" si="118"/>
        <v>2.3282138974828377</v>
      </c>
      <c r="BO362">
        <v>1737.1</v>
      </c>
      <c r="BP362">
        <v>256.17</v>
      </c>
      <c r="BQ362">
        <v>1.8069999999999999</v>
      </c>
      <c r="BR362" s="3">
        <f t="shared" si="125"/>
        <v>12.764584495475058</v>
      </c>
      <c r="BS362" s="3">
        <f t="shared" si="126"/>
        <v>-12.11168877257826</v>
      </c>
      <c r="BT362">
        <f t="shared" si="119"/>
        <v>17.596238867039755</v>
      </c>
      <c r="BX362" s="1">
        <v>1737.1</v>
      </c>
      <c r="BY362" s="1">
        <v>256.17</v>
      </c>
      <c r="BZ362" s="1">
        <v>1.8069999999999999</v>
      </c>
      <c r="CA362" s="5">
        <v>12.76</v>
      </c>
      <c r="CB362" s="5">
        <v>-12.11</v>
      </c>
      <c r="CC362" s="1">
        <v>17.596238899999999</v>
      </c>
      <c r="CD362" s="1"/>
      <c r="CE362" s="1"/>
      <c r="CF362" s="1"/>
      <c r="CG362" s="1"/>
      <c r="CI362">
        <f t="shared" si="129"/>
        <v>0.75953691123178757</v>
      </c>
      <c r="CJ362">
        <f t="shared" si="130"/>
        <v>2.3298224983570615</v>
      </c>
      <c r="CM362" s="1">
        <v>1737.1</v>
      </c>
      <c r="CN362" s="1">
        <v>256.17</v>
      </c>
      <c r="CO362" s="1">
        <v>1.8069999999999999</v>
      </c>
      <c r="CP362" s="5">
        <v>12.76</v>
      </c>
      <c r="CQ362" s="5">
        <v>-12.11</v>
      </c>
      <c r="CR362" s="1">
        <v>17.596238899999999</v>
      </c>
      <c r="CS362" s="1"/>
      <c r="CT362" s="1">
        <v>0.76451288770700909</v>
      </c>
      <c r="CU362" s="1">
        <v>2.3356260047466098</v>
      </c>
      <c r="CW362">
        <f t="shared" si="127"/>
        <v>0.76451288770700909</v>
      </c>
      <c r="CX362">
        <f t="shared" si="128"/>
        <v>2.3356260047466098</v>
      </c>
      <c r="CZ362" s="1"/>
      <c r="DA362" s="1"/>
    </row>
    <row r="363" spans="1:105" x14ac:dyDescent="0.2">
      <c r="A363">
        <v>1854.9</v>
      </c>
      <c r="B363">
        <v>253.51</v>
      </c>
      <c r="C363">
        <v>1.8180000000000001</v>
      </c>
      <c r="D363">
        <v>15.84</v>
      </c>
      <c r="E363">
        <v>-13.01</v>
      </c>
      <c r="H363">
        <v>1737.1</v>
      </c>
      <c r="I363">
        <v>256.17</v>
      </c>
      <c r="J363">
        <v>1.8069999999999999</v>
      </c>
      <c r="K363">
        <v>13.49</v>
      </c>
      <c r="L363">
        <v>-12.8</v>
      </c>
      <c r="N363">
        <v>1742.1</v>
      </c>
      <c r="O363">
        <v>256.02999999999997</v>
      </c>
      <c r="P363">
        <v>1.8080000000000001</v>
      </c>
      <c r="Q363">
        <v>13.59</v>
      </c>
      <c r="R363">
        <v>-12.85</v>
      </c>
      <c r="S363">
        <f t="shared" si="131"/>
        <v>18.703224320956</v>
      </c>
      <c r="U363">
        <f t="shared" si="115"/>
        <v>14.648147481060239</v>
      </c>
      <c r="V363" s="3">
        <f t="shared" si="116"/>
        <v>1742.1</v>
      </c>
      <c r="AL363">
        <v>1742.1</v>
      </c>
      <c r="AM363">
        <v>256.02999999999997</v>
      </c>
      <c r="AN363">
        <v>1.8080000000000001</v>
      </c>
      <c r="AO363">
        <v>13.59</v>
      </c>
      <c r="AP363">
        <v>-12.85</v>
      </c>
      <c r="AS363">
        <v>1847.4</v>
      </c>
      <c r="AX363">
        <v>1747.1</v>
      </c>
      <c r="AY363">
        <v>255.98</v>
      </c>
      <c r="AZ363">
        <v>1.8080000000000001</v>
      </c>
      <c r="BA363">
        <v>13.7</v>
      </c>
      <c r="BB363">
        <v>-12.87</v>
      </c>
      <c r="BC363">
        <f t="shared" si="117"/>
        <v>18.796991780601488</v>
      </c>
      <c r="BD363">
        <f t="shared" si="120"/>
        <v>17.796991780601488</v>
      </c>
      <c r="BE363">
        <f t="shared" si="121"/>
        <v>12.971159972834675</v>
      </c>
      <c r="BF363">
        <f t="shared" si="122"/>
        <v>-12.185315974480456</v>
      </c>
      <c r="BG363">
        <f t="shared" si="123"/>
        <v>17.796991780601491</v>
      </c>
      <c r="BI363">
        <f t="shared" si="124"/>
        <v>0.75417007988199247</v>
      </c>
      <c r="BJ363">
        <f t="shared" si="118"/>
        <v>2.3249664066768894</v>
      </c>
      <c r="BO363">
        <v>1742.1</v>
      </c>
      <c r="BP363">
        <v>256.02999999999997</v>
      </c>
      <c r="BQ363">
        <v>1.8080000000000001</v>
      </c>
      <c r="BR363" s="3">
        <f t="shared" si="125"/>
        <v>12.863387317245985</v>
      </c>
      <c r="BS363" s="3">
        <f t="shared" si="126"/>
        <v>-12.162952687756503</v>
      </c>
      <c r="BT363">
        <f t="shared" si="119"/>
        <v>17.703224320956</v>
      </c>
      <c r="BX363" s="1">
        <v>1742.1</v>
      </c>
      <c r="BY363" s="1">
        <v>256.02999999999997</v>
      </c>
      <c r="BZ363" s="1">
        <v>1.8080000000000001</v>
      </c>
      <c r="CA363" s="5">
        <v>12.86</v>
      </c>
      <c r="CB363" s="5">
        <v>-12.16</v>
      </c>
      <c r="CC363" s="1">
        <v>17.703224299999999</v>
      </c>
      <c r="CD363" s="1"/>
      <c r="CE363" s="1"/>
      <c r="CF363" s="1"/>
      <c r="CG363" s="1"/>
      <c r="CI363">
        <f t="shared" si="129"/>
        <v>0.75769602308907169</v>
      </c>
      <c r="CJ363">
        <f t="shared" si="130"/>
        <v>2.3279843814962753</v>
      </c>
      <c r="CM363" s="1">
        <v>1742.1</v>
      </c>
      <c r="CN363" s="1">
        <v>256.02999999999997</v>
      </c>
      <c r="CO363" s="1">
        <v>1.8080000000000001</v>
      </c>
      <c r="CP363" s="5">
        <v>12.86</v>
      </c>
      <c r="CQ363" s="5">
        <v>-12.16</v>
      </c>
      <c r="CR363" s="1">
        <v>17.703224299999999</v>
      </c>
      <c r="CS363" s="1"/>
      <c r="CT363" s="1">
        <v>0.76059107050222541</v>
      </c>
      <c r="CU363" s="1">
        <v>2.3317030773269316</v>
      </c>
      <c r="CW363">
        <f t="shared" si="127"/>
        <v>0.76059107050222541</v>
      </c>
      <c r="CX363">
        <f t="shared" si="128"/>
        <v>2.3317030773269316</v>
      </c>
      <c r="CZ363" s="1"/>
      <c r="DA363" s="1"/>
    </row>
    <row r="364" spans="1:105" x14ac:dyDescent="0.2">
      <c r="A364">
        <v>1858.6</v>
      </c>
      <c r="B364">
        <v>253.46</v>
      </c>
      <c r="C364">
        <v>1.8180000000000001</v>
      </c>
      <c r="D364">
        <v>15.94</v>
      </c>
      <c r="E364">
        <v>-13.05</v>
      </c>
      <c r="H364">
        <v>1742.1</v>
      </c>
      <c r="I364">
        <v>256.02999999999997</v>
      </c>
      <c r="J364">
        <v>1.8080000000000001</v>
      </c>
      <c r="K364">
        <v>13.59</v>
      </c>
      <c r="L364">
        <v>-12.85</v>
      </c>
      <c r="N364">
        <v>1747.1</v>
      </c>
      <c r="O364">
        <v>255.98</v>
      </c>
      <c r="P364">
        <v>1.8080000000000001</v>
      </c>
      <c r="Q364">
        <v>13.7</v>
      </c>
      <c r="R364">
        <v>-12.87</v>
      </c>
      <c r="S364">
        <f t="shared" si="131"/>
        <v>18.796991780601488</v>
      </c>
      <c r="U364">
        <f t="shared" si="115"/>
        <v>14.652446463711664</v>
      </c>
      <c r="V364" s="3">
        <f t="shared" si="116"/>
        <v>1747.1</v>
      </c>
      <c r="AL364">
        <v>1747.1</v>
      </c>
      <c r="AM364">
        <v>255.98</v>
      </c>
      <c r="AN364">
        <v>1.8080000000000001</v>
      </c>
      <c r="AO364">
        <v>13.7</v>
      </c>
      <c r="AP364">
        <v>-12.87</v>
      </c>
      <c r="AS364">
        <v>1851.1</v>
      </c>
      <c r="AX364">
        <v>1752.1</v>
      </c>
      <c r="AY364">
        <v>255.84</v>
      </c>
      <c r="AZ364">
        <v>1.8080000000000001</v>
      </c>
      <c r="BA364">
        <v>13.8</v>
      </c>
      <c r="BB364">
        <v>-12.91</v>
      </c>
      <c r="BC364">
        <f t="shared" si="117"/>
        <v>18.897304040523878</v>
      </c>
      <c r="BD364">
        <f t="shared" si="120"/>
        <v>17.897304040523878</v>
      </c>
      <c r="BE364">
        <f t="shared" si="121"/>
        <v>13.069737102688993</v>
      </c>
      <c r="BF364">
        <f t="shared" si="122"/>
        <v>-12.226833767805427</v>
      </c>
      <c r="BG364">
        <f t="shared" si="123"/>
        <v>17.897304040523878</v>
      </c>
      <c r="BI364">
        <f t="shared" si="124"/>
        <v>0.75208963339386858</v>
      </c>
      <c r="BJ364">
        <f t="shared" si="118"/>
        <v>2.3228859601887653</v>
      </c>
      <c r="BO364">
        <v>1747.1</v>
      </c>
      <c r="BP364">
        <v>255.98</v>
      </c>
      <c r="BQ364">
        <v>1.8080000000000001</v>
      </c>
      <c r="BR364" s="3">
        <f t="shared" si="125"/>
        <v>12.971159972834675</v>
      </c>
      <c r="BS364" s="3">
        <f t="shared" si="126"/>
        <v>-12.185315974480456</v>
      </c>
      <c r="BT364">
        <f t="shared" si="119"/>
        <v>17.796991780601491</v>
      </c>
      <c r="BX364" s="1">
        <v>1747.1</v>
      </c>
      <c r="BY364" s="1">
        <v>255.98</v>
      </c>
      <c r="BZ364" s="1">
        <v>1.8080000000000001</v>
      </c>
      <c r="CA364" s="5">
        <v>12.97</v>
      </c>
      <c r="CB364" s="5">
        <v>-12.19</v>
      </c>
      <c r="CC364" s="1">
        <v>17.796991800000001</v>
      </c>
      <c r="CD364" s="1"/>
      <c r="CE364" s="1"/>
      <c r="CF364" s="1"/>
      <c r="CG364" s="1"/>
      <c r="CI364">
        <f t="shared" si="129"/>
        <v>0.7542652705367503</v>
      </c>
      <c r="CJ364">
        <f t="shared" si="130"/>
        <v>2.325327577697677</v>
      </c>
      <c r="CM364" s="1">
        <v>1747.1</v>
      </c>
      <c r="CN364" s="1">
        <v>255.98</v>
      </c>
      <c r="CO364" s="1">
        <v>1.8080000000000001</v>
      </c>
      <c r="CP364" s="5">
        <v>12.97</v>
      </c>
      <c r="CQ364" s="5">
        <v>-12.19</v>
      </c>
      <c r="CR364" s="1">
        <v>17.796991800000001</v>
      </c>
      <c r="CS364" s="1"/>
      <c r="CT364" s="1">
        <v>0.75953691123178757</v>
      </c>
      <c r="CU364" s="1">
        <v>2.3298224983570615</v>
      </c>
      <c r="CW364">
        <f t="shared" si="127"/>
        <v>0.75953691123178757</v>
      </c>
      <c r="CX364">
        <f t="shared" si="128"/>
        <v>2.3298224983570615</v>
      </c>
      <c r="CZ364" s="1"/>
      <c r="DA364" s="1"/>
    </row>
    <row r="365" spans="1:105" x14ac:dyDescent="0.2">
      <c r="A365">
        <v>1862.3</v>
      </c>
      <c r="B365">
        <v>253.33</v>
      </c>
      <c r="C365">
        <v>1.819</v>
      </c>
      <c r="D365">
        <v>15.99</v>
      </c>
      <c r="E365">
        <v>-12.99</v>
      </c>
      <c r="H365">
        <v>1747.1</v>
      </c>
      <c r="I365">
        <v>255.98</v>
      </c>
      <c r="J365">
        <v>1.8080000000000001</v>
      </c>
      <c r="K365">
        <v>13.7</v>
      </c>
      <c r="L365">
        <v>-12.87</v>
      </c>
      <c r="N365">
        <v>1752.1</v>
      </c>
      <c r="O365">
        <v>255.84</v>
      </c>
      <c r="P365">
        <v>1.8080000000000001</v>
      </c>
      <c r="Q365">
        <v>13.8</v>
      </c>
      <c r="R365">
        <v>-12.91</v>
      </c>
      <c r="S365">
        <f t="shared" si="131"/>
        <v>18.897304040523878</v>
      </c>
      <c r="U365">
        <f t="shared" si="115"/>
        <v>14.656733160730628</v>
      </c>
      <c r="V365" s="3">
        <f t="shared" si="116"/>
        <v>1752.1</v>
      </c>
      <c r="AL365">
        <v>1752.1</v>
      </c>
      <c r="AM365">
        <v>255.84</v>
      </c>
      <c r="AN365">
        <v>1.8080000000000001</v>
      </c>
      <c r="AO365">
        <v>13.8</v>
      </c>
      <c r="AP365">
        <v>-12.91</v>
      </c>
      <c r="AS365">
        <v>1854.9</v>
      </c>
      <c r="AX365">
        <v>1757.1</v>
      </c>
      <c r="AY365">
        <v>255.7</v>
      </c>
      <c r="AZ365">
        <v>1.8089999999999999</v>
      </c>
      <c r="BA365">
        <v>13.9</v>
      </c>
      <c r="BB365">
        <v>-12.96</v>
      </c>
      <c r="BC365">
        <f t="shared" si="117"/>
        <v>19.004515252960282</v>
      </c>
      <c r="BD365">
        <f t="shared" si="120"/>
        <v>18.004515252960282</v>
      </c>
      <c r="BE365">
        <f t="shared" si="121"/>
        <v>13.168594867325817</v>
      </c>
      <c r="BF365">
        <f t="shared" si="122"/>
        <v>-12.278056797161332</v>
      </c>
      <c r="BG365">
        <f t="shared" si="123"/>
        <v>18.004515252960282</v>
      </c>
      <c r="BI365">
        <f t="shared" si="124"/>
        <v>0.75041616302249192</v>
      </c>
      <c r="BJ365">
        <f t="shared" si="118"/>
        <v>2.3212124898173885</v>
      </c>
      <c r="BO365">
        <v>1752.1</v>
      </c>
      <c r="BP365">
        <v>255.84</v>
      </c>
      <c r="BQ365">
        <v>1.8080000000000001</v>
      </c>
      <c r="BR365" s="3">
        <f t="shared" si="125"/>
        <v>13.069737102688993</v>
      </c>
      <c r="BS365" s="3">
        <f t="shared" si="126"/>
        <v>-12.226833767805427</v>
      </c>
      <c r="BT365">
        <f t="shared" si="119"/>
        <v>17.897304040523878</v>
      </c>
      <c r="BX365" s="1">
        <v>1752.1</v>
      </c>
      <c r="BY365" s="1">
        <v>255.84</v>
      </c>
      <c r="BZ365" s="1">
        <v>1.8080000000000001</v>
      </c>
      <c r="CA365" s="5">
        <v>13.07</v>
      </c>
      <c r="CB365" s="5">
        <v>-12.23</v>
      </c>
      <c r="CC365" s="1">
        <v>17.897303999999998</v>
      </c>
      <c r="CD365" s="1"/>
      <c r="CE365" s="1"/>
      <c r="CF365" s="1"/>
      <c r="CG365" s="1"/>
      <c r="CI365">
        <f t="shared" si="129"/>
        <v>0.75206812905908615</v>
      </c>
      <c r="CJ365">
        <f t="shared" si="130"/>
        <v>2.3231282465305858</v>
      </c>
      <c r="CM365" s="1">
        <v>1752.1</v>
      </c>
      <c r="CN365" s="1">
        <v>255.84</v>
      </c>
      <c r="CO365" s="1">
        <v>1.8080000000000001</v>
      </c>
      <c r="CP365" s="5">
        <v>13.07</v>
      </c>
      <c r="CQ365" s="5">
        <v>-12.23</v>
      </c>
      <c r="CR365" s="1">
        <v>17.897303999999998</v>
      </c>
      <c r="CS365" s="1"/>
      <c r="CT365" s="1">
        <v>0.75769602308907169</v>
      </c>
      <c r="CU365" s="1">
        <v>2.3279843814962753</v>
      </c>
      <c r="CW365">
        <f t="shared" si="127"/>
        <v>0.75769602308907169</v>
      </c>
      <c r="CX365">
        <f t="shared" si="128"/>
        <v>2.3279843814962753</v>
      </c>
      <c r="CZ365" s="1"/>
      <c r="DA365" s="1"/>
    </row>
    <row r="366" spans="1:105" x14ac:dyDescent="0.2">
      <c r="A366">
        <v>1865.8</v>
      </c>
      <c r="B366">
        <v>253.2</v>
      </c>
      <c r="C366">
        <v>1.82</v>
      </c>
      <c r="D366">
        <v>16.03</v>
      </c>
      <c r="E366">
        <v>-12.94</v>
      </c>
      <c r="H366">
        <v>1752.1</v>
      </c>
      <c r="I366">
        <v>255.84</v>
      </c>
      <c r="J366">
        <v>1.8080000000000001</v>
      </c>
      <c r="K366">
        <v>13.8</v>
      </c>
      <c r="L366">
        <v>-12.91</v>
      </c>
      <c r="N366">
        <v>1757.1</v>
      </c>
      <c r="O366">
        <v>255.7</v>
      </c>
      <c r="P366">
        <v>1.8089999999999999</v>
      </c>
      <c r="Q366">
        <v>13.9</v>
      </c>
      <c r="R366">
        <v>-12.96</v>
      </c>
      <c r="S366">
        <f t="shared" si="131"/>
        <v>19.004515252960282</v>
      </c>
      <c r="U366">
        <f t="shared" si="115"/>
        <v>14.661007642136834</v>
      </c>
      <c r="V366" s="3">
        <f t="shared" si="116"/>
        <v>1757.1</v>
      </c>
      <c r="AL366">
        <v>1757.1</v>
      </c>
      <c r="AM366">
        <v>255.7</v>
      </c>
      <c r="AN366">
        <v>1.8089999999999999</v>
      </c>
      <c r="AO366">
        <v>13.9</v>
      </c>
      <c r="AP366">
        <v>-12.96</v>
      </c>
      <c r="AS366">
        <v>1858.6</v>
      </c>
      <c r="AX366">
        <v>1762.1</v>
      </c>
      <c r="AY366">
        <v>255.66</v>
      </c>
      <c r="AZ366">
        <v>1.8089999999999999</v>
      </c>
      <c r="BA366">
        <v>14.01</v>
      </c>
      <c r="BB366">
        <v>-12.98</v>
      </c>
      <c r="BC366">
        <f t="shared" si="117"/>
        <v>19.098704144522475</v>
      </c>
      <c r="BD366">
        <f t="shared" si="120"/>
        <v>18.098704144522475</v>
      </c>
      <c r="BE366">
        <f t="shared" si="121"/>
        <v>13.276442377766344</v>
      </c>
      <c r="BF366">
        <f t="shared" si="122"/>
        <v>-12.300372738287448</v>
      </c>
      <c r="BG366">
        <f t="shared" si="123"/>
        <v>18.098704144522475</v>
      </c>
      <c r="BI366">
        <f t="shared" si="124"/>
        <v>0.74725439090368684</v>
      </c>
      <c r="BJ366">
        <f t="shared" si="118"/>
        <v>2.3180507176985836</v>
      </c>
      <c r="BO366">
        <v>1757.1</v>
      </c>
      <c r="BP366">
        <v>255.7</v>
      </c>
      <c r="BQ366">
        <v>1.8089999999999999</v>
      </c>
      <c r="BR366" s="3">
        <f t="shared" si="125"/>
        <v>13.168594867325817</v>
      </c>
      <c r="BS366" s="3">
        <f t="shared" si="126"/>
        <v>-12.278056797161332</v>
      </c>
      <c r="BT366">
        <f t="shared" si="119"/>
        <v>18.004515252960282</v>
      </c>
      <c r="BX366" s="1">
        <v>1757.1</v>
      </c>
      <c r="BY366" s="1">
        <v>255.7</v>
      </c>
      <c r="BZ366" s="1">
        <v>1.8089999999999999</v>
      </c>
      <c r="CA366" s="5">
        <v>13.17</v>
      </c>
      <c r="CB366" s="5">
        <v>-12.28</v>
      </c>
      <c r="CC366" s="1">
        <v>18.004515300000001</v>
      </c>
      <c r="CD366" s="1"/>
      <c r="CE366" s="1"/>
      <c r="CF366" s="1"/>
      <c r="CG366" s="1"/>
      <c r="CI366">
        <f t="shared" si="129"/>
        <v>0.75030171620624764</v>
      </c>
      <c r="CJ366">
        <f t="shared" si="130"/>
        <v>2.3213600609495324</v>
      </c>
      <c r="CM366" s="1">
        <v>1757.1</v>
      </c>
      <c r="CN366" s="1">
        <v>255.7</v>
      </c>
      <c r="CO366" s="1">
        <v>1.8089999999999999</v>
      </c>
      <c r="CP366" s="5">
        <v>13.17</v>
      </c>
      <c r="CQ366" s="5">
        <v>-12.28</v>
      </c>
      <c r="CR366" s="1">
        <v>18.004515300000001</v>
      </c>
      <c r="CS366" s="1"/>
      <c r="CT366" s="1">
        <v>0.7542652705367503</v>
      </c>
      <c r="CU366" s="1">
        <v>2.325327577697677</v>
      </c>
      <c r="CW366">
        <f t="shared" si="127"/>
        <v>0.7542652705367503</v>
      </c>
      <c r="CX366">
        <f t="shared" si="128"/>
        <v>2.325327577697677</v>
      </c>
      <c r="CZ366" s="1"/>
      <c r="DA366" s="1"/>
    </row>
    <row r="367" spans="1:105" x14ac:dyDescent="0.2">
      <c r="A367">
        <v>1869.3</v>
      </c>
      <c r="B367">
        <v>253.18</v>
      </c>
      <c r="C367">
        <v>1.82</v>
      </c>
      <c r="D367">
        <v>16.149999999999999</v>
      </c>
      <c r="E367">
        <v>-12.94</v>
      </c>
      <c r="H367">
        <v>1757.1</v>
      </c>
      <c r="I367">
        <v>255.7</v>
      </c>
      <c r="J367">
        <v>1.8089999999999999</v>
      </c>
      <c r="K367">
        <v>13.9</v>
      </c>
      <c r="L367">
        <v>-12.96</v>
      </c>
      <c r="N367">
        <v>1762.1</v>
      </c>
      <c r="O367">
        <v>255.66</v>
      </c>
      <c r="P367">
        <v>1.8089999999999999</v>
      </c>
      <c r="Q367">
        <v>14.01</v>
      </c>
      <c r="R367">
        <v>-12.98</v>
      </c>
      <c r="S367">
        <f t="shared" si="131"/>
        <v>19.098704144522475</v>
      </c>
      <c r="U367">
        <f t="shared" si="115"/>
        <v>14.665269977353093</v>
      </c>
      <c r="V367" s="3">
        <f t="shared" si="116"/>
        <v>1762.1</v>
      </c>
      <c r="AL367">
        <v>1762.1</v>
      </c>
      <c r="AM367">
        <v>255.66</v>
      </c>
      <c r="AN367">
        <v>1.8089999999999999</v>
      </c>
      <c r="AO367">
        <v>14.01</v>
      </c>
      <c r="AP367">
        <v>-12.98</v>
      </c>
      <c r="AS367">
        <v>1862.3</v>
      </c>
      <c r="AX367">
        <v>1767.1</v>
      </c>
      <c r="AY367">
        <v>255.53</v>
      </c>
      <c r="AZ367">
        <v>1.81</v>
      </c>
      <c r="BA367">
        <v>14.18</v>
      </c>
      <c r="BB367">
        <v>-13.09</v>
      </c>
      <c r="BC367">
        <f t="shared" si="117"/>
        <v>19.298199397871294</v>
      </c>
      <c r="BD367">
        <f t="shared" si="120"/>
        <v>18.298199397871294</v>
      </c>
      <c r="BE367">
        <f t="shared" si="121"/>
        <v>13.445216422130859</v>
      </c>
      <c r="BF367">
        <f t="shared" si="122"/>
        <v>-12.41169837557778</v>
      </c>
      <c r="BG367">
        <f t="shared" si="123"/>
        <v>18.298199397871294</v>
      </c>
      <c r="BI367">
        <f t="shared" si="124"/>
        <v>0.74544876571237828</v>
      </c>
      <c r="BJ367">
        <f t="shared" si="118"/>
        <v>2.3162450925072751</v>
      </c>
      <c r="BO367">
        <v>1762.1</v>
      </c>
      <c r="BP367">
        <v>255.66</v>
      </c>
      <c r="BQ367">
        <v>1.8089999999999999</v>
      </c>
      <c r="BR367" s="3">
        <f t="shared" si="125"/>
        <v>13.276442377766344</v>
      </c>
      <c r="BS367" s="3">
        <f t="shared" si="126"/>
        <v>-12.300372738287448</v>
      </c>
      <c r="BT367">
        <f t="shared" si="119"/>
        <v>18.098704144522475</v>
      </c>
      <c r="BX367" s="1">
        <v>1762.1</v>
      </c>
      <c r="BY367" s="1">
        <v>255.66</v>
      </c>
      <c r="BZ367" s="1">
        <v>1.8089999999999999</v>
      </c>
      <c r="CA367" s="5">
        <v>13.28</v>
      </c>
      <c r="CB367" s="5">
        <v>-12.3</v>
      </c>
      <c r="CC367" s="1">
        <v>18.098704099999999</v>
      </c>
      <c r="CD367" s="1"/>
      <c r="CE367" s="1"/>
      <c r="CF367" s="1"/>
      <c r="CG367" s="1"/>
      <c r="CI367">
        <f t="shared" si="129"/>
        <v>0.7469651142679018</v>
      </c>
      <c r="CJ367">
        <f t="shared" si="130"/>
        <v>2.3180226451794277</v>
      </c>
      <c r="CM367" s="1">
        <v>1762.1</v>
      </c>
      <c r="CN367" s="1">
        <v>255.66</v>
      </c>
      <c r="CO367" s="1">
        <v>1.8089999999999999</v>
      </c>
      <c r="CP367" s="5">
        <v>13.28</v>
      </c>
      <c r="CQ367" s="5">
        <v>-12.3</v>
      </c>
      <c r="CR367" s="1">
        <v>18.098704099999999</v>
      </c>
      <c r="CS367" s="1"/>
      <c r="CT367" s="1">
        <v>0.75206812905908615</v>
      </c>
      <c r="CU367" s="1">
        <v>2.3231282465305858</v>
      </c>
      <c r="CW367">
        <f t="shared" si="127"/>
        <v>0.75206812905908615</v>
      </c>
      <c r="CX367">
        <f t="shared" si="128"/>
        <v>2.3231282465305858</v>
      </c>
      <c r="CZ367" s="1"/>
      <c r="DA367" s="1"/>
    </row>
    <row r="368" spans="1:105" x14ac:dyDescent="0.2">
      <c r="A368">
        <v>1872.8</v>
      </c>
      <c r="B368">
        <v>253.05</v>
      </c>
      <c r="C368">
        <v>1.82</v>
      </c>
      <c r="D368">
        <v>16.2</v>
      </c>
      <c r="E368">
        <v>-12.89</v>
      </c>
      <c r="H368">
        <v>1762.1</v>
      </c>
      <c r="I368">
        <v>255.66</v>
      </c>
      <c r="J368">
        <v>1.8089999999999999</v>
      </c>
      <c r="K368">
        <v>14.01</v>
      </c>
      <c r="L368">
        <v>-12.98</v>
      </c>
      <c r="N368">
        <v>1767.1</v>
      </c>
      <c r="O368">
        <v>255.53</v>
      </c>
      <c r="P368">
        <v>1.81</v>
      </c>
      <c r="Q368">
        <v>14.18</v>
      </c>
      <c r="R368">
        <v>-13.09</v>
      </c>
      <c r="S368">
        <f t="shared" si="131"/>
        <v>19.298199397871294</v>
      </c>
      <c r="U368">
        <f t="shared" si="115"/>
        <v>14.669520235212081</v>
      </c>
      <c r="V368" s="3">
        <f t="shared" si="116"/>
        <v>1767.1</v>
      </c>
      <c r="AL368">
        <v>1767.1</v>
      </c>
      <c r="AM368">
        <v>255.53</v>
      </c>
      <c r="AN368">
        <v>1.81</v>
      </c>
      <c r="AO368">
        <v>14.18</v>
      </c>
      <c r="AP368">
        <v>-13.09</v>
      </c>
      <c r="AS368">
        <v>1865.8</v>
      </c>
      <c r="AX368">
        <v>1772.1</v>
      </c>
      <c r="AY368">
        <v>255.39</v>
      </c>
      <c r="AZ368">
        <v>1.81</v>
      </c>
      <c r="BA368">
        <v>14.28</v>
      </c>
      <c r="BB368">
        <v>-13.13</v>
      </c>
      <c r="BC368">
        <f t="shared" si="117"/>
        <v>19.398847903934914</v>
      </c>
      <c r="BD368">
        <f t="shared" si="120"/>
        <v>18.398847903934914</v>
      </c>
      <c r="BE368">
        <f t="shared" si="121"/>
        <v>13.543873809892421</v>
      </c>
      <c r="BF368">
        <f t="shared" si="122"/>
        <v>-12.4531556809445</v>
      </c>
      <c r="BG368">
        <f t="shared" si="123"/>
        <v>18.398847903934911</v>
      </c>
      <c r="BI368">
        <f t="shared" si="124"/>
        <v>0.74346726430199317</v>
      </c>
      <c r="BJ368">
        <f t="shared" si="118"/>
        <v>2.3142635910968896</v>
      </c>
      <c r="BO368">
        <v>1767.1</v>
      </c>
      <c r="BP368">
        <v>255.53</v>
      </c>
      <c r="BQ368">
        <v>1.81</v>
      </c>
      <c r="BR368" s="3">
        <f t="shared" si="125"/>
        <v>13.445216422130859</v>
      </c>
      <c r="BS368" s="3">
        <f t="shared" si="126"/>
        <v>-12.41169837557778</v>
      </c>
      <c r="BT368">
        <f t="shared" si="119"/>
        <v>18.298199397871294</v>
      </c>
      <c r="BX368" s="1">
        <v>1767.1</v>
      </c>
      <c r="BY368" s="1">
        <v>255.53</v>
      </c>
      <c r="BZ368" s="1">
        <v>1.81</v>
      </c>
      <c r="CA368" s="5">
        <v>13.45</v>
      </c>
      <c r="CB368" s="5">
        <v>-12.41</v>
      </c>
      <c r="CC368" s="1">
        <v>18.298199400000001</v>
      </c>
      <c r="CD368" s="1"/>
      <c r="CE368" s="1"/>
      <c r="CF368" s="1"/>
      <c r="CG368" s="1"/>
      <c r="CI368">
        <f t="shared" si="129"/>
        <v>0.74506327653349635</v>
      </c>
      <c r="CJ368">
        <f t="shared" si="130"/>
        <v>2.3161187815605606</v>
      </c>
      <c r="CM368" s="1">
        <v>1767.1</v>
      </c>
      <c r="CN368" s="1">
        <v>255.53</v>
      </c>
      <c r="CO368" s="1">
        <v>1.81</v>
      </c>
      <c r="CP368" s="5">
        <v>13.45</v>
      </c>
      <c r="CQ368" s="5">
        <v>-12.41</v>
      </c>
      <c r="CR368" s="1">
        <v>18.298199400000001</v>
      </c>
      <c r="CS368" s="1"/>
      <c r="CT368" s="1">
        <v>0.75030171620624764</v>
      </c>
      <c r="CU368" s="1">
        <v>2.3213600609495324</v>
      </c>
      <c r="CW368">
        <f t="shared" si="127"/>
        <v>0.75030171620624764</v>
      </c>
      <c r="CX368">
        <f t="shared" si="128"/>
        <v>2.3213600609495324</v>
      </c>
      <c r="CZ368" s="1"/>
      <c r="DA368" s="1"/>
    </row>
    <row r="369" spans="1:105" x14ac:dyDescent="0.2">
      <c r="A369">
        <v>1876.3</v>
      </c>
      <c r="B369">
        <v>253.02</v>
      </c>
      <c r="C369">
        <v>1.82</v>
      </c>
      <c r="D369">
        <v>16.239999999999998</v>
      </c>
      <c r="E369">
        <v>-12.83</v>
      </c>
      <c r="H369">
        <v>1767.1</v>
      </c>
      <c r="I369">
        <v>255.53</v>
      </c>
      <c r="J369">
        <v>1.81</v>
      </c>
      <c r="K369">
        <v>14.18</v>
      </c>
      <c r="L369">
        <v>-13.09</v>
      </c>
      <c r="N369">
        <v>1772.1</v>
      </c>
      <c r="O369">
        <v>255.39</v>
      </c>
      <c r="P369">
        <v>1.81</v>
      </c>
      <c r="Q369">
        <v>14.28</v>
      </c>
      <c r="R369">
        <v>-13.13</v>
      </c>
      <c r="S369">
        <f t="shared" si="131"/>
        <v>19.398847903934914</v>
      </c>
      <c r="U369">
        <f t="shared" si="115"/>
        <v>14.673758483963017</v>
      </c>
      <c r="V369" s="3">
        <f t="shared" si="116"/>
        <v>1772.1</v>
      </c>
      <c r="AL369">
        <v>1772.1</v>
      </c>
      <c r="AM369">
        <v>255.39</v>
      </c>
      <c r="AN369">
        <v>1.81</v>
      </c>
      <c r="AO369">
        <v>14.28</v>
      </c>
      <c r="AP369">
        <v>-13.13</v>
      </c>
      <c r="AS369">
        <v>1869.3</v>
      </c>
      <c r="AX369">
        <v>1777.1</v>
      </c>
      <c r="AY369">
        <v>255.36</v>
      </c>
      <c r="AZ369">
        <v>1.81</v>
      </c>
      <c r="BA369">
        <v>14.38</v>
      </c>
      <c r="BB369">
        <v>-13.17</v>
      </c>
      <c r="BC369">
        <f t="shared" si="117"/>
        <v>19.499571790170165</v>
      </c>
      <c r="BD369">
        <f t="shared" si="120"/>
        <v>18.499571790170165</v>
      </c>
      <c r="BE369">
        <f t="shared" si="121"/>
        <v>13.64254790850079</v>
      </c>
      <c r="BF369">
        <f t="shared" si="122"/>
        <v>-12.494600553195786</v>
      </c>
      <c r="BG369">
        <f t="shared" si="123"/>
        <v>18.499571790170165</v>
      </c>
      <c r="BI369">
        <f t="shared" si="124"/>
        <v>0.74150622591499216</v>
      </c>
      <c r="BJ369">
        <f t="shared" si="118"/>
        <v>2.3123025527098884</v>
      </c>
      <c r="BO369">
        <v>1772.1</v>
      </c>
      <c r="BP369">
        <v>255.39</v>
      </c>
      <c r="BQ369">
        <v>1.81</v>
      </c>
      <c r="BR369" s="3">
        <f t="shared" si="125"/>
        <v>13.543873809892421</v>
      </c>
      <c r="BS369" s="3">
        <f t="shared" si="126"/>
        <v>-12.4531556809445</v>
      </c>
      <c r="BT369">
        <f t="shared" si="119"/>
        <v>18.398847903934911</v>
      </c>
      <c r="BX369" s="1">
        <v>1772.1</v>
      </c>
      <c r="BY369" s="1">
        <v>255.39</v>
      </c>
      <c r="BZ369" s="1">
        <v>1.81</v>
      </c>
      <c r="CA369" s="5">
        <v>13.54</v>
      </c>
      <c r="CB369" s="5">
        <v>-12.45</v>
      </c>
      <c r="CC369" s="1">
        <v>18.3988479</v>
      </c>
      <c r="CD369" s="1"/>
      <c r="CE369" s="1"/>
      <c r="CF369" s="1"/>
      <c r="CG369" s="1"/>
      <c r="CI369">
        <f t="shared" si="129"/>
        <v>0.74377828201470919</v>
      </c>
      <c r="CJ369">
        <f t="shared" si="130"/>
        <v>2.3140306193192517</v>
      </c>
      <c r="CM369" s="1">
        <v>1772.1</v>
      </c>
      <c r="CN369" s="1">
        <v>255.39</v>
      </c>
      <c r="CO369" s="1">
        <v>1.81</v>
      </c>
      <c r="CP369" s="5">
        <v>13.54</v>
      </c>
      <c r="CQ369" s="5">
        <v>-12.45</v>
      </c>
      <c r="CR369" s="1">
        <v>18.3988479</v>
      </c>
      <c r="CS369" s="1"/>
      <c r="CT369" s="1">
        <v>0.7469651142679018</v>
      </c>
      <c r="CU369" s="1">
        <v>2.3180226451794277</v>
      </c>
      <c r="CW369">
        <f t="shared" si="127"/>
        <v>0.7469651142679018</v>
      </c>
      <c r="CX369">
        <f t="shared" si="128"/>
        <v>2.3180226451794277</v>
      </c>
      <c r="CZ369" s="1"/>
      <c r="DA369" s="1"/>
    </row>
    <row r="370" spans="1:105" x14ac:dyDescent="0.2">
      <c r="A370">
        <v>1879.8</v>
      </c>
      <c r="B370">
        <v>252.9</v>
      </c>
      <c r="C370">
        <v>1.82</v>
      </c>
      <c r="D370">
        <v>16.29</v>
      </c>
      <c r="E370">
        <v>-12.77</v>
      </c>
      <c r="H370">
        <v>1772.1</v>
      </c>
      <c r="I370">
        <v>255.39</v>
      </c>
      <c r="J370">
        <v>1.81</v>
      </c>
      <c r="K370">
        <v>14.28</v>
      </c>
      <c r="L370">
        <v>-13.13</v>
      </c>
      <c r="N370">
        <v>1777.1</v>
      </c>
      <c r="O370">
        <v>255.36</v>
      </c>
      <c r="P370">
        <v>1.81</v>
      </c>
      <c r="Q370">
        <v>14.38</v>
      </c>
      <c r="R370">
        <v>-13.17</v>
      </c>
      <c r="S370">
        <f t="shared" si="131"/>
        <v>19.499571790170165</v>
      </c>
      <c r="U370">
        <f t="shared" si="115"/>
        <v>14.677984791278226</v>
      </c>
      <c r="V370" s="3">
        <f t="shared" si="116"/>
        <v>1777.1</v>
      </c>
      <c r="AL370">
        <v>1777.1</v>
      </c>
      <c r="AM370">
        <v>255.36</v>
      </c>
      <c r="AN370">
        <v>1.81</v>
      </c>
      <c r="AO370">
        <v>14.38</v>
      </c>
      <c r="AP370">
        <v>-13.17</v>
      </c>
      <c r="AS370">
        <v>1872.8</v>
      </c>
      <c r="AX370">
        <v>1782.1</v>
      </c>
      <c r="AY370">
        <v>255.22</v>
      </c>
      <c r="AZ370">
        <v>1.8109999999999999</v>
      </c>
      <c r="BA370">
        <v>14.5</v>
      </c>
      <c r="BB370">
        <v>-13.19</v>
      </c>
      <c r="BC370">
        <f t="shared" si="117"/>
        <v>19.60168615196152</v>
      </c>
      <c r="BD370">
        <f t="shared" si="120"/>
        <v>18.60168615196152</v>
      </c>
      <c r="BE370">
        <f t="shared" si="121"/>
        <v>13.760267719440607</v>
      </c>
      <c r="BF370">
        <f t="shared" si="122"/>
        <v>-12.51709870478769</v>
      </c>
      <c r="BG370">
        <f t="shared" si="123"/>
        <v>18.60168615196152</v>
      </c>
      <c r="BI370">
        <f t="shared" si="124"/>
        <v>0.73812391391984122</v>
      </c>
      <c r="BJ370">
        <f t="shared" si="118"/>
        <v>2.3089202407147376</v>
      </c>
      <c r="BO370">
        <v>1777.1</v>
      </c>
      <c r="BP370">
        <v>255.36</v>
      </c>
      <c r="BQ370">
        <v>1.81</v>
      </c>
      <c r="BR370" s="3">
        <f t="shared" si="125"/>
        <v>13.64254790850079</v>
      </c>
      <c r="BS370" s="3">
        <f t="shared" si="126"/>
        <v>-12.494600553195786</v>
      </c>
      <c r="BT370">
        <f t="shared" si="119"/>
        <v>18.499571790170165</v>
      </c>
      <c r="BX370" s="1">
        <v>1777.1</v>
      </c>
      <c r="BY370" s="1">
        <v>255.36</v>
      </c>
      <c r="BZ370" s="1">
        <v>1.81</v>
      </c>
      <c r="CA370" s="5">
        <v>13.64</v>
      </c>
      <c r="CB370" s="5">
        <v>-12.49</v>
      </c>
      <c r="CC370" s="1">
        <v>18.499571799999998</v>
      </c>
      <c r="CD370" s="1"/>
      <c r="CE370" s="1"/>
      <c r="CF370" s="1"/>
      <c r="CG370" s="1"/>
      <c r="CI370">
        <f t="shared" si="129"/>
        <v>0.74171012456410323</v>
      </c>
      <c r="CJ370">
        <f t="shared" si="130"/>
        <v>2.3119653833088867</v>
      </c>
      <c r="CM370" s="1">
        <v>1777.1</v>
      </c>
      <c r="CN370" s="1">
        <v>255.36</v>
      </c>
      <c r="CO370" s="1">
        <v>1.81</v>
      </c>
      <c r="CP370" s="5">
        <v>13.64</v>
      </c>
      <c r="CQ370" s="5">
        <v>-12.49</v>
      </c>
      <c r="CR370" s="1">
        <v>18.499571799999998</v>
      </c>
      <c r="CS370" s="1"/>
      <c r="CT370" s="1">
        <v>0.74506327653349635</v>
      </c>
      <c r="CU370" s="1">
        <v>2.3161187815605606</v>
      </c>
      <c r="CW370">
        <f t="shared" si="127"/>
        <v>0.74506327653349635</v>
      </c>
      <c r="CX370">
        <f t="shared" si="128"/>
        <v>2.3161187815605606</v>
      </c>
      <c r="CZ370" s="1"/>
      <c r="DA370" s="1"/>
    </row>
    <row r="371" spans="1:105" x14ac:dyDescent="0.2">
      <c r="A371">
        <v>1883.2</v>
      </c>
      <c r="B371">
        <v>252.86</v>
      </c>
      <c r="C371">
        <v>1.821</v>
      </c>
      <c r="D371">
        <v>16.41</v>
      </c>
      <c r="E371">
        <v>-12.78</v>
      </c>
      <c r="H371">
        <v>1777.1</v>
      </c>
      <c r="I371">
        <v>255.36</v>
      </c>
      <c r="J371">
        <v>1.81</v>
      </c>
      <c r="K371">
        <v>14.38</v>
      </c>
      <c r="L371">
        <v>-13.17</v>
      </c>
      <c r="N371">
        <v>1782.1</v>
      </c>
      <c r="O371">
        <v>255.22</v>
      </c>
      <c r="P371">
        <v>1.8109999999999999</v>
      </c>
      <c r="Q371">
        <v>14.5</v>
      </c>
      <c r="R371">
        <v>-13.19</v>
      </c>
      <c r="S371">
        <f t="shared" si="131"/>
        <v>19.60168615196152</v>
      </c>
      <c r="U371">
        <f t="shared" si="115"/>
        <v>14.682199224259648</v>
      </c>
      <c r="V371" s="3">
        <f t="shared" si="116"/>
        <v>1782.1</v>
      </c>
      <c r="AL371">
        <v>1782.1</v>
      </c>
      <c r="AM371">
        <v>255.22</v>
      </c>
      <c r="AN371">
        <v>1.8109999999999999</v>
      </c>
      <c r="AO371">
        <v>14.5</v>
      </c>
      <c r="AP371">
        <v>-13.19</v>
      </c>
      <c r="AS371">
        <v>1876.3</v>
      </c>
      <c r="AX371">
        <v>1787.1</v>
      </c>
      <c r="AY371">
        <v>255.09</v>
      </c>
      <c r="AZ371">
        <v>1.8120000000000001</v>
      </c>
      <c r="BA371">
        <v>14.59</v>
      </c>
      <c r="BB371">
        <v>-13.23</v>
      </c>
      <c r="BC371">
        <f t="shared" si="117"/>
        <v>19.695202461513311</v>
      </c>
      <c r="BD371">
        <f t="shared" si="120"/>
        <v>18.695202461513311</v>
      </c>
      <c r="BE371">
        <f t="shared" si="121"/>
        <v>13.849210458561645</v>
      </c>
      <c r="BF371">
        <f t="shared" si="122"/>
        <v>-12.558262807866383</v>
      </c>
      <c r="BG371">
        <f t="shared" si="123"/>
        <v>18.695202461513308</v>
      </c>
      <c r="BI371">
        <f t="shared" si="124"/>
        <v>0.73655135643166691</v>
      </c>
      <c r="BJ371">
        <f t="shared" si="118"/>
        <v>2.3073476832265634</v>
      </c>
      <c r="BO371">
        <v>1782.1</v>
      </c>
      <c r="BP371">
        <v>255.22</v>
      </c>
      <c r="BQ371">
        <v>1.8109999999999999</v>
      </c>
      <c r="BR371" s="3">
        <f t="shared" si="125"/>
        <v>13.760267719440607</v>
      </c>
      <c r="BS371" s="3">
        <f t="shared" si="126"/>
        <v>-12.51709870478769</v>
      </c>
      <c r="BT371">
        <f t="shared" si="119"/>
        <v>18.60168615196152</v>
      </c>
      <c r="BX371" s="1">
        <v>1782.1</v>
      </c>
      <c r="BY371" s="1">
        <v>255.22</v>
      </c>
      <c r="BZ371" s="1">
        <v>1.8109999999999999</v>
      </c>
      <c r="CA371" s="5">
        <v>13.76</v>
      </c>
      <c r="CB371" s="5">
        <v>-12.52</v>
      </c>
      <c r="CC371" s="1">
        <v>18.6016862</v>
      </c>
      <c r="CD371" s="1"/>
      <c r="CE371" s="1"/>
      <c r="CF371" s="1"/>
      <c r="CG371" s="1"/>
      <c r="CI371">
        <f t="shared" si="129"/>
        <v>0.73814530480551854</v>
      </c>
      <c r="CJ371">
        <f t="shared" si="130"/>
        <v>2.3091311044302825</v>
      </c>
      <c r="CM371" s="1">
        <v>1782.1</v>
      </c>
      <c r="CN371" s="1">
        <v>255.22</v>
      </c>
      <c r="CO371" s="1">
        <v>1.8109999999999999</v>
      </c>
      <c r="CP371" s="5">
        <v>13.76</v>
      </c>
      <c r="CQ371" s="5">
        <v>-12.52</v>
      </c>
      <c r="CR371" s="1">
        <v>18.6016862</v>
      </c>
      <c r="CS371" s="1"/>
      <c r="CT371" s="1">
        <v>0.74377828201470919</v>
      </c>
      <c r="CU371" s="1">
        <v>2.3140306193192517</v>
      </c>
      <c r="CW371">
        <f t="shared" si="127"/>
        <v>0.74377828201470919</v>
      </c>
      <c r="CX371">
        <f t="shared" si="128"/>
        <v>2.3140306193192517</v>
      </c>
      <c r="CZ371" s="1"/>
      <c r="DA371" s="1"/>
    </row>
    <row r="372" spans="1:105" x14ac:dyDescent="0.2">
      <c r="A372">
        <v>1886.7</v>
      </c>
      <c r="B372">
        <v>252.84</v>
      </c>
      <c r="C372">
        <v>1.821</v>
      </c>
      <c r="D372">
        <v>16.46</v>
      </c>
      <c r="E372">
        <v>-12.72</v>
      </c>
      <c r="H372">
        <v>1782.1</v>
      </c>
      <c r="I372">
        <v>255.22</v>
      </c>
      <c r="J372">
        <v>1.8109999999999999</v>
      </c>
      <c r="K372">
        <v>14.5</v>
      </c>
      <c r="L372">
        <v>-13.19</v>
      </c>
      <c r="N372">
        <v>1787.1</v>
      </c>
      <c r="O372">
        <v>255.09</v>
      </c>
      <c r="P372">
        <v>1.8120000000000001</v>
      </c>
      <c r="Q372">
        <v>14.59</v>
      </c>
      <c r="R372">
        <v>-13.23</v>
      </c>
      <c r="S372">
        <f t="shared" si="131"/>
        <v>19.695202461513311</v>
      </c>
      <c r="U372">
        <f t="shared" si="115"/>
        <v>14.686401849445192</v>
      </c>
      <c r="V372" s="3">
        <f t="shared" si="116"/>
        <v>1787.1</v>
      </c>
      <c r="AL372">
        <v>1787.1</v>
      </c>
      <c r="AM372">
        <v>255.09</v>
      </c>
      <c r="AN372">
        <v>1.8120000000000001</v>
      </c>
      <c r="AO372">
        <v>14.59</v>
      </c>
      <c r="AP372">
        <v>-13.23</v>
      </c>
      <c r="AS372">
        <v>1879.8</v>
      </c>
      <c r="AX372">
        <v>1792.1</v>
      </c>
      <c r="AY372">
        <v>255.04</v>
      </c>
      <c r="AZ372">
        <v>1.8120000000000001</v>
      </c>
      <c r="BA372">
        <v>14.69</v>
      </c>
      <c r="BB372">
        <v>-13.27</v>
      </c>
      <c r="BC372">
        <f t="shared" si="117"/>
        <v>19.79618650144517</v>
      </c>
      <c r="BD372">
        <f t="shared" si="120"/>
        <v>18.79618650144517</v>
      </c>
      <c r="BE372">
        <f t="shared" si="121"/>
        <v>13.9479378862223</v>
      </c>
      <c r="BF372">
        <f t="shared" si="122"/>
        <v>-12.599668873394821</v>
      </c>
      <c r="BG372">
        <f t="shared" si="123"/>
        <v>18.79618650144517</v>
      </c>
      <c r="BI372">
        <f t="shared" si="124"/>
        <v>0.73465492248686426</v>
      </c>
      <c r="BJ372">
        <f t="shared" si="118"/>
        <v>2.3054512492817612</v>
      </c>
      <c r="BO372">
        <v>1787.1</v>
      </c>
      <c r="BP372">
        <v>255.09</v>
      </c>
      <c r="BQ372">
        <v>1.8120000000000001</v>
      </c>
      <c r="BR372" s="3">
        <f t="shared" si="125"/>
        <v>13.849210458561645</v>
      </c>
      <c r="BS372" s="3">
        <f t="shared" si="126"/>
        <v>-12.558262807866383</v>
      </c>
      <c r="BT372">
        <f t="shared" si="119"/>
        <v>18.695202461513308</v>
      </c>
      <c r="BX372" s="1">
        <v>1787.1</v>
      </c>
      <c r="BY372" s="1">
        <v>255.09</v>
      </c>
      <c r="BZ372" s="1">
        <v>1.8120000000000001</v>
      </c>
      <c r="CA372" s="5">
        <v>13.85</v>
      </c>
      <c r="CB372" s="5">
        <v>-12.56</v>
      </c>
      <c r="CC372" s="1">
        <v>18.695202500000001</v>
      </c>
      <c r="CD372" s="1"/>
      <c r="CE372" s="1"/>
      <c r="CF372" s="1"/>
      <c r="CG372" s="1"/>
      <c r="CI372">
        <f t="shared" si="129"/>
        <v>0.73648848624735841</v>
      </c>
      <c r="CJ372">
        <f t="shared" si="130"/>
        <v>2.3074731246798859</v>
      </c>
      <c r="CM372" s="1">
        <v>1787.1</v>
      </c>
      <c r="CN372" s="1">
        <v>255.09</v>
      </c>
      <c r="CO372" s="1">
        <v>1.8120000000000001</v>
      </c>
      <c r="CP372" s="5">
        <v>13.85</v>
      </c>
      <c r="CQ372" s="5">
        <v>-12.56</v>
      </c>
      <c r="CR372" s="1">
        <v>18.695202500000001</v>
      </c>
      <c r="CS372" s="1"/>
      <c r="CT372" s="1">
        <v>0.74171012456410323</v>
      </c>
      <c r="CU372" s="1">
        <v>2.3119653833088867</v>
      </c>
      <c r="CW372">
        <f t="shared" si="127"/>
        <v>0.74171012456410323</v>
      </c>
      <c r="CX372">
        <f t="shared" si="128"/>
        <v>2.3119653833088867</v>
      </c>
      <c r="CZ372" s="1"/>
      <c r="DA372" s="1"/>
    </row>
    <row r="373" spans="1:105" x14ac:dyDescent="0.2">
      <c r="A373">
        <v>1890.2</v>
      </c>
      <c r="B373">
        <v>252.8</v>
      </c>
      <c r="C373">
        <v>1.821</v>
      </c>
      <c r="D373">
        <v>16.5</v>
      </c>
      <c r="E373">
        <v>-12.66</v>
      </c>
      <c r="H373">
        <v>1787.1</v>
      </c>
      <c r="I373">
        <v>255.09</v>
      </c>
      <c r="J373">
        <v>1.8120000000000001</v>
      </c>
      <c r="K373">
        <v>14.59</v>
      </c>
      <c r="L373">
        <v>-13.23</v>
      </c>
      <c r="N373">
        <v>1792.1</v>
      </c>
      <c r="O373">
        <v>255.04</v>
      </c>
      <c r="P373">
        <v>1.8120000000000001</v>
      </c>
      <c r="Q373">
        <v>14.69</v>
      </c>
      <c r="R373">
        <v>-13.27</v>
      </c>
      <c r="S373">
        <f t="shared" si="131"/>
        <v>19.79618650144517</v>
      </c>
      <c r="U373">
        <f t="shared" si="115"/>
        <v>14.69059273281508</v>
      </c>
      <c r="V373" s="3">
        <f t="shared" si="116"/>
        <v>1792.1</v>
      </c>
      <c r="AL373">
        <v>1792.1</v>
      </c>
      <c r="AM373">
        <v>255.04</v>
      </c>
      <c r="AN373">
        <v>1.8120000000000001</v>
      </c>
      <c r="AO373">
        <v>14.69</v>
      </c>
      <c r="AP373">
        <v>-13.27</v>
      </c>
      <c r="AS373">
        <v>1883.2</v>
      </c>
      <c r="AX373">
        <v>1797.2</v>
      </c>
      <c r="AY373">
        <v>254.91</v>
      </c>
      <c r="AZ373">
        <v>1.8120000000000001</v>
      </c>
      <c r="BA373">
        <v>14.79</v>
      </c>
      <c r="BB373">
        <v>-13.32</v>
      </c>
      <c r="BC373">
        <f t="shared" si="117"/>
        <v>19.9039317723911</v>
      </c>
      <c r="BD373">
        <f t="shared" si="120"/>
        <v>18.9039317723911</v>
      </c>
      <c r="BE373">
        <f t="shared" si="121"/>
        <v>14.046930732624629</v>
      </c>
      <c r="BF373">
        <f t="shared" si="122"/>
        <v>-12.65078548739419</v>
      </c>
      <c r="BG373">
        <f t="shared" si="123"/>
        <v>18.9039317723911</v>
      </c>
      <c r="BI373">
        <f t="shared" si="124"/>
        <v>0.73315119856972844</v>
      </c>
      <c r="BJ373">
        <f t="shared" si="118"/>
        <v>2.3039475253646251</v>
      </c>
      <c r="BO373">
        <v>1792.1</v>
      </c>
      <c r="BP373">
        <v>255.04</v>
      </c>
      <c r="BQ373">
        <v>1.8120000000000001</v>
      </c>
      <c r="BR373" s="3">
        <f t="shared" si="125"/>
        <v>13.9479378862223</v>
      </c>
      <c r="BS373" s="3">
        <f t="shared" si="126"/>
        <v>-12.599668873394821</v>
      </c>
      <c r="BT373">
        <f t="shared" si="119"/>
        <v>18.79618650144517</v>
      </c>
      <c r="BX373" s="1">
        <v>1792.1</v>
      </c>
      <c r="BY373" s="1">
        <v>255.04</v>
      </c>
      <c r="BZ373" s="1">
        <v>1.8120000000000001</v>
      </c>
      <c r="CA373" s="5">
        <v>13.95</v>
      </c>
      <c r="CB373" s="5">
        <v>-12.6</v>
      </c>
      <c r="CC373" s="1">
        <v>18.796186500000001</v>
      </c>
      <c r="CD373" s="1"/>
      <c r="CE373" s="1"/>
      <c r="CF373" s="1"/>
      <c r="CG373" s="1"/>
      <c r="CI373">
        <f t="shared" si="129"/>
        <v>0.73449124344747074</v>
      </c>
      <c r="CJ373">
        <f t="shared" si="130"/>
        <v>2.3054749897893068</v>
      </c>
      <c r="CM373" s="1">
        <v>1792.1</v>
      </c>
      <c r="CN373" s="1">
        <v>255.04</v>
      </c>
      <c r="CO373" s="1">
        <v>1.8120000000000001</v>
      </c>
      <c r="CP373" s="5">
        <v>13.95</v>
      </c>
      <c r="CQ373" s="5">
        <v>-12.6</v>
      </c>
      <c r="CR373" s="1">
        <v>18.796186500000001</v>
      </c>
      <c r="CS373" s="1"/>
      <c r="CT373" s="1">
        <v>0.73814530480551854</v>
      </c>
      <c r="CU373" s="1">
        <v>2.3091311044302825</v>
      </c>
      <c r="CW373">
        <f t="shared" si="127"/>
        <v>0.73814530480551854</v>
      </c>
      <c r="CX373">
        <f t="shared" si="128"/>
        <v>2.3091311044302825</v>
      </c>
      <c r="CZ373" s="1"/>
      <c r="DA373" s="1"/>
    </row>
    <row r="374" spans="1:105" x14ac:dyDescent="0.2">
      <c r="A374">
        <v>1893.7</v>
      </c>
      <c r="B374">
        <v>252.77</v>
      </c>
      <c r="C374">
        <v>1.821</v>
      </c>
      <c r="D374">
        <v>16.63</v>
      </c>
      <c r="E374">
        <v>-12.67</v>
      </c>
      <c r="H374">
        <v>1792.1</v>
      </c>
      <c r="I374">
        <v>255.04</v>
      </c>
      <c r="J374">
        <v>1.8120000000000001</v>
      </c>
      <c r="K374">
        <v>14.69</v>
      </c>
      <c r="L374">
        <v>-13.27</v>
      </c>
      <c r="N374">
        <v>1797.2</v>
      </c>
      <c r="O374">
        <v>254.91</v>
      </c>
      <c r="P374">
        <v>1.8120000000000001</v>
      </c>
      <c r="Q374">
        <v>14.79</v>
      </c>
      <c r="R374">
        <v>-13.32</v>
      </c>
      <c r="S374">
        <f t="shared" si="131"/>
        <v>19.9039317723911</v>
      </c>
      <c r="U374">
        <f t="shared" si="115"/>
        <v>14.694855405285074</v>
      </c>
      <c r="V374" s="3">
        <f t="shared" si="116"/>
        <v>1797.2</v>
      </c>
      <c r="AL374">
        <v>1797.2</v>
      </c>
      <c r="AM374">
        <v>254.91</v>
      </c>
      <c r="AN374">
        <v>1.8120000000000001</v>
      </c>
      <c r="AO374">
        <v>14.79</v>
      </c>
      <c r="AP374">
        <v>-13.32</v>
      </c>
      <c r="AS374">
        <v>1886.7</v>
      </c>
      <c r="AX374">
        <v>1802.2</v>
      </c>
      <c r="AY374">
        <v>254.77</v>
      </c>
      <c r="AZ374">
        <v>1.8129999999999999</v>
      </c>
      <c r="BA374">
        <v>14.89</v>
      </c>
      <c r="BB374">
        <v>-13.36</v>
      </c>
      <c r="BC374">
        <f t="shared" si="117"/>
        <v>20.00504186449006</v>
      </c>
      <c r="BD374">
        <f t="shared" si="120"/>
        <v>19.00504186449006</v>
      </c>
      <c r="BE374">
        <f t="shared" si="121"/>
        <v>14.145687636103853</v>
      </c>
      <c r="BF374">
        <f t="shared" si="122"/>
        <v>-12.692168355832603</v>
      </c>
      <c r="BG374">
        <f t="shared" si="123"/>
        <v>19.00504186449006</v>
      </c>
      <c r="BI374">
        <f t="shared" si="124"/>
        <v>0.73129173222849286</v>
      </c>
      <c r="BJ374">
        <f t="shared" si="118"/>
        <v>2.3020880590233896</v>
      </c>
      <c r="BO374">
        <v>1797.2</v>
      </c>
      <c r="BP374">
        <v>254.91</v>
      </c>
      <c r="BQ374">
        <v>1.8120000000000001</v>
      </c>
      <c r="BR374" s="3">
        <f t="shared" si="125"/>
        <v>14.046930732624629</v>
      </c>
      <c r="BS374" s="3">
        <f t="shared" si="126"/>
        <v>-12.65078548739419</v>
      </c>
      <c r="BT374">
        <f t="shared" si="119"/>
        <v>18.9039317723911</v>
      </c>
      <c r="BX374" s="1">
        <v>1797.2</v>
      </c>
      <c r="BY374" s="1">
        <v>254.91</v>
      </c>
      <c r="BZ374" s="1">
        <v>1.8120000000000001</v>
      </c>
      <c r="CA374" s="5">
        <v>14.05</v>
      </c>
      <c r="CB374" s="5">
        <v>-12.65</v>
      </c>
      <c r="CC374" s="1">
        <v>18.903931799999999</v>
      </c>
      <c r="CD374" s="1"/>
      <c r="CE374" s="1"/>
      <c r="CF374" s="1"/>
      <c r="CG374" s="1"/>
      <c r="CI374">
        <f t="shared" si="129"/>
        <v>0.73290855273486533</v>
      </c>
      <c r="CJ374">
        <f t="shared" si="130"/>
        <v>2.3038916066656725</v>
      </c>
      <c r="CM374" s="1">
        <v>1797.2</v>
      </c>
      <c r="CN374" s="1">
        <v>254.91</v>
      </c>
      <c r="CO374" s="1">
        <v>1.8120000000000001</v>
      </c>
      <c r="CP374" s="5">
        <v>14.05</v>
      </c>
      <c r="CQ374" s="5">
        <v>-12.65</v>
      </c>
      <c r="CR374" s="1">
        <v>18.903931799999999</v>
      </c>
      <c r="CS374" s="1"/>
      <c r="CT374" s="1">
        <v>0.73648848624735841</v>
      </c>
      <c r="CU374" s="1">
        <v>2.3074731246798859</v>
      </c>
      <c r="CW374">
        <f t="shared" si="127"/>
        <v>0.73648848624735841</v>
      </c>
      <c r="CX374">
        <f t="shared" si="128"/>
        <v>2.3074731246798859</v>
      </c>
      <c r="CZ374" s="1"/>
      <c r="DA374" s="1"/>
    </row>
    <row r="375" spans="1:105" x14ac:dyDescent="0.2">
      <c r="A375">
        <v>1897.2</v>
      </c>
      <c r="B375">
        <v>252.64</v>
      </c>
      <c r="C375">
        <v>1.8220000000000001</v>
      </c>
      <c r="D375">
        <v>16.670000000000002</v>
      </c>
      <c r="E375">
        <v>-12.61</v>
      </c>
      <c r="H375">
        <v>1797.2</v>
      </c>
      <c r="I375">
        <v>254.91</v>
      </c>
      <c r="J375">
        <v>1.8120000000000001</v>
      </c>
      <c r="K375">
        <v>14.79</v>
      </c>
      <c r="L375">
        <v>-13.32</v>
      </c>
      <c r="N375">
        <v>1802.2</v>
      </c>
      <c r="O375">
        <v>254.77</v>
      </c>
      <c r="P375">
        <v>1.8129999999999999</v>
      </c>
      <c r="Q375">
        <v>14.89</v>
      </c>
      <c r="R375">
        <v>-13.36</v>
      </c>
      <c r="S375">
        <f t="shared" si="131"/>
        <v>20.00504186449006</v>
      </c>
      <c r="U375">
        <f t="shared" si="115"/>
        <v>14.699022769192471</v>
      </c>
      <c r="V375" s="3">
        <f t="shared" si="116"/>
        <v>1802.2</v>
      </c>
      <c r="AL375">
        <v>1802.2</v>
      </c>
      <c r="AM375">
        <v>254.77</v>
      </c>
      <c r="AN375">
        <v>1.8129999999999999</v>
      </c>
      <c r="AO375">
        <v>14.89</v>
      </c>
      <c r="AP375">
        <v>-13.36</v>
      </c>
      <c r="AS375">
        <v>1890.2</v>
      </c>
      <c r="AX375">
        <v>1807.2</v>
      </c>
      <c r="AY375">
        <v>254.74</v>
      </c>
      <c r="AZ375">
        <v>1.8129999999999999</v>
      </c>
      <c r="BA375">
        <v>15.08</v>
      </c>
      <c r="BB375">
        <v>-13.44</v>
      </c>
      <c r="BC375">
        <f t="shared" si="117"/>
        <v>20.2</v>
      </c>
      <c r="BD375">
        <f t="shared" si="120"/>
        <v>19.2</v>
      </c>
      <c r="BE375">
        <f t="shared" si="121"/>
        <v>14.333465346534654</v>
      </c>
      <c r="BF375">
        <f t="shared" si="122"/>
        <v>-12.774653465346534</v>
      </c>
      <c r="BG375">
        <f t="shared" si="123"/>
        <v>19.2</v>
      </c>
      <c r="BI375">
        <f t="shared" si="124"/>
        <v>0.72795791301928814</v>
      </c>
      <c r="BJ375">
        <f t="shared" si="118"/>
        <v>2.2987542398141847</v>
      </c>
      <c r="BO375">
        <v>1802.2</v>
      </c>
      <c r="BP375">
        <v>254.77</v>
      </c>
      <c r="BQ375">
        <v>1.8129999999999999</v>
      </c>
      <c r="BR375" s="3">
        <f t="shared" si="125"/>
        <v>14.145687636103853</v>
      </c>
      <c r="BS375" s="3">
        <f t="shared" si="126"/>
        <v>-12.692168355832603</v>
      </c>
      <c r="BT375">
        <f t="shared" si="119"/>
        <v>19.00504186449006</v>
      </c>
      <c r="BX375" s="1">
        <v>1802.2</v>
      </c>
      <c r="BY375" s="1">
        <v>254.77</v>
      </c>
      <c r="BZ375" s="1">
        <v>1.8129999999999999</v>
      </c>
      <c r="CA375" s="5">
        <v>14.15</v>
      </c>
      <c r="CB375" s="5">
        <v>-12.69</v>
      </c>
      <c r="CC375" s="1">
        <v>19.005041899999998</v>
      </c>
      <c r="CD375" s="1"/>
      <c r="CE375" s="1"/>
      <c r="CF375" s="1"/>
      <c r="CG375" s="1"/>
      <c r="CI375">
        <f t="shared" si="129"/>
        <v>0.73095190421696143</v>
      </c>
      <c r="CJ375">
        <f t="shared" si="130"/>
        <v>2.3019347804758499</v>
      </c>
      <c r="CM375" s="1">
        <v>1802.2</v>
      </c>
      <c r="CN375" s="1">
        <v>254.77</v>
      </c>
      <c r="CO375" s="1">
        <v>1.8129999999999999</v>
      </c>
      <c r="CP375" s="5">
        <v>14.15</v>
      </c>
      <c r="CQ375" s="5">
        <v>-12.69</v>
      </c>
      <c r="CR375" s="1">
        <v>19.005041899999998</v>
      </c>
      <c r="CS375" s="1"/>
      <c r="CT375" s="1">
        <v>0.73449124344747074</v>
      </c>
      <c r="CU375" s="1">
        <v>2.3054749897893068</v>
      </c>
      <c r="CW375">
        <f t="shared" si="127"/>
        <v>0.73449124344747074</v>
      </c>
      <c r="CX375">
        <f t="shared" si="128"/>
        <v>2.3054749897893068</v>
      </c>
      <c r="CZ375" s="1"/>
      <c r="DA375" s="1"/>
    </row>
    <row r="376" spans="1:105" x14ac:dyDescent="0.2">
      <c r="A376">
        <v>1900.7</v>
      </c>
      <c r="B376">
        <v>252.62</v>
      </c>
      <c r="C376">
        <v>1.8220000000000001</v>
      </c>
      <c r="D376">
        <v>16.690000000000001</v>
      </c>
      <c r="E376">
        <v>-12.58</v>
      </c>
      <c r="H376">
        <v>1802.2</v>
      </c>
      <c r="I376">
        <v>254.77</v>
      </c>
      <c r="J376">
        <v>1.8129999999999999</v>
      </c>
      <c r="K376">
        <v>14.89</v>
      </c>
      <c r="L376">
        <v>-13.36</v>
      </c>
      <c r="N376">
        <v>1807.2</v>
      </c>
      <c r="O376">
        <v>254.74</v>
      </c>
      <c r="P376">
        <v>1.8129999999999999</v>
      </c>
      <c r="Q376">
        <v>15.08</v>
      </c>
      <c r="R376">
        <v>-13.44</v>
      </c>
      <c r="S376">
        <f t="shared" si="131"/>
        <v>20.2</v>
      </c>
      <c r="U376">
        <f t="shared" si="115"/>
        <v>14.703178587221757</v>
      </c>
      <c r="V376" s="3">
        <f t="shared" si="116"/>
        <v>1807.2</v>
      </c>
      <c r="AL376">
        <v>1807.2</v>
      </c>
      <c r="AM376">
        <v>254.74</v>
      </c>
      <c r="AN376">
        <v>1.8129999999999999</v>
      </c>
      <c r="AO376">
        <v>15.08</v>
      </c>
      <c r="AP376">
        <v>-13.44</v>
      </c>
      <c r="AS376">
        <v>1893.7</v>
      </c>
      <c r="AX376">
        <v>1812.2</v>
      </c>
      <c r="AY376">
        <v>254.6</v>
      </c>
      <c r="AZ376">
        <v>1.8140000000000001</v>
      </c>
      <c r="BA376">
        <v>15.18</v>
      </c>
      <c r="BB376">
        <v>-13.48</v>
      </c>
      <c r="BC376">
        <f t="shared" si="117"/>
        <v>20.301300450956337</v>
      </c>
      <c r="BD376">
        <f t="shared" si="120"/>
        <v>19.301300450956337</v>
      </c>
      <c r="BE376">
        <f t="shared" si="121"/>
        <v>14.432264649908923</v>
      </c>
      <c r="BF376">
        <f t="shared" si="122"/>
        <v>-12.816003127850616</v>
      </c>
      <c r="BG376">
        <f t="shared" si="123"/>
        <v>19.301300450956344</v>
      </c>
      <c r="BI376">
        <f t="shared" si="124"/>
        <v>0.72615146286792542</v>
      </c>
      <c r="BJ376">
        <f t="shared" si="118"/>
        <v>2.2969477896628225</v>
      </c>
      <c r="BO376">
        <v>1807.2</v>
      </c>
      <c r="BP376">
        <v>254.74</v>
      </c>
      <c r="BQ376">
        <v>1.8129999999999999</v>
      </c>
      <c r="BR376" s="3">
        <f t="shared" si="125"/>
        <v>14.333465346534654</v>
      </c>
      <c r="BS376" s="3">
        <f t="shared" si="126"/>
        <v>-12.774653465346534</v>
      </c>
      <c r="BT376">
        <f t="shared" si="119"/>
        <v>19.2</v>
      </c>
      <c r="BX376" s="1">
        <v>1807.2</v>
      </c>
      <c r="BY376" s="1">
        <v>254.74</v>
      </c>
      <c r="BZ376" s="1">
        <v>1.8129999999999999</v>
      </c>
      <c r="CA376" s="5">
        <v>14.33</v>
      </c>
      <c r="CB376" s="5">
        <v>-12.77</v>
      </c>
      <c r="CC376" s="1">
        <v>19.2</v>
      </c>
      <c r="CD376" s="1"/>
      <c r="CE376" s="1"/>
      <c r="CF376" s="1"/>
      <c r="CG376" s="1"/>
      <c r="CI376">
        <f t="shared" si="129"/>
        <v>0.72822913911367282</v>
      </c>
      <c r="CJ376">
        <f t="shared" si="130"/>
        <v>2.2984296293818294</v>
      </c>
      <c r="CM376" s="1">
        <v>1807.2</v>
      </c>
      <c r="CN376" s="1">
        <v>254.74</v>
      </c>
      <c r="CO376" s="1">
        <v>1.8129999999999999</v>
      </c>
      <c r="CP376" s="5">
        <v>14.33</v>
      </c>
      <c r="CQ376" s="5">
        <v>-12.77</v>
      </c>
      <c r="CR376" s="1">
        <v>19.2</v>
      </c>
      <c r="CS376" s="1"/>
      <c r="CT376" s="1">
        <v>0.73290855273486533</v>
      </c>
      <c r="CU376" s="1">
        <v>2.3038916066656725</v>
      </c>
      <c r="CW376">
        <f t="shared" si="127"/>
        <v>0.73290855273486533</v>
      </c>
      <c r="CX376">
        <f t="shared" si="128"/>
        <v>2.3038916066656725</v>
      </c>
      <c r="CZ376" s="1"/>
      <c r="DA376" s="1"/>
    </row>
    <row r="377" spans="1:105" x14ac:dyDescent="0.2">
      <c r="A377">
        <v>1904.2</v>
      </c>
      <c r="B377">
        <v>252.58</v>
      </c>
      <c r="C377">
        <v>1.8220000000000001</v>
      </c>
      <c r="D377">
        <v>16.739999999999998</v>
      </c>
      <c r="E377">
        <v>-12.52</v>
      </c>
      <c r="H377">
        <v>1807.2</v>
      </c>
      <c r="I377">
        <v>254.74</v>
      </c>
      <c r="J377">
        <v>1.8129999999999999</v>
      </c>
      <c r="K377">
        <v>15.08</v>
      </c>
      <c r="L377">
        <v>-13.44</v>
      </c>
      <c r="N377">
        <v>1812.2</v>
      </c>
      <c r="O377">
        <v>254.6</v>
      </c>
      <c r="P377">
        <v>1.8140000000000001</v>
      </c>
      <c r="Q377">
        <v>15.18</v>
      </c>
      <c r="R377">
        <v>-13.48</v>
      </c>
      <c r="S377">
        <f t="shared" si="131"/>
        <v>20.301300450956337</v>
      </c>
      <c r="U377">
        <f t="shared" si="115"/>
        <v>14.707322923173006</v>
      </c>
      <c r="V377" s="3">
        <f t="shared" si="116"/>
        <v>1812.2</v>
      </c>
      <c r="AL377">
        <v>1812.2</v>
      </c>
      <c r="AM377">
        <v>254.6</v>
      </c>
      <c r="AN377">
        <v>1.8140000000000001</v>
      </c>
      <c r="AO377">
        <v>15.18</v>
      </c>
      <c r="AP377">
        <v>-13.48</v>
      </c>
      <c r="AS377">
        <v>1897.2</v>
      </c>
      <c r="AX377">
        <v>1817.2</v>
      </c>
      <c r="AY377">
        <v>254.47</v>
      </c>
      <c r="AZ377">
        <v>1.8140000000000001</v>
      </c>
      <c r="BA377">
        <v>15.23</v>
      </c>
      <c r="BB377">
        <v>-13.42</v>
      </c>
      <c r="BC377">
        <f t="shared" si="117"/>
        <v>20.298997512192567</v>
      </c>
      <c r="BD377">
        <f t="shared" si="120"/>
        <v>19.298997512192567</v>
      </c>
      <c r="BE377">
        <f t="shared" si="121"/>
        <v>14.479716642861201</v>
      </c>
      <c r="BF377">
        <f t="shared" si="122"/>
        <v>-12.758883607826482</v>
      </c>
      <c r="BG377">
        <f t="shared" si="123"/>
        <v>19.298997512192567</v>
      </c>
      <c r="BI377">
        <f t="shared" si="124"/>
        <v>0.72230574797546132</v>
      </c>
      <c r="BJ377">
        <f t="shared" si="118"/>
        <v>2.2931020747703581</v>
      </c>
      <c r="BO377">
        <v>1812.2</v>
      </c>
      <c r="BP377">
        <v>254.6</v>
      </c>
      <c r="BQ377">
        <v>1.8140000000000001</v>
      </c>
      <c r="BR377" s="3">
        <f t="shared" si="125"/>
        <v>14.432264649908923</v>
      </c>
      <c r="BS377" s="3">
        <f t="shared" si="126"/>
        <v>-12.816003127850616</v>
      </c>
      <c r="BT377">
        <f t="shared" si="119"/>
        <v>19.301300450956344</v>
      </c>
      <c r="BX377" s="1">
        <v>1812.2</v>
      </c>
      <c r="BY377" s="1">
        <v>254.6</v>
      </c>
      <c r="BZ377" s="1">
        <v>1.8140000000000001</v>
      </c>
      <c r="CA377" s="5">
        <v>14.43</v>
      </c>
      <c r="CB377" s="5">
        <v>-12.82</v>
      </c>
      <c r="CC377" s="1">
        <v>19.3013005</v>
      </c>
      <c r="CD377" s="1"/>
      <c r="CE377" s="1"/>
      <c r="CF377" s="1"/>
      <c r="CG377" s="1"/>
      <c r="CI377">
        <f t="shared" si="129"/>
        <v>0.7263281530014013</v>
      </c>
      <c r="CJ377">
        <f t="shared" si="130"/>
        <v>2.2972247615242818</v>
      </c>
      <c r="CM377" s="1">
        <v>1812.2</v>
      </c>
      <c r="CN377" s="1">
        <v>254.6</v>
      </c>
      <c r="CO377" s="1">
        <v>1.8140000000000001</v>
      </c>
      <c r="CP377" s="5">
        <v>14.43</v>
      </c>
      <c r="CQ377" s="5">
        <v>-12.82</v>
      </c>
      <c r="CR377" s="1">
        <v>19.3013005</v>
      </c>
      <c r="CS377" s="1"/>
      <c r="CT377" s="1">
        <v>0.73095190421696143</v>
      </c>
      <c r="CU377" s="1">
        <v>2.3019347804758499</v>
      </c>
      <c r="CW377">
        <f t="shared" si="127"/>
        <v>0.73095190421696143</v>
      </c>
      <c r="CX377">
        <f t="shared" si="128"/>
        <v>2.3019347804758499</v>
      </c>
      <c r="CZ377" s="1"/>
      <c r="DA377" s="1"/>
    </row>
    <row r="378" spans="1:105" x14ac:dyDescent="0.2">
      <c r="A378">
        <v>1907.7</v>
      </c>
      <c r="B378">
        <v>252.55</v>
      </c>
      <c r="C378">
        <v>1.8220000000000001</v>
      </c>
      <c r="D378">
        <v>16.86</v>
      </c>
      <c r="E378">
        <v>-12.52</v>
      </c>
      <c r="H378">
        <v>1812.2</v>
      </c>
      <c r="I378">
        <v>254.6</v>
      </c>
      <c r="J378">
        <v>1.8140000000000001</v>
      </c>
      <c r="K378">
        <v>15.18</v>
      </c>
      <c r="L378">
        <v>-13.48</v>
      </c>
      <c r="N378">
        <v>1817.2</v>
      </c>
      <c r="O378">
        <v>254.47</v>
      </c>
      <c r="P378">
        <v>1.8140000000000001</v>
      </c>
      <c r="Q378">
        <v>15.23</v>
      </c>
      <c r="R378">
        <v>-13.42</v>
      </c>
      <c r="S378">
        <f t="shared" si="131"/>
        <v>20.298997512192567</v>
      </c>
      <c r="U378">
        <f t="shared" si="115"/>
        <v>14.711455840318939</v>
      </c>
      <c r="V378" s="3">
        <f t="shared" si="116"/>
        <v>1817.2</v>
      </c>
      <c r="AL378">
        <v>1817.2</v>
      </c>
      <c r="AM378">
        <v>254.47</v>
      </c>
      <c r="AN378">
        <v>1.8140000000000001</v>
      </c>
      <c r="AO378">
        <v>15.23</v>
      </c>
      <c r="AP378">
        <v>-13.42</v>
      </c>
      <c r="AS378">
        <v>1900.7</v>
      </c>
      <c r="AX378">
        <v>1821.5</v>
      </c>
      <c r="AY378">
        <v>254.43</v>
      </c>
      <c r="AZ378">
        <v>1.8140000000000001</v>
      </c>
      <c r="BA378">
        <v>15.27</v>
      </c>
      <c r="BB378">
        <v>-13.37</v>
      </c>
      <c r="BC378">
        <f t="shared" si="117"/>
        <v>20.29605380363385</v>
      </c>
      <c r="BD378">
        <f t="shared" si="120"/>
        <v>19.29605380363385</v>
      </c>
      <c r="BE378">
        <f t="shared" si="121"/>
        <v>14.517636996445781</v>
      </c>
      <c r="BF378">
        <f t="shared" si="122"/>
        <v>-12.711251253600526</v>
      </c>
      <c r="BG378">
        <f t="shared" si="123"/>
        <v>19.296053803633846</v>
      </c>
      <c r="BI378">
        <f t="shared" si="124"/>
        <v>0.71915444920467797</v>
      </c>
      <c r="BJ378">
        <f t="shared" si="118"/>
        <v>2.2899507759995741</v>
      </c>
      <c r="BO378">
        <v>1817.2</v>
      </c>
      <c r="BP378">
        <v>254.47</v>
      </c>
      <c r="BQ378">
        <v>1.8140000000000001</v>
      </c>
      <c r="BR378" s="3">
        <f t="shared" si="125"/>
        <v>14.479716642861201</v>
      </c>
      <c r="BS378" s="3">
        <f t="shared" si="126"/>
        <v>-12.758883607826482</v>
      </c>
      <c r="BT378">
        <f t="shared" si="119"/>
        <v>19.298997512192567</v>
      </c>
      <c r="BX378" s="1">
        <v>1817.2</v>
      </c>
      <c r="BY378" s="1">
        <v>254.47</v>
      </c>
      <c r="BZ378" s="1">
        <v>1.8140000000000001</v>
      </c>
      <c r="CA378" s="5">
        <v>14.48</v>
      </c>
      <c r="CB378" s="5">
        <v>-12.76</v>
      </c>
      <c r="CC378" s="1">
        <v>19.298997499999999</v>
      </c>
      <c r="CD378" s="1"/>
      <c r="CE378" s="1"/>
      <c r="CF378" s="1"/>
      <c r="CG378" s="1"/>
      <c r="CI378">
        <f t="shared" si="129"/>
        <v>0.72228353836318049</v>
      </c>
      <c r="CJ378">
        <f t="shared" si="130"/>
        <v>2.2931791783621698</v>
      </c>
      <c r="CM378" s="1">
        <v>1817.2</v>
      </c>
      <c r="CN378" s="1">
        <v>254.47</v>
      </c>
      <c r="CO378" s="1">
        <v>1.8140000000000001</v>
      </c>
      <c r="CP378" s="5">
        <v>14.48</v>
      </c>
      <c r="CQ378" s="5">
        <v>-12.76</v>
      </c>
      <c r="CR378" s="1">
        <v>19.298997499999999</v>
      </c>
      <c r="CS378" s="1"/>
      <c r="CT378" s="1">
        <v>0.72822913911367282</v>
      </c>
      <c r="CU378" s="1">
        <v>2.2984296293818294</v>
      </c>
      <c r="CW378">
        <f t="shared" si="127"/>
        <v>0.72822913911367282</v>
      </c>
      <c r="CX378">
        <f t="shared" si="128"/>
        <v>2.2984296293818294</v>
      </c>
      <c r="CZ378" s="1"/>
      <c r="DA378" s="1"/>
    </row>
    <row r="379" spans="1:105" x14ac:dyDescent="0.2">
      <c r="A379">
        <v>1911.2</v>
      </c>
      <c r="B379">
        <v>252.42</v>
      </c>
      <c r="C379">
        <v>1.823</v>
      </c>
      <c r="D379">
        <v>16.899999999999999</v>
      </c>
      <c r="E379">
        <v>-12.46</v>
      </c>
      <c r="H379">
        <v>1817.2</v>
      </c>
      <c r="I379">
        <v>254.47</v>
      </c>
      <c r="J379">
        <v>1.8140000000000001</v>
      </c>
      <c r="K379">
        <v>15.23</v>
      </c>
      <c r="L379">
        <v>-13.42</v>
      </c>
      <c r="N379">
        <v>1821.5</v>
      </c>
      <c r="O379">
        <v>254.43</v>
      </c>
      <c r="P379">
        <v>1.8140000000000001</v>
      </c>
      <c r="Q379">
        <v>15.27</v>
      </c>
      <c r="R379">
        <v>-13.37</v>
      </c>
      <c r="S379">
        <f t="shared" si="131"/>
        <v>20.29605380363385</v>
      </c>
      <c r="U379">
        <f t="shared" si="115"/>
        <v>14.715001064163992</v>
      </c>
      <c r="V379" s="3">
        <f t="shared" si="116"/>
        <v>1821.5</v>
      </c>
      <c r="AL379">
        <v>1821.5</v>
      </c>
      <c r="AM379">
        <v>254.43</v>
      </c>
      <c r="AN379">
        <v>1.8140000000000001</v>
      </c>
      <c r="AO379">
        <v>15.27</v>
      </c>
      <c r="AP379">
        <v>-13.37</v>
      </c>
      <c r="AS379">
        <v>1904.2</v>
      </c>
      <c r="AX379">
        <v>1825.2</v>
      </c>
      <c r="AY379">
        <v>254.3</v>
      </c>
      <c r="AZ379">
        <v>1.8149999999999999</v>
      </c>
      <c r="BA379">
        <v>15.32</v>
      </c>
      <c r="BB379">
        <v>-13.32</v>
      </c>
      <c r="BC379">
        <f t="shared" si="117"/>
        <v>20.300857124762</v>
      </c>
      <c r="BD379">
        <f t="shared" si="120"/>
        <v>19.300857124762</v>
      </c>
      <c r="BE379">
        <f t="shared" si="121"/>
        <v>14.565352060464807</v>
      </c>
      <c r="BF379">
        <f t="shared" si="122"/>
        <v>-12.663870068237024</v>
      </c>
      <c r="BG379">
        <f t="shared" si="123"/>
        <v>19.300857124762</v>
      </c>
      <c r="BI379">
        <f t="shared" si="124"/>
        <v>0.71567894424909817</v>
      </c>
      <c r="BJ379">
        <f t="shared" si="118"/>
        <v>2.2864752710439946</v>
      </c>
      <c r="BO379">
        <v>1821.5</v>
      </c>
      <c r="BP379">
        <v>254.43</v>
      </c>
      <c r="BQ379">
        <v>1.8140000000000001</v>
      </c>
      <c r="BR379" s="3">
        <f t="shared" si="125"/>
        <v>14.517636996445781</v>
      </c>
      <c r="BS379" s="3">
        <f t="shared" si="126"/>
        <v>-12.711251253600526</v>
      </c>
      <c r="BT379">
        <f t="shared" si="119"/>
        <v>19.296053803633846</v>
      </c>
      <c r="BX379" s="1">
        <v>1821.5</v>
      </c>
      <c r="BY379" s="1">
        <v>254.43</v>
      </c>
      <c r="BZ379" s="1">
        <v>1.8140000000000001</v>
      </c>
      <c r="CA379" s="5">
        <v>14.52</v>
      </c>
      <c r="CB379" s="5">
        <v>-12.71</v>
      </c>
      <c r="CC379" s="1">
        <v>19.296053799999999</v>
      </c>
      <c r="CD379" s="1"/>
      <c r="CE379" s="1"/>
      <c r="CF379" s="1"/>
      <c r="CG379" s="1"/>
      <c r="CI379">
        <f t="shared" si="129"/>
        <v>0.71896853066988875</v>
      </c>
      <c r="CJ379">
        <f t="shared" si="130"/>
        <v>2.2898645908993371</v>
      </c>
      <c r="CM379" s="1">
        <v>1821.5</v>
      </c>
      <c r="CN379" s="1">
        <v>254.43</v>
      </c>
      <c r="CO379" s="1">
        <v>1.8140000000000001</v>
      </c>
      <c r="CP379" s="5">
        <v>14.52</v>
      </c>
      <c r="CQ379" s="5">
        <v>-12.71</v>
      </c>
      <c r="CR379" s="1">
        <v>19.296053799999999</v>
      </c>
      <c r="CS379" s="1"/>
      <c r="CT379" s="1">
        <v>0.7263281530014013</v>
      </c>
      <c r="CU379" s="1">
        <v>2.2972247615242818</v>
      </c>
      <c r="CW379">
        <f t="shared" si="127"/>
        <v>0.7263281530014013</v>
      </c>
      <c r="CX379">
        <f t="shared" si="128"/>
        <v>2.2972247615242818</v>
      </c>
      <c r="CZ379" s="1"/>
      <c r="DA379" s="1"/>
    </row>
    <row r="380" spans="1:105" x14ac:dyDescent="0.2">
      <c r="A380">
        <v>1914.7</v>
      </c>
      <c r="B380">
        <v>252.4</v>
      </c>
      <c r="C380">
        <v>1.823</v>
      </c>
      <c r="D380">
        <v>16.95</v>
      </c>
      <c r="E380">
        <v>-12.4</v>
      </c>
      <c r="H380">
        <v>1821.5</v>
      </c>
      <c r="I380">
        <v>254.43</v>
      </c>
      <c r="J380">
        <v>1.8140000000000001</v>
      </c>
      <c r="K380">
        <v>15.27</v>
      </c>
      <c r="L380">
        <v>-13.37</v>
      </c>
      <c r="N380">
        <v>1825.2</v>
      </c>
      <c r="O380">
        <v>254.3</v>
      </c>
      <c r="P380">
        <v>1.8149999999999999</v>
      </c>
      <c r="Q380">
        <v>15.32</v>
      </c>
      <c r="R380">
        <v>-13.32</v>
      </c>
      <c r="S380">
        <f t="shared" si="131"/>
        <v>20.300857124762</v>
      </c>
      <c r="U380">
        <f t="shared" si="115"/>
        <v>14.718044913070937</v>
      </c>
      <c r="V380" s="3">
        <f t="shared" si="116"/>
        <v>1825.2</v>
      </c>
      <c r="AL380">
        <v>1825.2</v>
      </c>
      <c r="AM380">
        <v>254.3</v>
      </c>
      <c r="AN380">
        <v>1.8149999999999999</v>
      </c>
      <c r="AO380">
        <v>15.32</v>
      </c>
      <c r="AP380">
        <v>-13.32</v>
      </c>
      <c r="AS380">
        <v>1907.7</v>
      </c>
      <c r="AX380">
        <v>1828.9</v>
      </c>
      <c r="AY380">
        <v>254.25</v>
      </c>
      <c r="AZ380">
        <v>1.8149999999999999</v>
      </c>
      <c r="BA380">
        <v>15.44</v>
      </c>
      <c r="BB380">
        <v>-13.33</v>
      </c>
      <c r="BC380">
        <f t="shared" si="117"/>
        <v>20.398100401753101</v>
      </c>
      <c r="BD380">
        <f t="shared" si="120"/>
        <v>19.398100401753101</v>
      </c>
      <c r="BE380">
        <f t="shared" si="121"/>
        <v>14.683066771125757</v>
      </c>
      <c r="BF380">
        <f t="shared" si="122"/>
        <v>-12.676507775848853</v>
      </c>
      <c r="BG380">
        <f t="shared" si="123"/>
        <v>19.398100401753101</v>
      </c>
      <c r="BI380">
        <f t="shared" si="124"/>
        <v>0.71218894981192415</v>
      </c>
      <c r="BJ380">
        <f t="shared" si="118"/>
        <v>2.2829852766068206</v>
      </c>
      <c r="BO380">
        <v>1825.2</v>
      </c>
      <c r="BP380">
        <v>254.3</v>
      </c>
      <c r="BQ380">
        <v>1.8149999999999999</v>
      </c>
      <c r="BR380" s="3">
        <f t="shared" si="125"/>
        <v>14.565352060464807</v>
      </c>
      <c r="BS380" s="3">
        <f t="shared" si="126"/>
        <v>-12.663870068237024</v>
      </c>
      <c r="BT380">
        <f t="shared" si="119"/>
        <v>19.300857124762</v>
      </c>
      <c r="BX380" s="1">
        <v>1825.2</v>
      </c>
      <c r="BY380" s="1">
        <v>254.3</v>
      </c>
      <c r="BZ380" s="1">
        <v>1.8149999999999999</v>
      </c>
      <c r="CA380" s="5">
        <v>14.57</v>
      </c>
      <c r="CB380" s="5">
        <v>-12.66</v>
      </c>
      <c r="CC380" s="1">
        <v>19.300857100000002</v>
      </c>
      <c r="CD380" s="1"/>
      <c r="CE380" s="1"/>
      <c r="CF380" s="1"/>
      <c r="CG380" s="1"/>
      <c r="CI380">
        <f t="shared" si="129"/>
        <v>0.71531184163733397</v>
      </c>
      <c r="CJ380">
        <f t="shared" si="130"/>
        <v>2.2862095991188376</v>
      </c>
      <c r="CM380" s="1">
        <v>1825.2</v>
      </c>
      <c r="CN380" s="1">
        <v>254.3</v>
      </c>
      <c r="CO380" s="1">
        <v>1.8149999999999999</v>
      </c>
      <c r="CP380" s="5">
        <v>14.57</v>
      </c>
      <c r="CQ380" s="5">
        <v>-12.66</v>
      </c>
      <c r="CR380" s="1">
        <v>19.300857100000002</v>
      </c>
      <c r="CS380" s="1"/>
      <c r="CT380" s="1">
        <v>0.72228353836318049</v>
      </c>
      <c r="CU380" s="1">
        <v>2.2931791783621698</v>
      </c>
      <c r="CW380">
        <f t="shared" si="127"/>
        <v>0.72228353836318049</v>
      </c>
      <c r="CX380">
        <f t="shared" si="128"/>
        <v>2.2931791783621698</v>
      </c>
      <c r="CZ380" s="1"/>
      <c r="DA380" s="1"/>
    </row>
    <row r="381" spans="1:105" x14ac:dyDescent="0.2">
      <c r="A381">
        <v>1917.9</v>
      </c>
      <c r="B381">
        <v>252.36</v>
      </c>
      <c r="C381">
        <v>1.823</v>
      </c>
      <c r="D381">
        <v>17.07</v>
      </c>
      <c r="E381">
        <v>-12.4</v>
      </c>
      <c r="H381">
        <v>1825.2</v>
      </c>
      <c r="I381">
        <v>254.3</v>
      </c>
      <c r="J381">
        <v>1.8149999999999999</v>
      </c>
      <c r="K381">
        <v>15.32</v>
      </c>
      <c r="L381">
        <v>-13.32</v>
      </c>
      <c r="N381">
        <v>1828.9</v>
      </c>
      <c r="O381">
        <v>254.25</v>
      </c>
      <c r="P381">
        <v>1.8149999999999999</v>
      </c>
      <c r="Q381">
        <v>15.44</v>
      </c>
      <c r="R381">
        <v>-13.33</v>
      </c>
      <c r="S381">
        <f t="shared" si="131"/>
        <v>20.398100401753101</v>
      </c>
      <c r="U381">
        <f t="shared" si="115"/>
        <v>14.721082597806861</v>
      </c>
      <c r="V381" s="3">
        <f t="shared" si="116"/>
        <v>1828.9</v>
      </c>
      <c r="AL381">
        <v>1828.9</v>
      </c>
      <c r="AM381">
        <v>254.25</v>
      </c>
      <c r="AN381">
        <v>1.8149999999999999</v>
      </c>
      <c r="AO381">
        <v>15.44</v>
      </c>
      <c r="AP381">
        <v>-13.33</v>
      </c>
      <c r="AS381">
        <v>1911.2</v>
      </c>
      <c r="AX381">
        <v>1832.6</v>
      </c>
      <c r="AY381">
        <v>254.12</v>
      </c>
      <c r="AZ381">
        <v>1.8160000000000001</v>
      </c>
      <c r="BA381">
        <v>15.49</v>
      </c>
      <c r="BB381">
        <v>-13.28</v>
      </c>
      <c r="BC381">
        <f t="shared" si="117"/>
        <v>20.403394325454773</v>
      </c>
      <c r="BD381">
        <f t="shared" si="120"/>
        <v>19.403394325454773</v>
      </c>
      <c r="BE381">
        <f t="shared" si="121"/>
        <v>14.730812594565453</v>
      </c>
      <c r="BF381">
        <f t="shared" si="122"/>
        <v>-12.629127905476381</v>
      </c>
      <c r="BG381">
        <f t="shared" si="123"/>
        <v>19.403394325454773</v>
      </c>
      <c r="BI381">
        <f t="shared" si="124"/>
        <v>0.70873259289703194</v>
      </c>
      <c r="BJ381">
        <f t="shared" si="118"/>
        <v>2.2795289196919284</v>
      </c>
      <c r="BO381">
        <v>1828.9</v>
      </c>
      <c r="BP381">
        <v>254.25</v>
      </c>
      <c r="BQ381">
        <v>1.8149999999999999</v>
      </c>
      <c r="BR381" s="3">
        <f t="shared" si="125"/>
        <v>14.683066771125757</v>
      </c>
      <c r="BS381" s="3">
        <f t="shared" si="126"/>
        <v>-12.676507775848853</v>
      </c>
      <c r="BT381">
        <f t="shared" si="119"/>
        <v>19.398100401753101</v>
      </c>
      <c r="BX381" s="1">
        <v>1828.9</v>
      </c>
      <c r="BY381" s="1">
        <v>254.25</v>
      </c>
      <c r="BZ381" s="1">
        <v>1.8149999999999999</v>
      </c>
      <c r="CA381" s="5">
        <v>14.68</v>
      </c>
      <c r="CB381" s="5">
        <v>-12.68</v>
      </c>
      <c r="CC381" s="1">
        <v>19.398100400000001</v>
      </c>
      <c r="CD381" s="1"/>
      <c r="CE381" s="1"/>
      <c r="CF381" s="1"/>
      <c r="CG381" s="1"/>
      <c r="CI381">
        <f t="shared" si="129"/>
        <v>0.71243084137376789</v>
      </c>
      <c r="CJ381">
        <f t="shared" si="130"/>
        <v>2.2832231413526931</v>
      </c>
      <c r="CM381" s="1">
        <v>1828.9</v>
      </c>
      <c r="CN381" s="1">
        <v>254.25</v>
      </c>
      <c r="CO381" s="1">
        <v>1.8149999999999999</v>
      </c>
      <c r="CP381" s="5">
        <v>14.68</v>
      </c>
      <c r="CQ381" s="5">
        <v>-12.68</v>
      </c>
      <c r="CR381" s="1">
        <v>19.398100400000001</v>
      </c>
      <c r="CS381" s="1"/>
      <c r="CT381" s="1">
        <v>0.71896853066988875</v>
      </c>
      <c r="CU381" s="1">
        <v>2.2898645908993371</v>
      </c>
      <c r="CW381">
        <f t="shared" si="127"/>
        <v>0.71896853066988875</v>
      </c>
      <c r="CX381">
        <f t="shared" si="128"/>
        <v>2.2898645908993371</v>
      </c>
      <c r="CZ381" s="1"/>
      <c r="DA381" s="1"/>
    </row>
    <row r="382" spans="1:105" x14ac:dyDescent="0.2">
      <c r="A382">
        <v>1921.2</v>
      </c>
      <c r="B382">
        <v>252.33</v>
      </c>
      <c r="C382">
        <v>1.823</v>
      </c>
      <c r="D382">
        <v>17.11</v>
      </c>
      <c r="E382">
        <v>-12.34</v>
      </c>
      <c r="H382">
        <v>1828.9</v>
      </c>
      <c r="I382">
        <v>254.25</v>
      </c>
      <c r="J382">
        <v>1.8149999999999999</v>
      </c>
      <c r="K382">
        <v>15.44</v>
      </c>
      <c r="L382">
        <v>-13.33</v>
      </c>
      <c r="N382">
        <v>1832.6</v>
      </c>
      <c r="O382">
        <v>254.12</v>
      </c>
      <c r="P382">
        <v>1.8160000000000001</v>
      </c>
      <c r="Q382">
        <v>15.49</v>
      </c>
      <c r="R382">
        <v>-13.28</v>
      </c>
      <c r="S382">
        <f t="shared" si="131"/>
        <v>20.403394325454773</v>
      </c>
      <c r="U382">
        <f t="shared" si="115"/>
        <v>14.724114143287736</v>
      </c>
      <c r="V382" s="3">
        <f t="shared" si="116"/>
        <v>1832.6</v>
      </c>
      <c r="AL382">
        <v>1832.6</v>
      </c>
      <c r="AM382">
        <v>254.12</v>
      </c>
      <c r="AN382">
        <v>1.8160000000000001</v>
      </c>
      <c r="AO382">
        <v>15.49</v>
      </c>
      <c r="AP382">
        <v>-13.28</v>
      </c>
      <c r="AS382">
        <v>1914.7</v>
      </c>
      <c r="AX382">
        <v>1836.3</v>
      </c>
      <c r="AY382">
        <v>253.98</v>
      </c>
      <c r="AZ382">
        <v>1.8160000000000001</v>
      </c>
      <c r="BA382">
        <v>15.54</v>
      </c>
      <c r="BB382">
        <v>-13.22</v>
      </c>
      <c r="BC382">
        <f t="shared" si="117"/>
        <v>20.402450833171979</v>
      </c>
      <c r="BD382">
        <f t="shared" si="120"/>
        <v>19.402450833171979</v>
      </c>
      <c r="BE382">
        <f t="shared" si="121"/>
        <v>14.778326800683484</v>
      </c>
      <c r="BF382">
        <f t="shared" si="122"/>
        <v>-12.572038629667677</v>
      </c>
      <c r="BG382">
        <f t="shared" si="123"/>
        <v>19.402450833171979</v>
      </c>
      <c r="BI382">
        <f t="shared" si="124"/>
        <v>0.70490486453281131</v>
      </c>
      <c r="BJ382">
        <f t="shared" si="118"/>
        <v>2.2757011913277081</v>
      </c>
      <c r="BO382">
        <v>1832.6</v>
      </c>
      <c r="BP382">
        <v>254.12</v>
      </c>
      <c r="BQ382">
        <v>1.8160000000000001</v>
      </c>
      <c r="BR382" s="3">
        <f t="shared" si="125"/>
        <v>14.730812594565453</v>
      </c>
      <c r="BS382" s="3">
        <f t="shared" si="126"/>
        <v>-12.629127905476381</v>
      </c>
      <c r="BT382">
        <f t="shared" si="119"/>
        <v>19.403394325454773</v>
      </c>
      <c r="BX382" s="1">
        <v>1832.6</v>
      </c>
      <c r="BY382" s="1">
        <v>254.12</v>
      </c>
      <c r="BZ382" s="1">
        <v>1.8160000000000001</v>
      </c>
      <c r="CA382" s="5">
        <v>14.73</v>
      </c>
      <c r="CB382" s="5">
        <v>-12.63</v>
      </c>
      <c r="CC382" s="1">
        <v>19.403394299999999</v>
      </c>
      <c r="CD382" s="1"/>
      <c r="CE382" s="1"/>
      <c r="CF382" s="1"/>
      <c r="CG382" s="1"/>
      <c r="CI382">
        <f t="shared" si="129"/>
        <v>0.70879693184102854</v>
      </c>
      <c r="CJ382">
        <f t="shared" si="130"/>
        <v>2.2795881243842193</v>
      </c>
      <c r="CM382" s="1">
        <v>1832.6</v>
      </c>
      <c r="CN382" s="1">
        <v>254.12</v>
      </c>
      <c r="CO382" s="1">
        <v>1.8160000000000001</v>
      </c>
      <c r="CP382" s="5">
        <v>14.73</v>
      </c>
      <c r="CQ382" s="5">
        <v>-12.63</v>
      </c>
      <c r="CR382" s="1">
        <v>19.403394299999999</v>
      </c>
      <c r="CS382" s="1"/>
      <c r="CT382" s="1">
        <v>0.71531184163733397</v>
      </c>
      <c r="CU382" s="1">
        <v>2.2862095991188376</v>
      </c>
      <c r="CW382">
        <f t="shared" si="127"/>
        <v>0.71531184163733397</v>
      </c>
      <c r="CX382">
        <f t="shared" si="128"/>
        <v>2.2862095991188376</v>
      </c>
      <c r="CZ382" s="1"/>
      <c r="DA382" s="1"/>
    </row>
    <row r="383" spans="1:105" x14ac:dyDescent="0.2">
      <c r="A383">
        <v>1924.5</v>
      </c>
      <c r="B383">
        <v>252.21</v>
      </c>
      <c r="C383">
        <v>1.823</v>
      </c>
      <c r="D383">
        <v>17.11</v>
      </c>
      <c r="E383">
        <v>-12.34</v>
      </c>
      <c r="H383">
        <v>1832.6</v>
      </c>
      <c r="I383">
        <v>254.12</v>
      </c>
      <c r="J383">
        <v>1.8160000000000001</v>
      </c>
      <c r="K383">
        <v>15.49</v>
      </c>
      <c r="L383">
        <v>-13.28</v>
      </c>
      <c r="N383">
        <v>1836.3</v>
      </c>
      <c r="O383">
        <v>253.98</v>
      </c>
      <c r="P383">
        <v>1.8160000000000001</v>
      </c>
      <c r="Q383">
        <v>15.54</v>
      </c>
      <c r="R383">
        <v>-13.22</v>
      </c>
      <c r="S383">
        <f t="shared" si="131"/>
        <v>20.402450833171979</v>
      </c>
      <c r="U383">
        <f t="shared" si="115"/>
        <v>14.727139574278766</v>
      </c>
      <c r="V383" s="3">
        <f t="shared" si="116"/>
        <v>1836.3</v>
      </c>
      <c r="AL383">
        <v>1836.3</v>
      </c>
      <c r="AM383">
        <v>253.98</v>
      </c>
      <c r="AN383">
        <v>1.8160000000000001</v>
      </c>
      <c r="AO383">
        <v>15.54</v>
      </c>
      <c r="AP383">
        <v>-13.22</v>
      </c>
      <c r="AS383">
        <v>1917.9</v>
      </c>
      <c r="AX383">
        <v>1840</v>
      </c>
      <c r="AY383">
        <v>253.95</v>
      </c>
      <c r="AZ383">
        <v>1.8160000000000001</v>
      </c>
      <c r="BA383">
        <v>15.58</v>
      </c>
      <c r="BB383">
        <v>-13.17</v>
      </c>
      <c r="BC383">
        <f t="shared" si="117"/>
        <v>20.400620088614954</v>
      </c>
      <c r="BD383">
        <f t="shared" si="120"/>
        <v>19.400620088614954</v>
      </c>
      <c r="BE383">
        <f t="shared" si="121"/>
        <v>14.816297723680723</v>
      </c>
      <c r="BF383">
        <f t="shared" si="122"/>
        <v>-12.524431387732681</v>
      </c>
      <c r="BG383">
        <f t="shared" si="123"/>
        <v>19.400620088614954</v>
      </c>
      <c r="BI383">
        <f t="shared" si="124"/>
        <v>0.70176759618063078</v>
      </c>
      <c r="BJ383">
        <f t="shared" si="118"/>
        <v>2.2725639229755275</v>
      </c>
      <c r="BO383">
        <v>1836.3</v>
      </c>
      <c r="BP383">
        <v>253.98</v>
      </c>
      <c r="BQ383">
        <v>1.8160000000000001</v>
      </c>
      <c r="BR383" s="3">
        <f t="shared" si="125"/>
        <v>14.778326800683484</v>
      </c>
      <c r="BS383" s="3">
        <f t="shared" si="126"/>
        <v>-12.572038629667677</v>
      </c>
      <c r="BT383">
        <f t="shared" si="119"/>
        <v>19.402450833171979</v>
      </c>
      <c r="BX383" s="1">
        <v>1836.3</v>
      </c>
      <c r="BY383" s="1">
        <v>253.98</v>
      </c>
      <c r="BZ383" s="1">
        <v>1.8160000000000001</v>
      </c>
      <c r="CA383" s="5">
        <v>14.78</v>
      </c>
      <c r="CB383" s="5">
        <v>-12.57</v>
      </c>
      <c r="CC383" s="1">
        <v>19.4024508</v>
      </c>
      <c r="CD383" s="1"/>
      <c r="CE383" s="1"/>
      <c r="CF383" s="1"/>
      <c r="CG383" s="1"/>
      <c r="CI383">
        <f t="shared" si="129"/>
        <v>0.70477176316826451</v>
      </c>
      <c r="CJ383">
        <f t="shared" si="130"/>
        <v>2.2755632536160815</v>
      </c>
      <c r="CM383" s="1">
        <v>1836.3</v>
      </c>
      <c r="CN383" s="1">
        <v>253.98</v>
      </c>
      <c r="CO383" s="1">
        <v>1.8160000000000001</v>
      </c>
      <c r="CP383" s="5">
        <v>14.78</v>
      </c>
      <c r="CQ383" s="5">
        <v>-12.57</v>
      </c>
      <c r="CR383" s="1">
        <v>19.4024508</v>
      </c>
      <c r="CS383" s="1"/>
      <c r="CT383" s="1">
        <v>0.71243084137376789</v>
      </c>
      <c r="CU383" s="1">
        <v>2.2832231413526931</v>
      </c>
      <c r="CW383">
        <f t="shared" si="127"/>
        <v>0.71243084137376789</v>
      </c>
      <c r="CX383">
        <f t="shared" si="128"/>
        <v>2.2832231413526931</v>
      </c>
      <c r="CZ383" s="1"/>
      <c r="DA383" s="1"/>
    </row>
    <row r="384" spans="1:105" x14ac:dyDescent="0.2">
      <c r="A384">
        <v>1927.7</v>
      </c>
      <c r="B384">
        <v>252.18</v>
      </c>
      <c r="C384">
        <v>1.823</v>
      </c>
      <c r="D384">
        <v>17.22</v>
      </c>
      <c r="E384">
        <v>-12.37</v>
      </c>
      <c r="H384">
        <v>1836.3</v>
      </c>
      <c r="I384">
        <v>253.98</v>
      </c>
      <c r="J384">
        <v>1.8160000000000001</v>
      </c>
      <c r="K384">
        <v>15.54</v>
      </c>
      <c r="L384">
        <v>-13.22</v>
      </c>
      <c r="N384">
        <v>1840</v>
      </c>
      <c r="O384">
        <v>253.95</v>
      </c>
      <c r="P384">
        <v>1.8160000000000001</v>
      </c>
      <c r="Q384">
        <v>15.58</v>
      </c>
      <c r="R384">
        <v>-13.17</v>
      </c>
      <c r="S384">
        <f t="shared" si="131"/>
        <v>20.400620088614954</v>
      </c>
      <c r="U384">
        <f t="shared" si="115"/>
        <v>14.730158915395615</v>
      </c>
      <c r="V384" s="3">
        <f t="shared" si="116"/>
        <v>1840</v>
      </c>
      <c r="AL384">
        <v>1840</v>
      </c>
      <c r="AM384">
        <v>253.95</v>
      </c>
      <c r="AN384">
        <v>1.8160000000000001</v>
      </c>
      <c r="AO384">
        <v>15.58</v>
      </c>
      <c r="AP384">
        <v>-13.17</v>
      </c>
      <c r="AS384">
        <v>1921.2</v>
      </c>
      <c r="AX384">
        <v>1843.7</v>
      </c>
      <c r="AY384">
        <v>253.81</v>
      </c>
      <c r="AZ384">
        <v>1.8169999999999999</v>
      </c>
      <c r="BA384">
        <v>15.7</v>
      </c>
      <c r="BB384">
        <v>-13.18</v>
      </c>
      <c r="BC384">
        <f t="shared" si="117"/>
        <v>20.49883899151364</v>
      </c>
      <c r="BD384">
        <f t="shared" si="120"/>
        <v>19.49883899151364</v>
      </c>
      <c r="BE384">
        <f t="shared" si="121"/>
        <v>14.934102965221605</v>
      </c>
      <c r="BF384">
        <f t="shared" si="122"/>
        <v>-12.537036756791132</v>
      </c>
      <c r="BG384">
        <f t="shared" si="123"/>
        <v>19.498838991513637</v>
      </c>
      <c r="BI384">
        <f t="shared" si="124"/>
        <v>0.69836099613843849</v>
      </c>
      <c r="BJ384">
        <f t="shared" si="118"/>
        <v>2.2691573229333351</v>
      </c>
      <c r="BO384">
        <v>1840</v>
      </c>
      <c r="BP384">
        <v>253.95</v>
      </c>
      <c r="BQ384">
        <v>1.8160000000000001</v>
      </c>
      <c r="BR384" s="3">
        <f t="shared" si="125"/>
        <v>14.816297723680723</v>
      </c>
      <c r="BS384" s="3">
        <f t="shared" si="126"/>
        <v>-12.524431387732681</v>
      </c>
      <c r="BT384">
        <f t="shared" si="119"/>
        <v>19.400620088614954</v>
      </c>
      <c r="BX384" s="1">
        <v>1840</v>
      </c>
      <c r="BY384" s="1">
        <v>253.95</v>
      </c>
      <c r="BZ384" s="1">
        <v>1.8160000000000001</v>
      </c>
      <c r="CA384" s="5">
        <v>14.82</v>
      </c>
      <c r="CB384" s="5">
        <v>-12.52</v>
      </c>
      <c r="CC384" s="1">
        <v>19.400620100000001</v>
      </c>
      <c r="CD384" s="1"/>
      <c r="CE384" s="1"/>
      <c r="CF384" s="1"/>
      <c r="CG384" s="1"/>
      <c r="CI384">
        <f t="shared" si="129"/>
        <v>0.70147194082324149</v>
      </c>
      <c r="CJ384">
        <f t="shared" si="130"/>
        <v>2.2722648715398983</v>
      </c>
      <c r="CM384" s="1">
        <v>1840</v>
      </c>
      <c r="CN384" s="1">
        <v>253.95</v>
      </c>
      <c r="CO384" s="1">
        <v>1.8160000000000001</v>
      </c>
      <c r="CP384" s="5">
        <v>14.82</v>
      </c>
      <c r="CQ384" s="5">
        <v>-12.52</v>
      </c>
      <c r="CR384" s="1">
        <v>19.400620100000001</v>
      </c>
      <c r="CS384" s="1"/>
      <c r="CT384" s="1">
        <v>0.70879693184102854</v>
      </c>
      <c r="CU384" s="1">
        <v>2.2795881243842193</v>
      </c>
      <c r="CW384">
        <f t="shared" si="127"/>
        <v>0.70879693184102854</v>
      </c>
      <c r="CX384">
        <f t="shared" si="128"/>
        <v>2.2795881243842193</v>
      </c>
      <c r="CZ384" s="1"/>
      <c r="DA384" s="1"/>
    </row>
    <row r="385" spans="1:105" x14ac:dyDescent="0.2">
      <c r="A385">
        <v>1931</v>
      </c>
      <c r="B385">
        <v>252.15</v>
      </c>
      <c r="C385">
        <v>1.823</v>
      </c>
      <c r="D385">
        <v>17.22</v>
      </c>
      <c r="E385">
        <v>-12.37</v>
      </c>
      <c r="H385">
        <v>1840</v>
      </c>
      <c r="I385">
        <v>253.95</v>
      </c>
      <c r="J385">
        <v>1.8160000000000001</v>
      </c>
      <c r="K385">
        <v>15.58</v>
      </c>
      <c r="L385">
        <v>-13.17</v>
      </c>
      <c r="N385">
        <v>1843.7</v>
      </c>
      <c r="O385">
        <v>253.81</v>
      </c>
      <c r="P385">
        <v>1.8169999999999999</v>
      </c>
      <c r="Q385">
        <v>15.7</v>
      </c>
      <c r="R385">
        <v>-13.18</v>
      </c>
      <c r="S385">
        <f t="shared" si="131"/>
        <v>20.49883899151364</v>
      </c>
      <c r="U385">
        <f t="shared" si="115"/>
        <v>14.733172191105584</v>
      </c>
      <c r="V385" s="3">
        <f t="shared" si="116"/>
        <v>1843.7</v>
      </c>
      <c r="AL385">
        <v>1843.7</v>
      </c>
      <c r="AM385">
        <v>253.81</v>
      </c>
      <c r="AN385">
        <v>1.8169999999999999</v>
      </c>
      <c r="AO385">
        <v>15.7</v>
      </c>
      <c r="AP385">
        <v>-13.18</v>
      </c>
      <c r="AS385">
        <v>1924.5</v>
      </c>
      <c r="AX385">
        <v>1847.4</v>
      </c>
      <c r="AY385">
        <v>253.68</v>
      </c>
      <c r="AZ385">
        <v>1.8169999999999999</v>
      </c>
      <c r="BA385">
        <v>15.75</v>
      </c>
      <c r="BB385">
        <v>-13.12</v>
      </c>
      <c r="BC385">
        <f t="shared" si="117"/>
        <v>20.498704837135442</v>
      </c>
      <c r="BD385">
        <f t="shared" si="120"/>
        <v>19.498704837135442</v>
      </c>
      <c r="BE385">
        <f t="shared" si="121"/>
        <v>14.981658774291571</v>
      </c>
      <c r="BF385">
        <f t="shared" si="122"/>
        <v>-12.479959563092402</v>
      </c>
      <c r="BG385">
        <f t="shared" si="123"/>
        <v>19.498704837135442</v>
      </c>
      <c r="BI385">
        <f t="shared" si="124"/>
        <v>0.69455089331319975</v>
      </c>
      <c r="BJ385">
        <f t="shared" si="118"/>
        <v>2.2653472201080964</v>
      </c>
      <c r="BO385">
        <v>1843.7</v>
      </c>
      <c r="BP385">
        <v>253.81</v>
      </c>
      <c r="BQ385">
        <v>1.8169999999999999</v>
      </c>
      <c r="BR385" s="3">
        <f t="shared" si="125"/>
        <v>14.934102965221605</v>
      </c>
      <c r="BS385" s="3">
        <f t="shared" si="126"/>
        <v>-12.537036756791132</v>
      </c>
      <c r="BT385">
        <f t="shared" si="119"/>
        <v>19.498838991513637</v>
      </c>
      <c r="BX385" s="1">
        <v>1843.7</v>
      </c>
      <c r="BY385" s="1">
        <v>253.81</v>
      </c>
      <c r="BZ385" s="1">
        <v>1.8169999999999999</v>
      </c>
      <c r="CA385" s="5">
        <v>14.93</v>
      </c>
      <c r="CB385" s="5">
        <v>-12.54</v>
      </c>
      <c r="CC385" s="1">
        <v>19.498839</v>
      </c>
      <c r="CD385" s="1"/>
      <c r="CE385" s="1"/>
      <c r="CF385" s="1"/>
      <c r="CG385" s="1"/>
      <c r="CI385">
        <f t="shared" si="129"/>
        <v>0.69868820043957669</v>
      </c>
      <c r="CJ385">
        <f t="shared" si="130"/>
        <v>2.269355760336337</v>
      </c>
      <c r="CM385" s="1">
        <v>1843.7</v>
      </c>
      <c r="CN385" s="1">
        <v>253.81</v>
      </c>
      <c r="CO385" s="1">
        <v>1.8169999999999999</v>
      </c>
      <c r="CP385" s="5">
        <v>14.93</v>
      </c>
      <c r="CQ385" s="5">
        <v>-12.54</v>
      </c>
      <c r="CR385" s="1">
        <v>19.498839</v>
      </c>
      <c r="CS385" s="1"/>
      <c r="CT385" s="1">
        <v>0.70477176316826451</v>
      </c>
      <c r="CU385" s="1">
        <v>2.2755632536160815</v>
      </c>
      <c r="CW385">
        <f t="shared" si="127"/>
        <v>0.70477176316826451</v>
      </c>
      <c r="CX385">
        <f t="shared" si="128"/>
        <v>2.2755632536160815</v>
      </c>
      <c r="CZ385" s="1"/>
      <c r="DA385" s="1"/>
    </row>
    <row r="386" spans="1:105" x14ac:dyDescent="0.2">
      <c r="A386">
        <v>1934.3</v>
      </c>
      <c r="B386">
        <v>252.12</v>
      </c>
      <c r="C386">
        <v>1.823</v>
      </c>
      <c r="D386">
        <v>17.32</v>
      </c>
      <c r="E386">
        <v>-12.4</v>
      </c>
      <c r="H386">
        <v>1843.7</v>
      </c>
      <c r="I386">
        <v>253.81</v>
      </c>
      <c r="J386">
        <v>1.8169999999999999</v>
      </c>
      <c r="K386">
        <v>15.7</v>
      </c>
      <c r="L386">
        <v>-13.18</v>
      </c>
      <c r="N386">
        <v>1847.4</v>
      </c>
      <c r="O386">
        <v>253.68</v>
      </c>
      <c r="P386">
        <v>1.8169999999999999</v>
      </c>
      <c r="Q386">
        <v>15.75</v>
      </c>
      <c r="R386">
        <v>-13.12</v>
      </c>
      <c r="S386">
        <f t="shared" si="131"/>
        <v>20.498704837135442</v>
      </c>
      <c r="U386">
        <f t="shared" ref="U386:U449" si="132">(0.6/0.4) * LN(V386/$X$2)</f>
        <v>14.736179425728832</v>
      </c>
      <c r="V386" s="3">
        <f t="shared" si="116"/>
        <v>1847.4</v>
      </c>
      <c r="AL386">
        <v>1847.4</v>
      </c>
      <c r="AM386">
        <v>253.68</v>
      </c>
      <c r="AN386">
        <v>1.8169999999999999</v>
      </c>
      <c r="AO386">
        <v>15.75</v>
      </c>
      <c r="AP386">
        <v>-13.12</v>
      </c>
      <c r="AS386">
        <v>1927.7</v>
      </c>
      <c r="AX386">
        <v>1851.1</v>
      </c>
      <c r="AY386">
        <v>253.64</v>
      </c>
      <c r="AZ386">
        <v>1.8180000000000001</v>
      </c>
      <c r="BA386">
        <v>15.8</v>
      </c>
      <c r="BB386">
        <v>-13.07</v>
      </c>
      <c r="BC386">
        <f t="shared" si="117"/>
        <v>20.505240793514229</v>
      </c>
      <c r="BD386">
        <f t="shared" si="120"/>
        <v>19.505240793514229</v>
      </c>
      <c r="BE386">
        <f t="shared" si="121"/>
        <v>15.02946527870097</v>
      </c>
      <c r="BF386">
        <f t="shared" si="122"/>
        <v>-12.432601974216562</v>
      </c>
      <c r="BG386">
        <f t="shared" si="123"/>
        <v>19.505240793514229</v>
      </c>
      <c r="BI386">
        <f t="shared" si="124"/>
        <v>0.69111668728470876</v>
      </c>
      <c r="BJ386">
        <f t="shared" si="118"/>
        <v>2.2619130140796053</v>
      </c>
      <c r="BO386">
        <v>1847.4</v>
      </c>
      <c r="BP386">
        <v>253.68</v>
      </c>
      <c r="BQ386">
        <v>1.8169999999999999</v>
      </c>
      <c r="BR386" s="3">
        <f t="shared" si="125"/>
        <v>14.981658774291571</v>
      </c>
      <c r="BS386" s="3">
        <f t="shared" si="126"/>
        <v>-12.479959563092402</v>
      </c>
      <c r="BT386">
        <f t="shared" si="119"/>
        <v>19.498704837135442</v>
      </c>
      <c r="BX386" s="1">
        <v>1847.4</v>
      </c>
      <c r="BY386" s="1">
        <v>253.68</v>
      </c>
      <c r="BZ386" s="1">
        <v>1.8169999999999999</v>
      </c>
      <c r="CA386" s="5">
        <v>14.98</v>
      </c>
      <c r="CB386" s="5">
        <v>-12.48</v>
      </c>
      <c r="CC386" s="1">
        <v>19.498704799999999</v>
      </c>
      <c r="CD386" s="1"/>
      <c r="CE386" s="1"/>
      <c r="CF386" s="1"/>
      <c r="CG386" s="1"/>
      <c r="CI386">
        <f t="shared" si="129"/>
        <v>0.69468379546309489</v>
      </c>
      <c r="CJ386">
        <f t="shared" si="130"/>
        <v>2.2653499207917775</v>
      </c>
      <c r="CM386" s="1">
        <v>1847.4</v>
      </c>
      <c r="CN386" s="1">
        <v>253.68</v>
      </c>
      <c r="CO386" s="1">
        <v>1.8169999999999999</v>
      </c>
      <c r="CP386" s="5">
        <v>14.98</v>
      </c>
      <c r="CQ386" s="5">
        <v>-12.48</v>
      </c>
      <c r="CR386" s="1">
        <v>19.498704799999999</v>
      </c>
      <c r="CS386" s="1"/>
      <c r="CT386" s="1">
        <v>0.70147194082324149</v>
      </c>
      <c r="CU386" s="1">
        <v>2.2722648715398983</v>
      </c>
      <c r="CW386">
        <f t="shared" si="127"/>
        <v>0.70147194082324149</v>
      </c>
      <c r="CX386">
        <f t="shared" si="128"/>
        <v>2.2722648715398983</v>
      </c>
      <c r="CZ386" s="1"/>
      <c r="DA386" s="1"/>
    </row>
    <row r="387" spans="1:105" x14ac:dyDescent="0.2">
      <c r="A387">
        <v>1937.6</v>
      </c>
      <c r="B387">
        <v>251.99</v>
      </c>
      <c r="C387">
        <v>1.823</v>
      </c>
      <c r="D387">
        <v>17.420000000000002</v>
      </c>
      <c r="E387">
        <v>-12.43</v>
      </c>
      <c r="H387">
        <v>1847.4</v>
      </c>
      <c r="I387">
        <v>253.68</v>
      </c>
      <c r="J387">
        <v>1.8169999999999999</v>
      </c>
      <c r="K387">
        <v>15.75</v>
      </c>
      <c r="L387">
        <v>-13.12</v>
      </c>
      <c r="N387">
        <v>1851.1</v>
      </c>
      <c r="O387">
        <v>253.64</v>
      </c>
      <c r="P387">
        <v>1.8180000000000001</v>
      </c>
      <c r="Q387">
        <v>15.8</v>
      </c>
      <c r="R387">
        <v>-13.07</v>
      </c>
      <c r="S387">
        <f t="shared" si="131"/>
        <v>20.505240793514229</v>
      </c>
      <c r="U387">
        <f t="shared" si="132"/>
        <v>14.739180643439525</v>
      </c>
      <c r="V387" s="3">
        <f t="shared" ref="V387:V450" si="133">N387</f>
        <v>1851.1</v>
      </c>
      <c r="AL387">
        <v>1851.1</v>
      </c>
      <c r="AM387">
        <v>253.64</v>
      </c>
      <c r="AN387">
        <v>1.8180000000000001</v>
      </c>
      <c r="AO387">
        <v>15.8</v>
      </c>
      <c r="AP387">
        <v>-13.07</v>
      </c>
      <c r="AS387">
        <v>1931</v>
      </c>
      <c r="AX387">
        <v>1854.9</v>
      </c>
      <c r="AY387">
        <v>253.51</v>
      </c>
      <c r="AZ387">
        <v>1.8180000000000001</v>
      </c>
      <c r="BA387">
        <v>15.84</v>
      </c>
      <c r="BB387">
        <v>-13.01</v>
      </c>
      <c r="BC387">
        <f t="shared" ref="BC387:BC450" si="134">SQRT(POWER(BA387,2) + POWER(BB387,2))</f>
        <v>20.497943799318019</v>
      </c>
      <c r="BD387">
        <f t="shared" si="120"/>
        <v>19.497943799318019</v>
      </c>
      <c r="BE387">
        <f t="shared" si="121"/>
        <v>15.067239563388451</v>
      </c>
      <c r="BF387">
        <f t="shared" si="122"/>
        <v>-12.375302191899223</v>
      </c>
      <c r="BG387">
        <f t="shared" si="123"/>
        <v>19.497943799318016</v>
      </c>
      <c r="BI387">
        <f t="shared" si="124"/>
        <v>0.68761740211754296</v>
      </c>
      <c r="BJ387">
        <f t="shared" ref="BJ387:BJ450" si="135">ACOS(BB387/BC387)</f>
        <v>2.2584137289124393</v>
      </c>
      <c r="BO387">
        <v>1851.1</v>
      </c>
      <c r="BP387">
        <v>253.64</v>
      </c>
      <c r="BQ387">
        <v>1.8180000000000001</v>
      </c>
      <c r="BR387" s="3">
        <f t="shared" si="125"/>
        <v>15.02946527870097</v>
      </c>
      <c r="BS387" s="3">
        <f t="shared" si="126"/>
        <v>-12.432601974216562</v>
      </c>
      <c r="BT387">
        <f t="shared" si="119"/>
        <v>19.505240793514229</v>
      </c>
      <c r="BX387" s="1">
        <v>1851.1</v>
      </c>
      <c r="BY387" s="1">
        <v>253.64</v>
      </c>
      <c r="BZ387" s="1">
        <v>1.8180000000000001</v>
      </c>
      <c r="CA387" s="5">
        <v>15.03</v>
      </c>
      <c r="CB387" s="5">
        <v>-12.43</v>
      </c>
      <c r="CC387" s="1">
        <v>19.505240799999999</v>
      </c>
      <c r="CD387" s="1"/>
      <c r="CE387" s="1"/>
      <c r="CF387" s="1"/>
      <c r="CG387" s="1"/>
      <c r="CI387">
        <f t="shared" si="129"/>
        <v>0.69107367696361699</v>
      </c>
      <c r="CJ387">
        <f t="shared" si="130"/>
        <v>2.2617399013291379</v>
      </c>
      <c r="CM387" s="1">
        <v>1851.1</v>
      </c>
      <c r="CN387" s="1">
        <v>253.64</v>
      </c>
      <c r="CO387" s="1">
        <v>1.8180000000000001</v>
      </c>
      <c r="CP387" s="5">
        <v>15.03</v>
      </c>
      <c r="CQ387" s="5">
        <v>-12.43</v>
      </c>
      <c r="CR387" s="1">
        <v>19.505240799999999</v>
      </c>
      <c r="CS387" s="1"/>
      <c r="CT387" s="1">
        <v>0.69868820043957669</v>
      </c>
      <c r="CU387" s="1">
        <v>2.269355760336337</v>
      </c>
      <c r="CW387">
        <f t="shared" si="127"/>
        <v>0.69868820043957669</v>
      </c>
      <c r="CX387">
        <f t="shared" si="128"/>
        <v>2.269355760336337</v>
      </c>
      <c r="CZ387" s="1"/>
      <c r="DA387" s="1"/>
    </row>
    <row r="388" spans="1:105" x14ac:dyDescent="0.2">
      <c r="A388">
        <v>1940.8</v>
      </c>
      <c r="B388">
        <v>251.96</v>
      </c>
      <c r="C388">
        <v>1.8240000000000001</v>
      </c>
      <c r="D388">
        <v>17.420000000000002</v>
      </c>
      <c r="E388">
        <v>-12.43</v>
      </c>
      <c r="H388">
        <v>1851.1</v>
      </c>
      <c r="I388">
        <v>253.64</v>
      </c>
      <c r="J388">
        <v>1.8180000000000001</v>
      </c>
      <c r="K388">
        <v>15.8</v>
      </c>
      <c r="L388">
        <v>-13.07</v>
      </c>
      <c r="N388">
        <v>1854.9</v>
      </c>
      <c r="O388">
        <v>253.51</v>
      </c>
      <c r="P388">
        <v>1.8180000000000001</v>
      </c>
      <c r="Q388">
        <v>15.84</v>
      </c>
      <c r="R388">
        <v>-13.01</v>
      </c>
      <c r="S388">
        <f t="shared" si="131"/>
        <v>20.497943799318019</v>
      </c>
      <c r="U388">
        <f t="shared" si="132"/>
        <v>14.742256737340016</v>
      </c>
      <c r="V388" s="3">
        <f t="shared" si="133"/>
        <v>1854.9</v>
      </c>
      <c r="AL388">
        <v>1854.9</v>
      </c>
      <c r="AM388">
        <v>253.51</v>
      </c>
      <c r="AN388">
        <v>1.8180000000000001</v>
      </c>
      <c r="AO388">
        <v>15.84</v>
      </c>
      <c r="AP388">
        <v>-13.01</v>
      </c>
      <c r="AS388">
        <v>1934.3</v>
      </c>
      <c r="AX388">
        <v>1858.6</v>
      </c>
      <c r="AY388">
        <v>253.46</v>
      </c>
      <c r="AZ388">
        <v>1.8180000000000001</v>
      </c>
      <c r="BA388">
        <v>15.94</v>
      </c>
      <c r="BB388">
        <v>-13.05</v>
      </c>
      <c r="BC388">
        <f t="shared" si="134"/>
        <v>20.600633485405247</v>
      </c>
      <c r="BD388">
        <f t="shared" si="120"/>
        <v>19.600633485405247</v>
      </c>
      <c r="BE388">
        <f t="shared" si="121"/>
        <v>15.166237386763234</v>
      </c>
      <c r="BF388">
        <f t="shared" si="122"/>
        <v>-12.416524334834392</v>
      </c>
      <c r="BG388">
        <f t="shared" si="123"/>
        <v>19.60063348540525</v>
      </c>
      <c r="BI388">
        <f t="shared" si="124"/>
        <v>0.68603689844399374</v>
      </c>
      <c r="BJ388">
        <f t="shared" si="135"/>
        <v>2.2568332252388905</v>
      </c>
      <c r="BO388">
        <v>1854.9</v>
      </c>
      <c r="BP388">
        <v>253.51</v>
      </c>
      <c r="BQ388">
        <v>1.8180000000000001</v>
      </c>
      <c r="BR388" s="3">
        <f t="shared" si="125"/>
        <v>15.067239563388451</v>
      </c>
      <c r="BS388" s="3">
        <f t="shared" si="126"/>
        <v>-12.375302191899223</v>
      </c>
      <c r="BT388">
        <f t="shared" ref="BT388:BT451" si="136">SQRT(POWER(BR388,2) + POWER(BS388,2))</f>
        <v>19.497943799318016</v>
      </c>
      <c r="BX388" s="1">
        <v>1854.9</v>
      </c>
      <c r="BY388" s="1">
        <v>253.51</v>
      </c>
      <c r="BZ388" s="1">
        <v>1.8180000000000001</v>
      </c>
      <c r="CA388" s="5">
        <v>15.07</v>
      </c>
      <c r="CB388" s="5">
        <v>-12.38</v>
      </c>
      <c r="CC388" s="1">
        <v>19.497943800000002</v>
      </c>
      <c r="CD388" s="1"/>
      <c r="CE388" s="1"/>
      <c r="CF388" s="1"/>
      <c r="CG388" s="1"/>
      <c r="CI388">
        <f t="shared" si="129"/>
        <v>0.68739431172284404</v>
      </c>
      <c r="CJ388">
        <f t="shared" si="130"/>
        <v>2.2587255583883437</v>
      </c>
      <c r="CM388" s="1">
        <v>1854.9</v>
      </c>
      <c r="CN388" s="1">
        <v>253.51</v>
      </c>
      <c r="CO388" s="1">
        <v>1.8180000000000001</v>
      </c>
      <c r="CP388" s="5">
        <v>15.07</v>
      </c>
      <c r="CQ388" s="5">
        <v>-12.38</v>
      </c>
      <c r="CR388" s="1">
        <v>19.497943800000002</v>
      </c>
      <c r="CS388" s="1"/>
      <c r="CT388" s="1">
        <v>0.69468379546309489</v>
      </c>
      <c r="CU388" s="1">
        <v>2.2653499207917775</v>
      </c>
      <c r="CW388">
        <f t="shared" si="127"/>
        <v>0.69468379546309489</v>
      </c>
      <c r="CX388">
        <f t="shared" si="128"/>
        <v>2.2653499207917775</v>
      </c>
      <c r="CZ388" s="1"/>
      <c r="DA388" s="1"/>
    </row>
    <row r="389" spans="1:105" x14ac:dyDescent="0.2">
      <c r="A389">
        <v>1944.1</v>
      </c>
      <c r="B389">
        <v>251.92</v>
      </c>
      <c r="C389">
        <v>1.8240000000000001</v>
      </c>
      <c r="D389">
        <v>17.53</v>
      </c>
      <c r="E389">
        <v>-12.45</v>
      </c>
      <c r="H389">
        <v>1854.9</v>
      </c>
      <c r="I389">
        <v>253.51</v>
      </c>
      <c r="J389">
        <v>1.8180000000000001</v>
      </c>
      <c r="K389">
        <v>15.84</v>
      </c>
      <c r="L389">
        <v>-13.01</v>
      </c>
      <c r="N389">
        <v>1858.6</v>
      </c>
      <c r="O389">
        <v>253.46</v>
      </c>
      <c r="P389">
        <v>1.8180000000000001</v>
      </c>
      <c r="Q389">
        <v>15.94</v>
      </c>
      <c r="R389">
        <v>-13.05</v>
      </c>
      <c r="S389">
        <f t="shared" si="131"/>
        <v>20.600633485405247</v>
      </c>
      <c r="U389">
        <f t="shared" si="132"/>
        <v>14.745245832175925</v>
      </c>
      <c r="V389" s="3">
        <f t="shared" si="133"/>
        <v>1858.6</v>
      </c>
      <c r="AL389">
        <v>1858.6</v>
      </c>
      <c r="AM389">
        <v>253.46</v>
      </c>
      <c r="AN389">
        <v>1.8180000000000001</v>
      </c>
      <c r="AO389">
        <v>15.94</v>
      </c>
      <c r="AP389">
        <v>-13.05</v>
      </c>
      <c r="AS389">
        <v>1937.6</v>
      </c>
      <c r="AX389">
        <v>1862.3</v>
      </c>
      <c r="AY389">
        <v>253.33</v>
      </c>
      <c r="AZ389">
        <v>1.819</v>
      </c>
      <c r="BA389">
        <v>15.99</v>
      </c>
      <c r="BB389">
        <v>-12.99</v>
      </c>
      <c r="BC389">
        <f t="shared" si="134"/>
        <v>20.60146111323175</v>
      </c>
      <c r="BD389">
        <f t="shared" si="120"/>
        <v>19.60146111323175</v>
      </c>
      <c r="BE389">
        <f t="shared" si="121"/>
        <v>15.213841459005543</v>
      </c>
      <c r="BF389">
        <f t="shared" si="122"/>
        <v>-12.359462198404128</v>
      </c>
      <c r="BG389">
        <f t="shared" si="123"/>
        <v>19.60146111323175</v>
      </c>
      <c r="BI389">
        <f t="shared" si="124"/>
        <v>0.68224591844059268</v>
      </c>
      <c r="BJ389">
        <f t="shared" si="135"/>
        <v>2.2530422452354895</v>
      </c>
      <c r="BO389">
        <v>1858.6</v>
      </c>
      <c r="BP389">
        <v>253.46</v>
      </c>
      <c r="BQ389">
        <v>1.8180000000000001</v>
      </c>
      <c r="BR389" s="3">
        <f t="shared" si="125"/>
        <v>15.166237386763234</v>
      </c>
      <c r="BS389" s="3">
        <f t="shared" si="126"/>
        <v>-12.416524334834392</v>
      </c>
      <c r="BT389">
        <f t="shared" si="136"/>
        <v>19.60063348540525</v>
      </c>
      <c r="BX389" s="1">
        <v>1858.6</v>
      </c>
      <c r="BY389" s="1">
        <v>253.46</v>
      </c>
      <c r="BZ389" s="1">
        <v>1.8180000000000001</v>
      </c>
      <c r="CA389" s="5">
        <v>15.17</v>
      </c>
      <c r="CB389" s="5">
        <v>-12.42</v>
      </c>
      <c r="CC389" s="1">
        <v>19.600633500000001</v>
      </c>
      <c r="CD389" s="1"/>
      <c r="CE389" s="1"/>
      <c r="CF389" s="1"/>
      <c r="CG389" s="1"/>
      <c r="CI389">
        <f t="shared" si="129"/>
        <v>0.68573381051859106</v>
      </c>
      <c r="CJ389">
        <f t="shared" si="130"/>
        <v>2.2570624173564444</v>
      </c>
      <c r="CM389" s="1">
        <v>1858.6</v>
      </c>
      <c r="CN389" s="1">
        <v>253.46</v>
      </c>
      <c r="CO389" s="1">
        <v>1.8180000000000001</v>
      </c>
      <c r="CP389" s="5">
        <v>15.17</v>
      </c>
      <c r="CQ389" s="5">
        <v>-12.42</v>
      </c>
      <c r="CR389" s="1">
        <v>19.600633500000001</v>
      </c>
      <c r="CS389" s="1"/>
      <c r="CT389" s="1">
        <v>0.69107367696361699</v>
      </c>
      <c r="CU389" s="1">
        <v>2.2617399013291379</v>
      </c>
      <c r="CW389">
        <f t="shared" si="127"/>
        <v>0.69107367696361699</v>
      </c>
      <c r="CX389">
        <f t="shared" si="128"/>
        <v>2.2617399013291379</v>
      </c>
      <c r="CZ389" s="1"/>
      <c r="DA389" s="1"/>
    </row>
    <row r="390" spans="1:105" x14ac:dyDescent="0.2">
      <c r="A390">
        <v>1947.4</v>
      </c>
      <c r="B390">
        <v>251.88</v>
      </c>
      <c r="C390">
        <v>1.8240000000000001</v>
      </c>
      <c r="D390">
        <v>17.53</v>
      </c>
      <c r="E390">
        <v>-12.45</v>
      </c>
      <c r="H390">
        <v>1858.6</v>
      </c>
      <c r="I390">
        <v>253.46</v>
      </c>
      <c r="J390">
        <v>1.8180000000000001</v>
      </c>
      <c r="K390">
        <v>15.94</v>
      </c>
      <c r="L390">
        <v>-13.05</v>
      </c>
      <c r="N390">
        <v>1862.3</v>
      </c>
      <c r="O390">
        <v>253.33</v>
      </c>
      <c r="P390">
        <v>1.819</v>
      </c>
      <c r="Q390">
        <v>15.99</v>
      </c>
      <c r="R390">
        <v>-12.99</v>
      </c>
      <c r="S390">
        <f t="shared" si="131"/>
        <v>20.60146111323175</v>
      </c>
      <c r="U390">
        <f t="shared" si="132"/>
        <v>14.748228982397256</v>
      </c>
      <c r="V390" s="3">
        <f t="shared" si="133"/>
        <v>1862.3</v>
      </c>
      <c r="AL390">
        <v>1862.3</v>
      </c>
      <c r="AM390">
        <v>253.33</v>
      </c>
      <c r="AN390">
        <v>1.819</v>
      </c>
      <c r="AO390">
        <v>15.99</v>
      </c>
      <c r="AP390">
        <v>-12.99</v>
      </c>
      <c r="AS390">
        <v>1940.8</v>
      </c>
      <c r="AX390">
        <v>1865.8</v>
      </c>
      <c r="AY390">
        <v>253.2</v>
      </c>
      <c r="AZ390">
        <v>1.82</v>
      </c>
      <c r="BA390">
        <v>16.03</v>
      </c>
      <c r="BB390">
        <v>-12.94</v>
      </c>
      <c r="BC390">
        <f t="shared" si="134"/>
        <v>20.601080068773094</v>
      </c>
      <c r="BD390">
        <f t="shared" ref="BD390:BD453" si="137">BC390-1</f>
        <v>19.601080068773094</v>
      </c>
      <c r="BE390">
        <f t="shared" ref="BE390:BE453" si="138">COS(BI390) * BD390</f>
        <v>15.251885457146585</v>
      </c>
      <c r="BF390">
        <f t="shared" ref="BF390:BF453" si="139">COS(BJ390) * BD390</f>
        <v>-12.311877592980457</v>
      </c>
      <c r="BG390">
        <f t="shared" ref="BG390:BG453" si="140">SQRT(POWER(BE390,2) + POWER(BF390,2))</f>
        <v>19.601080068773094</v>
      </c>
      <c r="BI390">
        <f t="shared" ref="BI390:BI453" si="141">ACOS(BA390/$BC390)</f>
        <v>0.67913785119420578</v>
      </c>
      <c r="BJ390">
        <f t="shared" si="135"/>
        <v>2.2499341779891022</v>
      </c>
      <c r="BO390">
        <v>1862.3</v>
      </c>
      <c r="BP390">
        <v>253.33</v>
      </c>
      <c r="BQ390">
        <v>1.819</v>
      </c>
      <c r="BR390" s="3">
        <f t="shared" si="125"/>
        <v>15.213841459005543</v>
      </c>
      <c r="BS390" s="3">
        <f t="shared" si="126"/>
        <v>-12.359462198404128</v>
      </c>
      <c r="BT390">
        <f t="shared" si="136"/>
        <v>19.60146111323175</v>
      </c>
      <c r="BX390" s="1">
        <v>1862.3</v>
      </c>
      <c r="BY390" s="1">
        <v>253.33</v>
      </c>
      <c r="BZ390" s="1">
        <v>1.819</v>
      </c>
      <c r="CA390" s="5">
        <v>15.21</v>
      </c>
      <c r="CB390" s="5">
        <v>-12.36</v>
      </c>
      <c r="CC390" s="1">
        <v>19.601461100000002</v>
      </c>
      <c r="CD390" s="1"/>
      <c r="CE390" s="1"/>
      <c r="CF390" s="1"/>
      <c r="CG390" s="1"/>
      <c r="CI390">
        <f t="shared" si="129"/>
        <v>0.68255666935899384</v>
      </c>
      <c r="CJ390">
        <f t="shared" si="130"/>
        <v>2.2530775957854132</v>
      </c>
      <c r="CM390" s="1">
        <v>1862.3</v>
      </c>
      <c r="CN390" s="1">
        <v>253.33</v>
      </c>
      <c r="CO390" s="1">
        <v>1.819</v>
      </c>
      <c r="CP390" s="5">
        <v>15.21</v>
      </c>
      <c r="CQ390" s="5">
        <v>-12.36</v>
      </c>
      <c r="CR390" s="1">
        <v>19.601461100000002</v>
      </c>
      <c r="CS390" s="1"/>
      <c r="CT390" s="1">
        <v>0.68739431172284404</v>
      </c>
      <c r="CU390" s="1">
        <v>2.2587255583883437</v>
      </c>
      <c r="CW390">
        <f t="shared" si="127"/>
        <v>0.68739431172284404</v>
      </c>
      <c r="CX390">
        <f t="shared" si="128"/>
        <v>2.2587255583883437</v>
      </c>
      <c r="CZ390" s="1"/>
      <c r="DA390" s="1"/>
    </row>
    <row r="391" spans="1:105" x14ac:dyDescent="0.2">
      <c r="A391">
        <v>1950.6</v>
      </c>
      <c r="B391">
        <v>251.75</v>
      </c>
      <c r="C391">
        <v>1.8240000000000001</v>
      </c>
      <c r="D391">
        <v>17.63</v>
      </c>
      <c r="E391">
        <v>-12.48</v>
      </c>
      <c r="H391">
        <v>1862.3</v>
      </c>
      <c r="I391">
        <v>253.33</v>
      </c>
      <c r="J391">
        <v>1.819</v>
      </c>
      <c r="K391">
        <v>15.99</v>
      </c>
      <c r="L391">
        <v>-12.99</v>
      </c>
      <c r="N391">
        <v>1865.8</v>
      </c>
      <c r="O391">
        <v>253.2</v>
      </c>
      <c r="P391">
        <v>1.82</v>
      </c>
      <c r="Q391">
        <v>16.03</v>
      </c>
      <c r="R391">
        <v>-12.94</v>
      </c>
      <c r="S391">
        <f t="shared" si="131"/>
        <v>20.601080068773094</v>
      </c>
      <c r="U391">
        <f t="shared" si="132"/>
        <v>14.751045431281359</v>
      </c>
      <c r="V391" s="3">
        <f t="shared" si="133"/>
        <v>1865.8</v>
      </c>
      <c r="AL391">
        <v>1865.8</v>
      </c>
      <c r="AM391">
        <v>253.2</v>
      </c>
      <c r="AN391">
        <v>1.82</v>
      </c>
      <c r="AO391">
        <v>16.03</v>
      </c>
      <c r="AP391">
        <v>-12.94</v>
      </c>
      <c r="AS391">
        <v>1944.1</v>
      </c>
      <c r="AX391">
        <v>1869.3</v>
      </c>
      <c r="AY391">
        <v>253.18</v>
      </c>
      <c r="AZ391">
        <v>1.82</v>
      </c>
      <c r="BA391">
        <v>16.149999999999999</v>
      </c>
      <c r="BB391">
        <v>-12.94</v>
      </c>
      <c r="BC391">
        <f t="shared" si="134"/>
        <v>20.694591080763107</v>
      </c>
      <c r="BD391">
        <f t="shared" si="137"/>
        <v>19.694591080763107</v>
      </c>
      <c r="BE391">
        <f t="shared" si="138"/>
        <v>15.369602845160232</v>
      </c>
      <c r="BF391">
        <f t="shared" si="139"/>
        <v>-12.314715840023123</v>
      </c>
      <c r="BG391">
        <f t="shared" si="140"/>
        <v>19.694591080763111</v>
      </c>
      <c r="BI391">
        <f t="shared" si="141"/>
        <v>0.6754956021059485</v>
      </c>
      <c r="BJ391">
        <f t="shared" si="135"/>
        <v>2.2462919289008454</v>
      </c>
      <c r="BO391">
        <v>1865.8</v>
      </c>
      <c r="BP391">
        <v>253.2</v>
      </c>
      <c r="BQ391">
        <v>1.82</v>
      </c>
      <c r="BR391" s="3">
        <f t="shared" ref="BR391:BR454" si="142">BE390</f>
        <v>15.251885457146585</v>
      </c>
      <c r="BS391" s="3">
        <f t="shared" ref="BS391:BS454" si="143">BF390</f>
        <v>-12.311877592980457</v>
      </c>
      <c r="BT391">
        <f t="shared" si="136"/>
        <v>19.601080068773094</v>
      </c>
      <c r="BX391" s="1">
        <v>1865.8</v>
      </c>
      <c r="BY391" s="1">
        <v>253.2</v>
      </c>
      <c r="BZ391" s="1">
        <v>1.82</v>
      </c>
      <c r="CA391" s="5">
        <v>15.25</v>
      </c>
      <c r="CB391" s="5">
        <v>-12.31</v>
      </c>
      <c r="CC391" s="1">
        <v>19.601080100000001</v>
      </c>
      <c r="CD391" s="1"/>
      <c r="CE391" s="1"/>
      <c r="CF391" s="1"/>
      <c r="CG391" s="1"/>
      <c r="CI391">
        <f t="shared" si="129"/>
        <v>0.67929097996100196</v>
      </c>
      <c r="CJ391">
        <f t="shared" si="130"/>
        <v>2.24981107718849</v>
      </c>
      <c r="CM391" s="1">
        <v>1865.8</v>
      </c>
      <c r="CN391" s="1">
        <v>253.2</v>
      </c>
      <c r="CO391" s="1">
        <v>1.82</v>
      </c>
      <c r="CP391" s="5">
        <v>15.25</v>
      </c>
      <c r="CQ391" s="5">
        <v>-12.31</v>
      </c>
      <c r="CR391" s="1">
        <v>19.601080100000001</v>
      </c>
      <c r="CS391" s="1"/>
      <c r="CT391" s="1">
        <v>0.68573381051859106</v>
      </c>
      <c r="CU391" s="1">
        <v>2.2570624173564444</v>
      </c>
      <c r="CW391">
        <f t="shared" si="127"/>
        <v>0.68573381051859106</v>
      </c>
      <c r="CX391">
        <f t="shared" si="128"/>
        <v>2.2570624173564444</v>
      </c>
      <c r="CZ391" s="1"/>
      <c r="DA391" s="1"/>
    </row>
    <row r="392" spans="1:105" x14ac:dyDescent="0.2">
      <c r="A392">
        <v>1954.8</v>
      </c>
      <c r="B392">
        <v>251.7</v>
      </c>
      <c r="C392">
        <v>1.825</v>
      </c>
      <c r="D392">
        <v>17.63</v>
      </c>
      <c r="E392">
        <v>-12.48</v>
      </c>
      <c r="H392">
        <v>1865.8</v>
      </c>
      <c r="I392">
        <v>253.2</v>
      </c>
      <c r="J392">
        <v>1.82</v>
      </c>
      <c r="K392">
        <v>16.03</v>
      </c>
      <c r="L392">
        <v>-12.94</v>
      </c>
      <c r="N392">
        <v>1869.3</v>
      </c>
      <c r="O392">
        <v>253.18</v>
      </c>
      <c r="P392">
        <v>1.82</v>
      </c>
      <c r="Q392">
        <v>16.149999999999999</v>
      </c>
      <c r="R392">
        <v>-12.94</v>
      </c>
      <c r="S392">
        <f t="shared" si="131"/>
        <v>20.694591080763107</v>
      </c>
      <c r="U392">
        <f t="shared" si="132"/>
        <v>14.753856601818496</v>
      </c>
      <c r="V392" s="3">
        <f t="shared" si="133"/>
        <v>1869.3</v>
      </c>
      <c r="AL392">
        <v>1869.3</v>
      </c>
      <c r="AM392">
        <v>253.18</v>
      </c>
      <c r="AN392">
        <v>1.82</v>
      </c>
      <c r="AO392">
        <v>16.149999999999999</v>
      </c>
      <c r="AP392">
        <v>-12.94</v>
      </c>
      <c r="AS392">
        <v>1947.4</v>
      </c>
      <c r="AX392">
        <v>1872.8</v>
      </c>
      <c r="AY392">
        <v>253.05</v>
      </c>
      <c r="AZ392">
        <v>1.82</v>
      </c>
      <c r="BA392">
        <v>16.2</v>
      </c>
      <c r="BB392">
        <v>-12.89</v>
      </c>
      <c r="BC392">
        <f t="shared" si="134"/>
        <v>20.702466036682683</v>
      </c>
      <c r="BD392">
        <f t="shared" si="137"/>
        <v>19.702466036682683</v>
      </c>
      <c r="BE392">
        <f t="shared" si="138"/>
        <v>15.417484527143033</v>
      </c>
      <c r="BF392">
        <f t="shared" si="139"/>
        <v>-12.267368861411963</v>
      </c>
      <c r="BG392">
        <f t="shared" si="140"/>
        <v>19.702466036682683</v>
      </c>
      <c r="BI392">
        <f t="shared" si="141"/>
        <v>0.67210063453880564</v>
      </c>
      <c r="BJ392">
        <f t="shared" si="135"/>
        <v>2.2428969613337024</v>
      </c>
      <c r="BO392">
        <v>1869.3</v>
      </c>
      <c r="BP392">
        <v>253.18</v>
      </c>
      <c r="BQ392">
        <v>1.82</v>
      </c>
      <c r="BR392" s="3">
        <f t="shared" si="142"/>
        <v>15.369602845160232</v>
      </c>
      <c r="BS392" s="3">
        <f t="shared" si="143"/>
        <v>-12.314715840023123</v>
      </c>
      <c r="BT392">
        <f t="shared" si="136"/>
        <v>19.694591080763111</v>
      </c>
      <c r="BX392" s="1">
        <v>1869.3</v>
      </c>
      <c r="BY392" s="1">
        <v>253.18</v>
      </c>
      <c r="BZ392" s="1">
        <v>1.82</v>
      </c>
      <c r="CA392" s="5">
        <v>15.37</v>
      </c>
      <c r="CB392" s="5">
        <v>-12.31</v>
      </c>
      <c r="CC392" s="1">
        <v>19.6945911</v>
      </c>
      <c r="CD392" s="1"/>
      <c r="CE392" s="1"/>
      <c r="CF392" s="1"/>
      <c r="CG392" s="1"/>
      <c r="CI392">
        <f t="shared" si="129"/>
        <v>0.6754633522493706</v>
      </c>
      <c r="CJ392">
        <f t="shared" si="130"/>
        <v>2.2459851368106754</v>
      </c>
      <c r="CM392" s="1">
        <v>1869.3</v>
      </c>
      <c r="CN392" s="1">
        <v>253.18</v>
      </c>
      <c r="CO392" s="1">
        <v>1.82</v>
      </c>
      <c r="CP392" s="5">
        <v>15.37</v>
      </c>
      <c r="CQ392" s="5">
        <v>-12.31</v>
      </c>
      <c r="CR392" s="1">
        <v>19.6945911</v>
      </c>
      <c r="CS392" s="1"/>
      <c r="CT392" s="1">
        <v>0.68255666935899384</v>
      </c>
      <c r="CU392" s="1">
        <v>2.2530775957854132</v>
      </c>
      <c r="CW392">
        <f t="shared" ref="CW392:CW455" si="144">ACOS(CP390/$CR390)</f>
        <v>0.68255666935899384</v>
      </c>
      <c r="CX392">
        <f t="shared" ref="CX392:CX455" si="145">ACOS(CQ390/$CR390)</f>
        <v>2.2530775957854132</v>
      </c>
      <c r="CZ392" s="1"/>
      <c r="DA392" s="1"/>
    </row>
    <row r="393" spans="1:105" x14ac:dyDescent="0.2">
      <c r="A393">
        <v>1959.5</v>
      </c>
      <c r="B393">
        <v>251.67</v>
      </c>
      <c r="C393">
        <v>1.825</v>
      </c>
      <c r="D393">
        <v>17.73</v>
      </c>
      <c r="E393">
        <v>-12.51</v>
      </c>
      <c r="H393">
        <v>1869.3</v>
      </c>
      <c r="I393">
        <v>253.18</v>
      </c>
      <c r="J393">
        <v>1.82</v>
      </c>
      <c r="K393">
        <v>16.149999999999999</v>
      </c>
      <c r="L393">
        <v>-12.94</v>
      </c>
      <c r="N393">
        <v>1872.8</v>
      </c>
      <c r="O393">
        <v>253.05</v>
      </c>
      <c r="P393">
        <v>1.82</v>
      </c>
      <c r="Q393">
        <v>16.2</v>
      </c>
      <c r="R393">
        <v>-12.89</v>
      </c>
      <c r="S393">
        <f t="shared" si="131"/>
        <v>20.702466036682683</v>
      </c>
      <c r="U393">
        <f t="shared" si="132"/>
        <v>14.756662513756117</v>
      </c>
      <c r="V393" s="3">
        <f t="shared" si="133"/>
        <v>1872.8</v>
      </c>
      <c r="AL393">
        <v>1872.8</v>
      </c>
      <c r="AM393">
        <v>253.05</v>
      </c>
      <c r="AN393">
        <v>1.82</v>
      </c>
      <c r="AO393">
        <v>16.2</v>
      </c>
      <c r="AP393">
        <v>-12.89</v>
      </c>
      <c r="AS393">
        <v>1950.6</v>
      </c>
      <c r="AX393">
        <v>1876.3</v>
      </c>
      <c r="AY393">
        <v>253.02</v>
      </c>
      <c r="AZ393">
        <v>1.82</v>
      </c>
      <c r="BA393">
        <v>16.239999999999998</v>
      </c>
      <c r="BB393">
        <v>-12.83</v>
      </c>
      <c r="BC393">
        <f t="shared" si="134"/>
        <v>20.696533526172924</v>
      </c>
      <c r="BD393">
        <f t="shared" si="137"/>
        <v>19.696533526172924</v>
      </c>
      <c r="BE393">
        <f t="shared" si="138"/>
        <v>15.455327533982304</v>
      </c>
      <c r="BF393">
        <f t="shared" si="139"/>
        <v>-12.210089424937992</v>
      </c>
      <c r="BG393">
        <f t="shared" si="140"/>
        <v>19.696533526172928</v>
      </c>
      <c r="BI393">
        <f t="shared" si="141"/>
        <v>0.66862873340210083</v>
      </c>
      <c r="BJ393">
        <f t="shared" si="135"/>
        <v>2.2394250601969978</v>
      </c>
      <c r="BO393">
        <v>1872.8</v>
      </c>
      <c r="BP393">
        <v>253.05</v>
      </c>
      <c r="BQ393">
        <v>1.82</v>
      </c>
      <c r="BR393" s="3">
        <f t="shared" si="142"/>
        <v>15.417484527143033</v>
      </c>
      <c r="BS393" s="3">
        <f t="shared" si="143"/>
        <v>-12.267368861411963</v>
      </c>
      <c r="BT393">
        <f t="shared" si="136"/>
        <v>19.702466036682683</v>
      </c>
      <c r="BX393" s="1">
        <v>1872.8</v>
      </c>
      <c r="BY393" s="1">
        <v>253.05</v>
      </c>
      <c r="BZ393" s="1">
        <v>1.82</v>
      </c>
      <c r="CA393" s="5">
        <v>15.42</v>
      </c>
      <c r="CB393" s="5">
        <v>-12.27</v>
      </c>
      <c r="CC393" s="1">
        <v>19.702466000000001</v>
      </c>
      <c r="CD393" s="1"/>
      <c r="CE393" s="1"/>
      <c r="CF393" s="1"/>
      <c r="CG393" s="1"/>
      <c r="CI393">
        <f t="shared" si="129"/>
        <v>0.67189555178357308</v>
      </c>
      <c r="CJ393">
        <f t="shared" si="130"/>
        <v>2.2430676338003757</v>
      </c>
      <c r="CM393" s="1">
        <v>1872.8</v>
      </c>
      <c r="CN393" s="1">
        <v>253.05</v>
      </c>
      <c r="CO393" s="1">
        <v>1.82</v>
      </c>
      <c r="CP393" s="5">
        <v>15.42</v>
      </c>
      <c r="CQ393" s="5">
        <v>-12.27</v>
      </c>
      <c r="CR393" s="1">
        <v>19.702466000000001</v>
      </c>
      <c r="CS393" s="1"/>
      <c r="CT393" s="1">
        <v>0.67929097996100196</v>
      </c>
      <c r="CU393" s="1">
        <v>2.24981107718849</v>
      </c>
      <c r="CW393">
        <f t="shared" si="144"/>
        <v>0.67929097996100196</v>
      </c>
      <c r="CX393">
        <f t="shared" si="145"/>
        <v>2.24981107718849</v>
      </c>
      <c r="CZ393" s="1"/>
      <c r="DA393" s="1"/>
    </row>
    <row r="394" spans="1:105" x14ac:dyDescent="0.2">
      <c r="A394">
        <v>1964.3</v>
      </c>
      <c r="B394">
        <v>251.62</v>
      </c>
      <c r="C394">
        <v>1.825</v>
      </c>
      <c r="D394">
        <v>17.75</v>
      </c>
      <c r="E394">
        <v>-12.48</v>
      </c>
      <c r="H394">
        <v>1872.8</v>
      </c>
      <c r="I394">
        <v>253.05</v>
      </c>
      <c r="J394">
        <v>1.82</v>
      </c>
      <c r="K394">
        <v>16.2</v>
      </c>
      <c r="L394">
        <v>-12.89</v>
      </c>
      <c r="N394">
        <v>1876.3</v>
      </c>
      <c r="O394">
        <v>253.02</v>
      </c>
      <c r="P394">
        <v>1.82</v>
      </c>
      <c r="Q394">
        <v>16.239999999999998</v>
      </c>
      <c r="R394">
        <v>-12.83</v>
      </c>
      <c r="S394">
        <f t="shared" si="131"/>
        <v>20.696533526172924</v>
      </c>
      <c r="U394">
        <f t="shared" si="132"/>
        <v>14.759463186731059</v>
      </c>
      <c r="V394" s="3">
        <f t="shared" si="133"/>
        <v>1876.3</v>
      </c>
      <c r="AL394">
        <v>1876.3</v>
      </c>
      <c r="AM394">
        <v>253.02</v>
      </c>
      <c r="AN394">
        <v>1.82</v>
      </c>
      <c r="AO394">
        <v>16.239999999999998</v>
      </c>
      <c r="AP394">
        <v>-12.83</v>
      </c>
      <c r="AS394">
        <v>1954.8</v>
      </c>
      <c r="AX394">
        <v>1879.8</v>
      </c>
      <c r="AY394">
        <v>252.9</v>
      </c>
      <c r="AZ394">
        <v>1.82</v>
      </c>
      <c r="BA394">
        <v>16.29</v>
      </c>
      <c r="BB394">
        <v>-12.77</v>
      </c>
      <c r="BC394">
        <f t="shared" si="134"/>
        <v>20.698719767174005</v>
      </c>
      <c r="BD394">
        <f t="shared" si="137"/>
        <v>19.698719767174005</v>
      </c>
      <c r="BE394">
        <f t="shared" si="138"/>
        <v>15.502994804353348</v>
      </c>
      <c r="BF394">
        <f t="shared" si="139"/>
        <v>-12.153053631159745</v>
      </c>
      <c r="BG394">
        <f t="shared" si="140"/>
        <v>19.698719767174008</v>
      </c>
      <c r="BI394">
        <f t="shared" si="141"/>
        <v>0.66485670968571919</v>
      </c>
      <c r="BJ394">
        <f t="shared" si="135"/>
        <v>2.235653036480616</v>
      </c>
      <c r="BO394">
        <v>1876.3</v>
      </c>
      <c r="BP394">
        <v>253.02</v>
      </c>
      <c r="BQ394">
        <v>1.82</v>
      </c>
      <c r="BR394" s="3">
        <f t="shared" si="142"/>
        <v>15.455327533982304</v>
      </c>
      <c r="BS394" s="3">
        <f t="shared" si="143"/>
        <v>-12.210089424937992</v>
      </c>
      <c r="BT394">
        <f t="shared" si="136"/>
        <v>19.696533526172928</v>
      </c>
      <c r="BX394" s="1">
        <v>1876.3</v>
      </c>
      <c r="BY394" s="1">
        <v>253.02</v>
      </c>
      <c r="BZ394" s="1">
        <v>1.82</v>
      </c>
      <c r="CA394" s="5">
        <v>15.46</v>
      </c>
      <c r="CB394" s="5">
        <v>-12.21</v>
      </c>
      <c r="CC394" s="1">
        <v>19.696533500000001</v>
      </c>
      <c r="CD394" s="1"/>
      <c r="CE394" s="1"/>
      <c r="CF394" s="1"/>
      <c r="CG394" s="1"/>
      <c r="CI394">
        <f t="shared" si="129"/>
        <v>0.6682459664380932</v>
      </c>
      <c r="CJ394">
        <f t="shared" si="130"/>
        <v>2.2394192752332867</v>
      </c>
      <c r="CM394" s="1">
        <v>1876.3</v>
      </c>
      <c r="CN394" s="1">
        <v>253.02</v>
      </c>
      <c r="CO394" s="1">
        <v>1.82</v>
      </c>
      <c r="CP394" s="5">
        <v>15.46</v>
      </c>
      <c r="CQ394" s="5">
        <v>-12.21</v>
      </c>
      <c r="CR394" s="1">
        <v>19.696533500000001</v>
      </c>
      <c r="CS394" s="1"/>
      <c r="CT394" s="1">
        <v>0.6754633522493706</v>
      </c>
      <c r="CU394" s="1">
        <v>2.2459851368106754</v>
      </c>
      <c r="CW394">
        <f t="shared" si="144"/>
        <v>0.6754633522493706</v>
      </c>
      <c r="CX394">
        <f t="shared" si="145"/>
        <v>2.2459851368106754</v>
      </c>
      <c r="CZ394" s="1"/>
      <c r="DA394" s="1"/>
    </row>
    <row r="395" spans="1:105" x14ac:dyDescent="0.2">
      <c r="A395">
        <v>1969.1</v>
      </c>
      <c r="B395">
        <v>251.59</v>
      </c>
      <c r="C395">
        <v>1.825</v>
      </c>
      <c r="D395">
        <v>17.84</v>
      </c>
      <c r="E395">
        <v>-12.54</v>
      </c>
      <c r="H395">
        <v>1876.3</v>
      </c>
      <c r="I395">
        <v>253.02</v>
      </c>
      <c r="J395">
        <v>1.82</v>
      </c>
      <c r="K395">
        <v>16.239999999999998</v>
      </c>
      <c r="L395">
        <v>-12.83</v>
      </c>
      <c r="N395">
        <v>1879.8</v>
      </c>
      <c r="O395">
        <v>252.9</v>
      </c>
      <c r="P395">
        <v>1.82</v>
      </c>
      <c r="Q395">
        <v>16.29</v>
      </c>
      <c r="R395">
        <v>-12.77</v>
      </c>
      <c r="S395">
        <f t="shared" si="131"/>
        <v>20.698719767174005</v>
      </c>
      <c r="U395">
        <f t="shared" si="132"/>
        <v>14.762258640270369</v>
      </c>
      <c r="V395" s="3">
        <f t="shared" si="133"/>
        <v>1879.8</v>
      </c>
      <c r="AL395">
        <v>1879.8</v>
      </c>
      <c r="AM395">
        <v>252.9</v>
      </c>
      <c r="AN395">
        <v>1.82</v>
      </c>
      <c r="AO395">
        <v>16.29</v>
      </c>
      <c r="AP395">
        <v>-12.77</v>
      </c>
      <c r="AS395">
        <v>1959.5</v>
      </c>
      <c r="AX395">
        <v>1883.2</v>
      </c>
      <c r="AY395">
        <v>252.86</v>
      </c>
      <c r="AZ395">
        <v>1.821</v>
      </c>
      <c r="BA395">
        <v>16.41</v>
      </c>
      <c r="BB395">
        <v>-12.78</v>
      </c>
      <c r="BC395">
        <f t="shared" si="134"/>
        <v>20.799435088482571</v>
      </c>
      <c r="BD395">
        <f t="shared" si="137"/>
        <v>19.799435088482571</v>
      </c>
      <c r="BE395">
        <f t="shared" si="138"/>
        <v>15.621036264677841</v>
      </c>
      <c r="BF395">
        <f t="shared" si="139"/>
        <v>-12.16556023537982</v>
      </c>
      <c r="BG395">
        <f t="shared" si="140"/>
        <v>19.799435088482571</v>
      </c>
      <c r="BI395">
        <f t="shared" si="141"/>
        <v>0.66167567983528097</v>
      </c>
      <c r="BJ395">
        <f t="shared" si="135"/>
        <v>2.2324720066301778</v>
      </c>
      <c r="BO395">
        <v>1879.8</v>
      </c>
      <c r="BP395">
        <v>252.9</v>
      </c>
      <c r="BQ395">
        <v>1.82</v>
      </c>
      <c r="BR395" s="3">
        <f t="shared" si="142"/>
        <v>15.502994804353348</v>
      </c>
      <c r="BS395" s="3">
        <f t="shared" si="143"/>
        <v>-12.153053631159745</v>
      </c>
      <c r="BT395">
        <f t="shared" si="136"/>
        <v>19.698719767174008</v>
      </c>
      <c r="BX395" s="1">
        <v>1879.8</v>
      </c>
      <c r="BY395" s="1">
        <v>252.9</v>
      </c>
      <c r="BZ395" s="1">
        <v>1.82</v>
      </c>
      <c r="CA395" s="5">
        <v>15.5</v>
      </c>
      <c r="CB395" s="5">
        <v>-12.15</v>
      </c>
      <c r="CC395" s="1">
        <v>19.698719799999999</v>
      </c>
      <c r="CD395" s="1"/>
      <c r="CE395" s="1"/>
      <c r="CF395" s="1"/>
      <c r="CG395" s="1"/>
      <c r="CI395">
        <f t="shared" si="129"/>
        <v>0.66510309711520221</v>
      </c>
      <c r="CJ395">
        <f t="shared" si="130"/>
        <v>2.2354560799735026</v>
      </c>
      <c r="CM395" s="1">
        <v>1879.8</v>
      </c>
      <c r="CN395" s="1">
        <v>252.9</v>
      </c>
      <c r="CO395" s="1">
        <v>1.82</v>
      </c>
      <c r="CP395" s="5">
        <v>15.5</v>
      </c>
      <c r="CQ395" s="5">
        <v>-12.15</v>
      </c>
      <c r="CR395" s="1">
        <v>19.698719799999999</v>
      </c>
      <c r="CS395" s="1"/>
      <c r="CT395" s="1">
        <v>0.67189555178357308</v>
      </c>
      <c r="CU395" s="1">
        <v>2.2430676338003757</v>
      </c>
      <c r="CW395">
        <f t="shared" si="144"/>
        <v>0.67189555178357308</v>
      </c>
      <c r="CX395">
        <f t="shared" si="145"/>
        <v>2.2430676338003757</v>
      </c>
      <c r="CZ395" s="1"/>
      <c r="DA395" s="1"/>
    </row>
    <row r="396" spans="1:105" x14ac:dyDescent="0.2">
      <c r="A396">
        <v>1973.9</v>
      </c>
      <c r="B396">
        <v>251.45</v>
      </c>
      <c r="C396">
        <v>1.825</v>
      </c>
      <c r="D396">
        <v>17.86</v>
      </c>
      <c r="E396">
        <v>-12.5</v>
      </c>
      <c r="H396">
        <v>1879.8</v>
      </c>
      <c r="I396">
        <v>252.9</v>
      </c>
      <c r="J396">
        <v>1.82</v>
      </c>
      <c r="K396">
        <v>16.29</v>
      </c>
      <c r="L396">
        <v>-12.77</v>
      </c>
      <c r="N396">
        <v>1883.2</v>
      </c>
      <c r="O396">
        <v>252.86</v>
      </c>
      <c r="P396">
        <v>1.821</v>
      </c>
      <c r="Q396">
        <v>16.41</v>
      </c>
      <c r="R396">
        <v>-12.78</v>
      </c>
      <c r="S396">
        <f t="shared" si="131"/>
        <v>20.799435088482571</v>
      </c>
      <c r="U396">
        <f t="shared" si="132"/>
        <v>14.764969244250084</v>
      </c>
      <c r="V396" s="3">
        <f t="shared" si="133"/>
        <v>1883.2</v>
      </c>
      <c r="AL396">
        <v>1883.2</v>
      </c>
      <c r="AM396">
        <v>252.86</v>
      </c>
      <c r="AN396">
        <v>1.821</v>
      </c>
      <c r="AO396">
        <v>16.41</v>
      </c>
      <c r="AP396">
        <v>-12.78</v>
      </c>
      <c r="AS396">
        <v>1964.3</v>
      </c>
      <c r="AX396">
        <v>1886.7</v>
      </c>
      <c r="AY396">
        <v>252.84</v>
      </c>
      <c r="AZ396">
        <v>1.821</v>
      </c>
      <c r="BA396">
        <v>16.46</v>
      </c>
      <c r="BB396">
        <v>-12.72</v>
      </c>
      <c r="BC396">
        <f t="shared" si="134"/>
        <v>20.802163349036562</v>
      </c>
      <c r="BD396">
        <f t="shared" si="137"/>
        <v>19.802163349036562</v>
      </c>
      <c r="BE396">
        <f t="shared" si="138"/>
        <v>15.668736143264525</v>
      </c>
      <c r="BF396">
        <f t="shared" si="139"/>
        <v>-12.108525136228725</v>
      </c>
      <c r="BG396">
        <f t="shared" si="140"/>
        <v>19.802163349036562</v>
      </c>
      <c r="BI396">
        <f t="shared" si="141"/>
        <v>0.65792318572026942</v>
      </c>
      <c r="BJ396">
        <f t="shared" si="135"/>
        <v>2.2287195125151662</v>
      </c>
      <c r="BO396">
        <v>1883.2</v>
      </c>
      <c r="BP396">
        <v>252.86</v>
      </c>
      <c r="BQ396">
        <v>1.821</v>
      </c>
      <c r="BR396" s="3">
        <f t="shared" si="142"/>
        <v>15.621036264677841</v>
      </c>
      <c r="BS396" s="3">
        <f t="shared" si="143"/>
        <v>-12.16556023537982</v>
      </c>
      <c r="BT396">
        <f t="shared" si="136"/>
        <v>19.799435088482571</v>
      </c>
      <c r="BX396" s="1">
        <v>1883.2</v>
      </c>
      <c r="BY396" s="1">
        <v>252.86</v>
      </c>
      <c r="BZ396" s="1">
        <v>1.821</v>
      </c>
      <c r="CA396" s="5">
        <v>15.62</v>
      </c>
      <c r="CB396" s="5">
        <v>-12.17</v>
      </c>
      <c r="CC396" s="1">
        <v>19.7994351</v>
      </c>
      <c r="CD396" s="1"/>
      <c r="CE396" s="1"/>
      <c r="CF396" s="1"/>
      <c r="CG396" s="1"/>
      <c r="CI396">
        <f t="shared" si="129"/>
        <v>0.6617608561099434</v>
      </c>
      <c r="CJ396">
        <f t="shared" si="130"/>
        <v>2.2327562546784816</v>
      </c>
      <c r="CM396" s="1">
        <v>1883.2</v>
      </c>
      <c r="CN396" s="1">
        <v>252.86</v>
      </c>
      <c r="CO396" s="1">
        <v>1.821</v>
      </c>
      <c r="CP396" s="5">
        <v>15.62</v>
      </c>
      <c r="CQ396" s="5">
        <v>-12.17</v>
      </c>
      <c r="CR396" s="1">
        <v>19.7994351</v>
      </c>
      <c r="CS396" s="1"/>
      <c r="CT396" s="1">
        <v>0.6682459664380932</v>
      </c>
      <c r="CU396" s="1">
        <v>2.2394192752332867</v>
      </c>
      <c r="CW396">
        <f t="shared" si="144"/>
        <v>0.6682459664380932</v>
      </c>
      <c r="CX396">
        <f t="shared" si="145"/>
        <v>2.2394192752332867</v>
      </c>
      <c r="CZ396" s="1"/>
      <c r="DA396" s="1"/>
    </row>
    <row r="397" spans="1:105" x14ac:dyDescent="0.2">
      <c r="A397">
        <v>1978.6</v>
      </c>
      <c r="B397">
        <v>251.4</v>
      </c>
      <c r="C397">
        <v>1.825</v>
      </c>
      <c r="D397">
        <v>17.940000000000001</v>
      </c>
      <c r="E397">
        <v>-12.56</v>
      </c>
      <c r="H397">
        <v>1883.2</v>
      </c>
      <c r="I397">
        <v>252.86</v>
      </c>
      <c r="J397">
        <v>1.821</v>
      </c>
      <c r="K397">
        <v>16.41</v>
      </c>
      <c r="L397">
        <v>-12.78</v>
      </c>
      <c r="N397">
        <v>1886.7</v>
      </c>
      <c r="O397">
        <v>252.84</v>
      </c>
      <c r="P397">
        <v>1.821</v>
      </c>
      <c r="Q397">
        <v>16.46</v>
      </c>
      <c r="R397">
        <v>-12.72</v>
      </c>
      <c r="S397">
        <f t="shared" si="131"/>
        <v>20.802163349036562</v>
      </c>
      <c r="U397">
        <f t="shared" si="132"/>
        <v>14.767754464817417</v>
      </c>
      <c r="V397" s="3">
        <f t="shared" si="133"/>
        <v>1886.7</v>
      </c>
      <c r="AL397">
        <v>1886.7</v>
      </c>
      <c r="AM397">
        <v>252.84</v>
      </c>
      <c r="AN397">
        <v>1.821</v>
      </c>
      <c r="AO397">
        <v>16.46</v>
      </c>
      <c r="AP397">
        <v>-12.72</v>
      </c>
      <c r="AS397">
        <v>1969.1</v>
      </c>
      <c r="AX397">
        <v>1890.2</v>
      </c>
      <c r="AY397">
        <v>252.8</v>
      </c>
      <c r="AZ397">
        <v>1.821</v>
      </c>
      <c r="BA397">
        <v>16.5</v>
      </c>
      <c r="BB397">
        <v>-12.66</v>
      </c>
      <c r="BC397">
        <f t="shared" si="134"/>
        <v>20.797249818185097</v>
      </c>
      <c r="BD397">
        <f t="shared" si="137"/>
        <v>19.797249818185097</v>
      </c>
      <c r="BE397">
        <f t="shared" si="138"/>
        <v>15.706625869081382</v>
      </c>
      <c r="BF397">
        <f t="shared" si="139"/>
        <v>-12.051265666822447</v>
      </c>
      <c r="BG397">
        <f t="shared" si="140"/>
        <v>19.797249818185101</v>
      </c>
      <c r="BI397">
        <f t="shared" si="141"/>
        <v>0.65446431639767033</v>
      </c>
      <c r="BJ397">
        <f t="shared" si="135"/>
        <v>2.2252606431925672</v>
      </c>
      <c r="BO397">
        <v>1886.7</v>
      </c>
      <c r="BP397">
        <v>252.84</v>
      </c>
      <c r="BQ397">
        <v>1.821</v>
      </c>
      <c r="BR397" s="3">
        <f t="shared" si="142"/>
        <v>15.668736143264525</v>
      </c>
      <c r="BS397" s="3">
        <f t="shared" si="143"/>
        <v>-12.108525136228725</v>
      </c>
      <c r="BT397">
        <f t="shared" si="136"/>
        <v>19.802163349036562</v>
      </c>
      <c r="BX397" s="1">
        <v>1886.7</v>
      </c>
      <c r="BY397" s="1">
        <v>252.84</v>
      </c>
      <c r="BZ397" s="1">
        <v>1.821</v>
      </c>
      <c r="CA397" s="5">
        <v>15.67</v>
      </c>
      <c r="CB397" s="5">
        <v>-12.11</v>
      </c>
      <c r="CC397" s="1">
        <v>19.8021633</v>
      </c>
      <c r="CD397" s="1"/>
      <c r="CE397" s="1"/>
      <c r="CF397" s="1"/>
      <c r="CG397" s="1"/>
      <c r="CI397">
        <f t="shared" si="129"/>
        <v>0.65781879803498211</v>
      </c>
      <c r="CJ397">
        <f t="shared" si="130"/>
        <v>2.2288136456600069</v>
      </c>
      <c r="CM397" s="1">
        <v>1886.7</v>
      </c>
      <c r="CN397" s="1">
        <v>252.84</v>
      </c>
      <c r="CO397" s="1">
        <v>1.821</v>
      </c>
      <c r="CP397" s="5">
        <v>15.67</v>
      </c>
      <c r="CQ397" s="5">
        <v>-12.11</v>
      </c>
      <c r="CR397" s="1">
        <v>19.8021633</v>
      </c>
      <c r="CS397" s="1"/>
      <c r="CT397" s="1">
        <v>0.66510309711520221</v>
      </c>
      <c r="CU397" s="1">
        <v>2.2354560799735026</v>
      </c>
      <c r="CW397">
        <f t="shared" si="144"/>
        <v>0.66510309711520221</v>
      </c>
      <c r="CX397">
        <f t="shared" si="145"/>
        <v>2.2354560799735026</v>
      </c>
      <c r="CZ397" s="1"/>
      <c r="DA397" s="1"/>
    </row>
    <row r="398" spans="1:105" x14ac:dyDescent="0.2">
      <c r="A398">
        <v>1983.4</v>
      </c>
      <c r="B398">
        <v>251.37</v>
      </c>
      <c r="C398">
        <v>1.825</v>
      </c>
      <c r="D398">
        <v>17.96</v>
      </c>
      <c r="E398">
        <v>-12.53</v>
      </c>
      <c r="H398">
        <v>1886.7</v>
      </c>
      <c r="I398">
        <v>252.84</v>
      </c>
      <c r="J398">
        <v>1.821</v>
      </c>
      <c r="K398">
        <v>16.46</v>
      </c>
      <c r="L398">
        <v>-12.72</v>
      </c>
      <c r="N398">
        <v>1890.2</v>
      </c>
      <c r="O398">
        <v>252.8</v>
      </c>
      <c r="P398">
        <v>1.821</v>
      </c>
      <c r="Q398">
        <v>16.5</v>
      </c>
      <c r="R398">
        <v>-12.66</v>
      </c>
      <c r="S398">
        <f t="shared" si="131"/>
        <v>20.797249818185097</v>
      </c>
      <c r="U398">
        <f t="shared" si="132"/>
        <v>14.770534523332499</v>
      </c>
      <c r="V398" s="3">
        <f t="shared" si="133"/>
        <v>1890.2</v>
      </c>
      <c r="AL398">
        <v>1890.2</v>
      </c>
      <c r="AM398">
        <v>252.8</v>
      </c>
      <c r="AN398">
        <v>1.821</v>
      </c>
      <c r="AO398">
        <v>16.5</v>
      </c>
      <c r="AP398">
        <v>-12.66</v>
      </c>
      <c r="AS398">
        <v>1973.9</v>
      </c>
      <c r="AX398">
        <v>1893.7</v>
      </c>
      <c r="AY398">
        <v>252.77</v>
      </c>
      <c r="AZ398">
        <v>1.821</v>
      </c>
      <c r="BA398">
        <v>16.63</v>
      </c>
      <c r="BB398">
        <v>-12.67</v>
      </c>
      <c r="BC398">
        <f t="shared" si="134"/>
        <v>20.9065970449521</v>
      </c>
      <c r="BD398">
        <f t="shared" si="137"/>
        <v>19.9065970449521</v>
      </c>
      <c r="BE398">
        <f t="shared" si="138"/>
        <v>15.834557300059728</v>
      </c>
      <c r="BF398">
        <f t="shared" si="139"/>
        <v>-12.063971196136908</v>
      </c>
      <c r="BG398">
        <f t="shared" si="140"/>
        <v>19.906597044952104</v>
      </c>
      <c r="BI398">
        <f t="shared" si="141"/>
        <v>0.65105860386136727</v>
      </c>
      <c r="BJ398">
        <f t="shared" si="135"/>
        <v>2.221854930656264</v>
      </c>
      <c r="BO398">
        <v>1890.2</v>
      </c>
      <c r="BP398">
        <v>252.8</v>
      </c>
      <c r="BQ398">
        <v>1.821</v>
      </c>
      <c r="BR398" s="3">
        <f t="shared" si="142"/>
        <v>15.706625869081382</v>
      </c>
      <c r="BS398" s="3">
        <f t="shared" si="143"/>
        <v>-12.051265666822447</v>
      </c>
      <c r="BT398">
        <f t="shared" si="136"/>
        <v>19.797249818185101</v>
      </c>
      <c r="BX398" s="1">
        <v>1890.2</v>
      </c>
      <c r="BY398" s="1">
        <v>252.8</v>
      </c>
      <c r="BZ398" s="1">
        <v>1.821</v>
      </c>
      <c r="CA398" s="5">
        <v>15.71</v>
      </c>
      <c r="CB398" s="5">
        <v>-12.05</v>
      </c>
      <c r="CC398" s="1">
        <v>19.797249799999999</v>
      </c>
      <c r="CD398" s="1"/>
      <c r="CE398" s="1"/>
      <c r="CF398" s="1"/>
      <c r="CG398" s="1"/>
      <c r="CI398">
        <f t="shared" si="129"/>
        <v>0.65418428263732309</v>
      </c>
      <c r="CJ398">
        <f t="shared" si="130"/>
        <v>2.2251800646748245</v>
      </c>
      <c r="CM398" s="1">
        <v>1890.2</v>
      </c>
      <c r="CN398" s="1">
        <v>252.8</v>
      </c>
      <c r="CO398" s="1">
        <v>1.821</v>
      </c>
      <c r="CP398" s="5">
        <v>15.71</v>
      </c>
      <c r="CQ398" s="5">
        <v>-12.05</v>
      </c>
      <c r="CR398" s="1">
        <v>19.797249799999999</v>
      </c>
      <c r="CS398" s="1"/>
      <c r="CT398" s="1">
        <v>0.6617608561099434</v>
      </c>
      <c r="CU398" s="1">
        <v>2.2327562546784816</v>
      </c>
      <c r="CW398">
        <f t="shared" si="144"/>
        <v>0.6617608561099434</v>
      </c>
      <c r="CX398">
        <f t="shared" si="145"/>
        <v>2.2327562546784816</v>
      </c>
      <c r="CZ398" s="1"/>
      <c r="DA398" s="1"/>
    </row>
    <row r="399" spans="1:105" x14ac:dyDescent="0.2">
      <c r="A399">
        <v>1988.2</v>
      </c>
      <c r="B399">
        <v>251.32</v>
      </c>
      <c r="C399">
        <v>1.825</v>
      </c>
      <c r="D399">
        <v>18.04</v>
      </c>
      <c r="E399">
        <v>-12.59</v>
      </c>
      <c r="H399">
        <v>1890.2</v>
      </c>
      <c r="I399">
        <v>252.8</v>
      </c>
      <c r="J399">
        <v>1.821</v>
      </c>
      <c r="K399">
        <v>16.5</v>
      </c>
      <c r="L399">
        <v>-12.66</v>
      </c>
      <c r="N399">
        <v>1893.7</v>
      </c>
      <c r="O399">
        <v>252.77</v>
      </c>
      <c r="P399">
        <v>1.821</v>
      </c>
      <c r="Q399">
        <v>16.63</v>
      </c>
      <c r="R399">
        <v>-12.67</v>
      </c>
      <c r="S399">
        <f t="shared" si="131"/>
        <v>20.9065970449521</v>
      </c>
      <c r="U399">
        <f t="shared" si="132"/>
        <v>14.773309438894357</v>
      </c>
      <c r="V399" s="3">
        <f t="shared" si="133"/>
        <v>1893.7</v>
      </c>
      <c r="AL399">
        <v>1893.7</v>
      </c>
      <c r="AM399">
        <v>252.77</v>
      </c>
      <c r="AN399">
        <v>1.821</v>
      </c>
      <c r="AO399">
        <v>16.63</v>
      </c>
      <c r="AP399">
        <v>-12.67</v>
      </c>
      <c r="AS399">
        <v>1978.6</v>
      </c>
      <c r="AX399">
        <v>1897.2</v>
      </c>
      <c r="AY399">
        <v>252.64</v>
      </c>
      <c r="AZ399">
        <v>1.8220000000000001</v>
      </c>
      <c r="BA399">
        <v>16.670000000000002</v>
      </c>
      <c r="BB399">
        <v>-12.61</v>
      </c>
      <c r="BC399">
        <f t="shared" si="134"/>
        <v>20.902176920120066</v>
      </c>
      <c r="BD399">
        <f t="shared" si="137"/>
        <v>19.902176920120066</v>
      </c>
      <c r="BE399">
        <f t="shared" si="138"/>
        <v>15.872475413747281</v>
      </c>
      <c r="BF399">
        <f t="shared" si="139"/>
        <v>-12.006713555330119</v>
      </c>
      <c r="BG399">
        <f t="shared" si="140"/>
        <v>19.90217692012007</v>
      </c>
      <c r="BI399">
        <f t="shared" si="141"/>
        <v>0.64761552438596426</v>
      </c>
      <c r="BJ399">
        <f t="shared" si="135"/>
        <v>2.218411851180861</v>
      </c>
      <c r="BO399">
        <v>1893.7</v>
      </c>
      <c r="BP399">
        <v>252.77</v>
      </c>
      <c r="BQ399">
        <v>1.821</v>
      </c>
      <c r="BR399" s="3">
        <f t="shared" si="142"/>
        <v>15.834557300059728</v>
      </c>
      <c r="BS399" s="3">
        <f t="shared" si="143"/>
        <v>-12.063971196136908</v>
      </c>
      <c r="BT399">
        <f t="shared" si="136"/>
        <v>19.906597044952104</v>
      </c>
      <c r="BX399" s="1">
        <v>1893.7</v>
      </c>
      <c r="BY399" s="1">
        <v>252.77</v>
      </c>
      <c r="BZ399" s="1">
        <v>1.821</v>
      </c>
      <c r="CA399" s="5">
        <v>15.83</v>
      </c>
      <c r="CB399" s="5">
        <v>-12.06</v>
      </c>
      <c r="CC399" s="1">
        <v>19.906597000000001</v>
      </c>
      <c r="CD399" s="1"/>
      <c r="CE399" s="1"/>
      <c r="CF399" s="1"/>
      <c r="CG399" s="1"/>
      <c r="CI399">
        <f t="shared" si="129"/>
        <v>0.65143626848783875</v>
      </c>
      <c r="CJ399">
        <f t="shared" si="130"/>
        <v>2.2216041633280037</v>
      </c>
      <c r="CM399" s="1">
        <v>1893.7</v>
      </c>
      <c r="CN399" s="1">
        <v>252.77</v>
      </c>
      <c r="CO399" s="1">
        <v>1.821</v>
      </c>
      <c r="CP399" s="5">
        <v>15.83</v>
      </c>
      <c r="CQ399" s="5">
        <v>-12.06</v>
      </c>
      <c r="CR399" s="1">
        <v>19.906597000000001</v>
      </c>
      <c r="CS399" s="1"/>
      <c r="CT399" s="1">
        <v>0.65781879803498211</v>
      </c>
      <c r="CU399" s="1">
        <v>2.2288136456600069</v>
      </c>
      <c r="CW399">
        <f t="shared" si="144"/>
        <v>0.65781879803498211</v>
      </c>
      <c r="CX399">
        <f t="shared" si="145"/>
        <v>2.2288136456600069</v>
      </c>
      <c r="CZ399" s="1"/>
      <c r="DA399" s="1"/>
    </row>
    <row r="400" spans="1:105" x14ac:dyDescent="0.2">
      <c r="A400">
        <v>1992.9</v>
      </c>
      <c r="B400">
        <v>251.19</v>
      </c>
      <c r="C400">
        <v>1.8260000000000001</v>
      </c>
      <c r="D400">
        <v>18.07</v>
      </c>
      <c r="E400">
        <v>-12.56</v>
      </c>
      <c r="H400">
        <v>1893.7</v>
      </c>
      <c r="I400">
        <v>252.77</v>
      </c>
      <c r="J400">
        <v>1.821</v>
      </c>
      <c r="K400">
        <v>16.63</v>
      </c>
      <c r="L400">
        <v>-12.67</v>
      </c>
      <c r="N400">
        <v>1897.2</v>
      </c>
      <c r="O400">
        <v>252.64</v>
      </c>
      <c r="P400">
        <v>1.8220000000000001</v>
      </c>
      <c r="Q400">
        <v>16.670000000000002</v>
      </c>
      <c r="R400">
        <v>-12.61</v>
      </c>
      <c r="S400">
        <f t="shared" si="131"/>
        <v>20.902176920120066</v>
      </c>
      <c r="U400">
        <f t="shared" si="132"/>
        <v>14.776079230496205</v>
      </c>
      <c r="V400" s="3">
        <f t="shared" si="133"/>
        <v>1897.2</v>
      </c>
      <c r="AL400">
        <v>1897.2</v>
      </c>
      <c r="AM400">
        <v>252.64</v>
      </c>
      <c r="AN400">
        <v>1.8220000000000001</v>
      </c>
      <c r="AO400">
        <v>16.670000000000002</v>
      </c>
      <c r="AP400">
        <v>-12.61</v>
      </c>
      <c r="AS400">
        <v>1983.4</v>
      </c>
      <c r="AX400">
        <v>1900.7</v>
      </c>
      <c r="AY400">
        <v>252.62</v>
      </c>
      <c r="AZ400">
        <v>1.8220000000000001</v>
      </c>
      <c r="BA400">
        <v>16.690000000000001</v>
      </c>
      <c r="BB400">
        <v>-12.58</v>
      </c>
      <c r="BC400">
        <f t="shared" si="134"/>
        <v>20.900059808526866</v>
      </c>
      <c r="BD400">
        <f t="shared" si="137"/>
        <v>19.900059808526866</v>
      </c>
      <c r="BE400">
        <f t="shared" si="138"/>
        <v>15.891437691905995</v>
      </c>
      <c r="BF400">
        <f t="shared" si="139"/>
        <v>-11.978087846865032</v>
      </c>
      <c r="BG400">
        <f t="shared" si="140"/>
        <v>19.900059808526866</v>
      </c>
      <c r="BI400">
        <f t="shared" si="141"/>
        <v>0.64589344872686272</v>
      </c>
      <c r="BJ400">
        <f t="shared" si="135"/>
        <v>2.2166897755217594</v>
      </c>
      <c r="BO400">
        <v>1897.2</v>
      </c>
      <c r="BP400">
        <v>252.64</v>
      </c>
      <c r="BQ400">
        <v>1.8220000000000001</v>
      </c>
      <c r="BR400" s="3">
        <f t="shared" si="142"/>
        <v>15.872475413747281</v>
      </c>
      <c r="BS400" s="3">
        <f t="shared" si="143"/>
        <v>-12.006713555330119</v>
      </c>
      <c r="BT400">
        <f t="shared" si="136"/>
        <v>19.90217692012007</v>
      </c>
      <c r="BX400" s="1">
        <v>1897.2</v>
      </c>
      <c r="BY400" s="1">
        <v>252.64</v>
      </c>
      <c r="BZ400" s="1">
        <v>1.8220000000000001</v>
      </c>
      <c r="CA400" s="5">
        <v>15.87</v>
      </c>
      <c r="CB400" s="5">
        <v>-12.01</v>
      </c>
      <c r="CC400" s="1">
        <v>19.902176900000001</v>
      </c>
      <c r="CD400" s="1"/>
      <c r="CE400" s="1"/>
      <c r="CF400" s="1"/>
      <c r="CG400" s="1"/>
      <c r="CI400">
        <f t="shared" si="129"/>
        <v>0.64782166409859243</v>
      </c>
      <c r="CJ400">
        <f t="shared" si="130"/>
        <v>2.2186189212289249</v>
      </c>
      <c r="CM400" s="1">
        <v>1897.2</v>
      </c>
      <c r="CN400" s="1">
        <v>252.64</v>
      </c>
      <c r="CO400" s="1">
        <v>1.8220000000000001</v>
      </c>
      <c r="CP400" s="5">
        <v>15.87</v>
      </c>
      <c r="CQ400" s="5">
        <v>-12.01</v>
      </c>
      <c r="CR400" s="1">
        <v>19.902176900000001</v>
      </c>
      <c r="CS400" s="1"/>
      <c r="CT400" s="1">
        <v>0.65418428263732309</v>
      </c>
      <c r="CU400" s="1">
        <v>2.2251800646748245</v>
      </c>
      <c r="CW400">
        <f t="shared" si="144"/>
        <v>0.65418428263732309</v>
      </c>
      <c r="CX400">
        <f t="shared" si="145"/>
        <v>2.2251800646748245</v>
      </c>
      <c r="CZ400" s="1"/>
      <c r="DA400" s="1"/>
    </row>
    <row r="401" spans="1:105" x14ac:dyDescent="0.2">
      <c r="A401">
        <v>1997.7</v>
      </c>
      <c r="B401">
        <v>251.15</v>
      </c>
      <c r="C401">
        <v>1.8260000000000001</v>
      </c>
      <c r="D401">
        <v>18.149999999999999</v>
      </c>
      <c r="E401">
        <v>-12.61</v>
      </c>
      <c r="H401">
        <v>1897.2</v>
      </c>
      <c r="I401">
        <v>252.64</v>
      </c>
      <c r="J401">
        <v>1.8220000000000001</v>
      </c>
      <c r="K401">
        <v>16.670000000000002</v>
      </c>
      <c r="L401">
        <v>-12.61</v>
      </c>
      <c r="N401">
        <v>1900.7</v>
      </c>
      <c r="O401">
        <v>252.62</v>
      </c>
      <c r="P401">
        <v>1.8220000000000001</v>
      </c>
      <c r="Q401">
        <v>16.690000000000001</v>
      </c>
      <c r="R401">
        <v>-12.58</v>
      </c>
      <c r="S401">
        <f t="shared" si="131"/>
        <v>20.900059808526866</v>
      </c>
      <c r="U401">
        <f t="shared" si="132"/>
        <v>14.778843917026254</v>
      </c>
      <c r="V401" s="3">
        <f t="shared" si="133"/>
        <v>1900.7</v>
      </c>
      <c r="AL401">
        <v>1900.7</v>
      </c>
      <c r="AM401">
        <v>252.62</v>
      </c>
      <c r="AN401">
        <v>1.8220000000000001</v>
      </c>
      <c r="AO401">
        <v>16.690000000000001</v>
      </c>
      <c r="AP401">
        <v>-12.58</v>
      </c>
      <c r="AS401">
        <v>1988.2</v>
      </c>
      <c r="AX401">
        <v>1904.2</v>
      </c>
      <c r="AY401">
        <v>252.58</v>
      </c>
      <c r="AZ401">
        <v>1.8220000000000001</v>
      </c>
      <c r="BA401">
        <v>16.739999999999998</v>
      </c>
      <c r="BB401">
        <v>-12.52</v>
      </c>
      <c r="BC401">
        <f t="shared" si="134"/>
        <v>20.904018752383475</v>
      </c>
      <c r="BD401">
        <f t="shared" si="137"/>
        <v>19.904018752383475</v>
      </c>
      <c r="BE401">
        <f t="shared" si="138"/>
        <v>15.939197044439538</v>
      </c>
      <c r="BF401">
        <f t="shared" si="139"/>
        <v>-11.921072102531838</v>
      </c>
      <c r="BG401">
        <f t="shared" si="140"/>
        <v>19.904018752383475</v>
      </c>
      <c r="BI401">
        <f t="shared" si="141"/>
        <v>0.6421616530310057</v>
      </c>
      <c r="BJ401">
        <f t="shared" si="135"/>
        <v>2.212957979825902</v>
      </c>
      <c r="BO401">
        <v>1900.7</v>
      </c>
      <c r="BP401">
        <v>252.62</v>
      </c>
      <c r="BQ401">
        <v>1.8220000000000001</v>
      </c>
      <c r="BR401" s="3">
        <f t="shared" si="142"/>
        <v>15.891437691905995</v>
      </c>
      <c r="BS401" s="3">
        <f t="shared" si="143"/>
        <v>-11.978087846865032</v>
      </c>
      <c r="BT401">
        <f t="shared" si="136"/>
        <v>19.900059808526866</v>
      </c>
      <c r="BX401" s="1">
        <v>1900.7</v>
      </c>
      <c r="BY401" s="1">
        <v>252.62</v>
      </c>
      <c r="BZ401" s="1">
        <v>1.8220000000000001</v>
      </c>
      <c r="CA401" s="5">
        <v>15.89</v>
      </c>
      <c r="CB401" s="5">
        <v>-11.98</v>
      </c>
      <c r="CC401" s="1">
        <v>19.900059800000001</v>
      </c>
      <c r="CD401" s="1"/>
      <c r="CE401" s="1"/>
      <c r="CF401" s="1"/>
      <c r="CG401" s="1"/>
      <c r="CI401">
        <f t="shared" si="129"/>
        <v>0.64601346543311811</v>
      </c>
      <c r="CJ401">
        <f t="shared" si="130"/>
        <v>2.2168101073022868</v>
      </c>
      <c r="CM401" s="1">
        <v>1900.7</v>
      </c>
      <c r="CN401" s="1">
        <v>252.62</v>
      </c>
      <c r="CO401" s="1">
        <v>1.8220000000000001</v>
      </c>
      <c r="CP401" s="5">
        <v>15.89</v>
      </c>
      <c r="CQ401" s="5">
        <v>-11.98</v>
      </c>
      <c r="CR401" s="1">
        <v>19.900059800000001</v>
      </c>
      <c r="CS401" s="1"/>
      <c r="CT401" s="1">
        <v>0.65143626848783875</v>
      </c>
      <c r="CU401" s="1">
        <v>2.2216041633280037</v>
      </c>
      <c r="CW401">
        <f t="shared" si="144"/>
        <v>0.65143626848783875</v>
      </c>
      <c r="CX401">
        <f t="shared" si="145"/>
        <v>2.2216041633280037</v>
      </c>
      <c r="CZ401" s="1"/>
      <c r="DA401" s="1"/>
    </row>
    <row r="402" spans="1:105" x14ac:dyDescent="0.2">
      <c r="A402">
        <v>2002.5</v>
      </c>
      <c r="B402">
        <v>251.11</v>
      </c>
      <c r="C402">
        <v>1.8260000000000001</v>
      </c>
      <c r="D402">
        <v>18.170000000000002</v>
      </c>
      <c r="E402">
        <v>-12.58</v>
      </c>
      <c r="H402">
        <v>1900.7</v>
      </c>
      <c r="I402">
        <v>252.62</v>
      </c>
      <c r="J402">
        <v>1.8220000000000001</v>
      </c>
      <c r="K402">
        <v>16.690000000000001</v>
      </c>
      <c r="L402">
        <v>-12.58</v>
      </c>
      <c r="N402">
        <v>1904.2</v>
      </c>
      <c r="O402">
        <v>252.58</v>
      </c>
      <c r="P402">
        <v>1.8220000000000001</v>
      </c>
      <c r="Q402">
        <v>16.739999999999998</v>
      </c>
      <c r="R402">
        <v>-12.52</v>
      </c>
      <c r="S402">
        <f t="shared" si="131"/>
        <v>20.904018752383475</v>
      </c>
      <c r="U402">
        <f t="shared" si="132"/>
        <v>14.781603517268453</v>
      </c>
      <c r="V402" s="3">
        <f t="shared" si="133"/>
        <v>1904.2</v>
      </c>
      <c r="AL402">
        <v>1904.2</v>
      </c>
      <c r="AM402">
        <v>252.58</v>
      </c>
      <c r="AN402">
        <v>1.8220000000000001</v>
      </c>
      <c r="AO402">
        <v>16.739999999999998</v>
      </c>
      <c r="AP402">
        <v>-12.52</v>
      </c>
      <c r="AS402">
        <v>1992.9</v>
      </c>
      <c r="AX402">
        <v>1907.7</v>
      </c>
      <c r="AY402">
        <v>252.55</v>
      </c>
      <c r="AZ402">
        <v>1.8220000000000001</v>
      </c>
      <c r="BA402">
        <v>16.86</v>
      </c>
      <c r="BB402">
        <v>-12.52</v>
      </c>
      <c r="BC402">
        <f t="shared" si="134"/>
        <v>21.000238093888363</v>
      </c>
      <c r="BD402">
        <f t="shared" si="137"/>
        <v>20.000238093888363</v>
      </c>
      <c r="BE402">
        <f t="shared" si="138"/>
        <v>16.057151959676748</v>
      </c>
      <c r="BF402">
        <f t="shared" si="139"/>
        <v>-11.923816283223779</v>
      </c>
      <c r="BG402">
        <f t="shared" si="140"/>
        <v>20.000238093888367</v>
      </c>
      <c r="BI402">
        <f t="shared" si="141"/>
        <v>0.63873924002412308</v>
      </c>
      <c r="BJ402">
        <f t="shared" si="135"/>
        <v>2.20953556681902</v>
      </c>
      <c r="BO402">
        <v>1904.2</v>
      </c>
      <c r="BP402">
        <v>252.58</v>
      </c>
      <c r="BQ402">
        <v>1.8220000000000001</v>
      </c>
      <c r="BR402" s="3">
        <f t="shared" si="142"/>
        <v>15.939197044439538</v>
      </c>
      <c r="BS402" s="3">
        <f t="shared" si="143"/>
        <v>-11.921072102531838</v>
      </c>
      <c r="BT402">
        <f t="shared" si="136"/>
        <v>19.904018752383475</v>
      </c>
      <c r="BX402" s="1">
        <v>1904.2</v>
      </c>
      <c r="BY402" s="1">
        <v>252.58</v>
      </c>
      <c r="BZ402" s="1">
        <v>1.8220000000000001</v>
      </c>
      <c r="CA402" s="5">
        <v>15.94</v>
      </c>
      <c r="CB402" s="5">
        <v>-11.92</v>
      </c>
      <c r="CC402" s="1">
        <v>19.904018799999999</v>
      </c>
      <c r="CD402" s="1"/>
      <c r="CE402" s="1"/>
      <c r="CF402" s="1"/>
      <c r="CG402" s="1"/>
      <c r="CI402">
        <f t="shared" si="129"/>
        <v>0.64209429721121714</v>
      </c>
      <c r="CJ402">
        <f t="shared" si="130"/>
        <v>2.2128907177122992</v>
      </c>
      <c r="CM402" s="1">
        <v>1904.2</v>
      </c>
      <c r="CN402" s="1">
        <v>252.58</v>
      </c>
      <c r="CO402" s="1">
        <v>1.8220000000000001</v>
      </c>
      <c r="CP402" s="5">
        <v>15.94</v>
      </c>
      <c r="CQ402" s="5">
        <v>-11.92</v>
      </c>
      <c r="CR402" s="1">
        <v>19.904018799999999</v>
      </c>
      <c r="CS402" s="1"/>
      <c r="CT402" s="1">
        <v>0.64782166409859243</v>
      </c>
      <c r="CU402" s="1">
        <v>2.2186189212289249</v>
      </c>
      <c r="CW402">
        <f t="shared" si="144"/>
        <v>0.64782166409859243</v>
      </c>
      <c r="CX402">
        <f t="shared" si="145"/>
        <v>2.2186189212289249</v>
      </c>
      <c r="CZ402" s="1"/>
      <c r="DA402" s="1"/>
    </row>
    <row r="403" spans="1:105" x14ac:dyDescent="0.2">
      <c r="A403">
        <v>2007.3</v>
      </c>
      <c r="B403">
        <v>251.07</v>
      </c>
      <c r="C403">
        <v>1.8260000000000001</v>
      </c>
      <c r="D403">
        <v>18.27</v>
      </c>
      <c r="E403">
        <v>-12.61</v>
      </c>
      <c r="H403">
        <v>1904.2</v>
      </c>
      <c r="I403">
        <v>252.58</v>
      </c>
      <c r="J403">
        <v>1.8220000000000001</v>
      </c>
      <c r="K403">
        <v>16.739999999999998</v>
      </c>
      <c r="L403">
        <v>-12.52</v>
      </c>
      <c r="N403">
        <v>1907.7</v>
      </c>
      <c r="O403">
        <v>252.55</v>
      </c>
      <c r="P403">
        <v>1.8220000000000001</v>
      </c>
      <c r="Q403">
        <v>16.86</v>
      </c>
      <c r="R403">
        <v>-12.52</v>
      </c>
      <c r="S403">
        <f t="shared" si="131"/>
        <v>21.000238093888363</v>
      </c>
      <c r="U403">
        <f t="shared" si="132"/>
        <v>14.784358049903274</v>
      </c>
      <c r="V403" s="3">
        <f t="shared" si="133"/>
        <v>1907.7</v>
      </c>
      <c r="AL403">
        <v>1907.7</v>
      </c>
      <c r="AM403">
        <v>252.55</v>
      </c>
      <c r="AN403">
        <v>1.8220000000000001</v>
      </c>
      <c r="AO403">
        <v>16.86</v>
      </c>
      <c r="AP403">
        <v>-12.52</v>
      </c>
      <c r="AS403">
        <v>1997.7</v>
      </c>
      <c r="AX403">
        <v>1911.2</v>
      </c>
      <c r="AY403">
        <v>252.42</v>
      </c>
      <c r="AZ403">
        <v>1.823</v>
      </c>
      <c r="BA403">
        <v>16.899999999999999</v>
      </c>
      <c r="BB403">
        <v>-12.46</v>
      </c>
      <c r="BC403">
        <f t="shared" si="134"/>
        <v>20.996704503326228</v>
      </c>
      <c r="BD403">
        <f t="shared" si="137"/>
        <v>19.996704503326228</v>
      </c>
      <c r="BE403">
        <f t="shared" si="138"/>
        <v>16.095111785407905</v>
      </c>
      <c r="BF403">
        <f t="shared" si="139"/>
        <v>-11.86657354119423</v>
      </c>
      <c r="BG403">
        <f t="shared" si="140"/>
        <v>19.996704503326228</v>
      </c>
      <c r="BI403">
        <f t="shared" si="141"/>
        <v>0.63530925546190264</v>
      </c>
      <c r="BJ403">
        <f t="shared" si="135"/>
        <v>2.2061055822567992</v>
      </c>
      <c r="BO403">
        <v>1907.7</v>
      </c>
      <c r="BP403">
        <v>252.55</v>
      </c>
      <c r="BQ403">
        <v>1.8220000000000001</v>
      </c>
      <c r="BR403" s="3">
        <f t="shared" si="142"/>
        <v>16.057151959676748</v>
      </c>
      <c r="BS403" s="3">
        <f t="shared" si="143"/>
        <v>-11.923816283223779</v>
      </c>
      <c r="BT403">
        <f t="shared" si="136"/>
        <v>20.000238093888367</v>
      </c>
      <c r="BX403" s="1">
        <v>1907.7</v>
      </c>
      <c r="BY403" s="1">
        <v>252.55</v>
      </c>
      <c r="BZ403" s="1">
        <v>1.8220000000000001</v>
      </c>
      <c r="CA403" s="5">
        <v>16.059999999999999</v>
      </c>
      <c r="CB403" s="5">
        <v>-11.92</v>
      </c>
      <c r="CC403" s="1">
        <v>20.000238100000001</v>
      </c>
      <c r="CD403" s="1"/>
      <c r="CE403" s="1"/>
      <c r="CF403" s="1"/>
      <c r="CG403" s="1"/>
      <c r="CI403">
        <f t="shared" si="129"/>
        <v>0.63850034892100882</v>
      </c>
      <c r="CJ403">
        <f t="shared" si="130"/>
        <v>2.2092979188099822</v>
      </c>
      <c r="CM403" s="1">
        <v>1907.7</v>
      </c>
      <c r="CN403" s="1">
        <v>252.55</v>
      </c>
      <c r="CO403" s="1">
        <v>1.8220000000000001</v>
      </c>
      <c r="CP403" s="5">
        <v>16.059999999999999</v>
      </c>
      <c r="CQ403" s="5">
        <v>-11.92</v>
      </c>
      <c r="CR403" s="1">
        <v>20.000238100000001</v>
      </c>
      <c r="CS403" s="1"/>
      <c r="CT403" s="1">
        <v>0.64601346543311811</v>
      </c>
      <c r="CU403" s="1">
        <v>2.2168101073022868</v>
      </c>
      <c r="CW403">
        <f t="shared" si="144"/>
        <v>0.64601346543311811</v>
      </c>
      <c r="CX403">
        <f t="shared" si="145"/>
        <v>2.2168101073022868</v>
      </c>
      <c r="CZ403" s="1"/>
      <c r="DA403" s="1"/>
    </row>
    <row r="404" spans="1:105" x14ac:dyDescent="0.2">
      <c r="A404">
        <v>2012</v>
      </c>
      <c r="B404">
        <v>250.94</v>
      </c>
      <c r="C404">
        <v>1.827</v>
      </c>
      <c r="D404">
        <v>18.27</v>
      </c>
      <c r="E404">
        <v>-12.61</v>
      </c>
      <c r="H404">
        <v>1907.7</v>
      </c>
      <c r="I404">
        <v>252.55</v>
      </c>
      <c r="J404">
        <v>1.8220000000000001</v>
      </c>
      <c r="K404">
        <v>16.86</v>
      </c>
      <c r="L404">
        <v>-12.52</v>
      </c>
      <c r="N404">
        <v>1911.2</v>
      </c>
      <c r="O404">
        <v>252.42</v>
      </c>
      <c r="P404">
        <v>1.823</v>
      </c>
      <c r="Q404">
        <v>16.899999999999999</v>
      </c>
      <c r="R404">
        <v>-12.46</v>
      </c>
      <c r="S404">
        <f t="shared" si="131"/>
        <v>20.996704503326228</v>
      </c>
      <c r="U404">
        <f t="shared" si="132"/>
        <v>14.787107533508467</v>
      </c>
      <c r="V404" s="3">
        <f t="shared" si="133"/>
        <v>1911.2</v>
      </c>
      <c r="AL404">
        <v>1911.2</v>
      </c>
      <c r="AM404">
        <v>252.42</v>
      </c>
      <c r="AN404">
        <v>1.823</v>
      </c>
      <c r="AO404">
        <v>16.899999999999999</v>
      </c>
      <c r="AP404">
        <v>-12.46</v>
      </c>
      <c r="AS404">
        <v>2002.5</v>
      </c>
      <c r="AX404">
        <v>1914.7</v>
      </c>
      <c r="AY404">
        <v>252.4</v>
      </c>
      <c r="AZ404">
        <v>1.823</v>
      </c>
      <c r="BA404">
        <v>16.95</v>
      </c>
      <c r="BB404">
        <v>-12.4</v>
      </c>
      <c r="BC404">
        <f t="shared" si="134"/>
        <v>21.001488042517369</v>
      </c>
      <c r="BD404">
        <f t="shared" si="137"/>
        <v>20.001488042517369</v>
      </c>
      <c r="BE404">
        <f t="shared" si="138"/>
        <v>16.142914332275652</v>
      </c>
      <c r="BF404">
        <f t="shared" si="139"/>
        <v>-11.809565647210505</v>
      </c>
      <c r="BG404">
        <f t="shared" si="140"/>
        <v>20.001488042517366</v>
      </c>
      <c r="BI404">
        <f t="shared" si="141"/>
        <v>0.63159690923497469</v>
      </c>
      <c r="BJ404">
        <f t="shared" si="135"/>
        <v>2.202393236029871</v>
      </c>
      <c r="BO404">
        <v>1911.2</v>
      </c>
      <c r="BP404">
        <v>252.42</v>
      </c>
      <c r="BQ404">
        <v>1.823</v>
      </c>
      <c r="BR404" s="3">
        <f t="shared" si="142"/>
        <v>16.095111785407905</v>
      </c>
      <c r="BS404" s="3">
        <f t="shared" si="143"/>
        <v>-11.86657354119423</v>
      </c>
      <c r="BT404">
        <f t="shared" si="136"/>
        <v>19.996704503326228</v>
      </c>
      <c r="BX404" s="1">
        <v>1911.2</v>
      </c>
      <c r="BY404" s="1">
        <v>252.42</v>
      </c>
      <c r="BZ404" s="1">
        <v>1.823</v>
      </c>
      <c r="CA404" s="5">
        <v>16.100000000000001</v>
      </c>
      <c r="CB404" s="5">
        <v>-11.87</v>
      </c>
      <c r="CC404" s="1">
        <v>19.9967045</v>
      </c>
      <c r="CD404" s="1"/>
      <c r="CE404" s="1"/>
      <c r="CF404" s="1"/>
      <c r="CG404" s="1"/>
      <c r="CI404">
        <f t="shared" si="129"/>
        <v>0.63489720865443533</v>
      </c>
      <c r="CJ404">
        <f t="shared" si="130"/>
        <v>2.2063184872554724</v>
      </c>
      <c r="CM404" s="1">
        <v>1911.2</v>
      </c>
      <c r="CN404" s="1">
        <v>252.42</v>
      </c>
      <c r="CO404" s="1">
        <v>1.823</v>
      </c>
      <c r="CP404" s="5">
        <v>16.100000000000001</v>
      </c>
      <c r="CQ404" s="5">
        <v>-11.87</v>
      </c>
      <c r="CR404" s="1">
        <v>19.9967045</v>
      </c>
      <c r="CS404" s="1"/>
      <c r="CT404" s="1">
        <v>0.64209429721121714</v>
      </c>
      <c r="CU404" s="1">
        <v>2.2128907177122992</v>
      </c>
      <c r="CW404">
        <f t="shared" si="144"/>
        <v>0.64209429721121714</v>
      </c>
      <c r="CX404">
        <f t="shared" si="145"/>
        <v>2.2128907177122992</v>
      </c>
      <c r="CZ404" s="1"/>
      <c r="DA404" s="1"/>
    </row>
    <row r="405" spans="1:105" x14ac:dyDescent="0.2">
      <c r="A405">
        <v>2016.8</v>
      </c>
      <c r="B405">
        <v>250.89</v>
      </c>
      <c r="C405">
        <v>1.827</v>
      </c>
      <c r="D405">
        <v>18.38</v>
      </c>
      <c r="E405">
        <v>-12.63</v>
      </c>
      <c r="H405">
        <v>1911.2</v>
      </c>
      <c r="I405">
        <v>252.42</v>
      </c>
      <c r="J405">
        <v>1.823</v>
      </c>
      <c r="K405">
        <v>16.899999999999999</v>
      </c>
      <c r="L405">
        <v>-12.46</v>
      </c>
      <c r="N405">
        <v>1914.7</v>
      </c>
      <c r="O405">
        <v>252.4</v>
      </c>
      <c r="P405">
        <v>1.823</v>
      </c>
      <c r="Q405">
        <v>16.95</v>
      </c>
      <c r="R405">
        <v>-12.4</v>
      </c>
      <c r="S405">
        <f t="shared" si="131"/>
        <v>21.001488042517369</v>
      </c>
      <c r="U405">
        <f t="shared" si="132"/>
        <v>14.789851986559805</v>
      </c>
      <c r="V405" s="3">
        <f t="shared" si="133"/>
        <v>1914.7</v>
      </c>
      <c r="AL405">
        <v>1914.7</v>
      </c>
      <c r="AM405">
        <v>252.4</v>
      </c>
      <c r="AN405">
        <v>1.823</v>
      </c>
      <c r="AO405">
        <v>16.95</v>
      </c>
      <c r="AP405">
        <v>-12.4</v>
      </c>
      <c r="AS405">
        <v>2007.3</v>
      </c>
      <c r="AX405">
        <v>1917.9</v>
      </c>
      <c r="AY405">
        <v>252.36</v>
      </c>
      <c r="AZ405">
        <v>1.823</v>
      </c>
      <c r="BA405">
        <v>17.07</v>
      </c>
      <c r="BB405">
        <v>-12.4</v>
      </c>
      <c r="BC405">
        <f t="shared" si="134"/>
        <v>21.098457289574515</v>
      </c>
      <c r="BD405">
        <f t="shared" si="137"/>
        <v>20.098457289574515</v>
      </c>
      <c r="BE405">
        <f t="shared" si="138"/>
        <v>16.260936106573304</v>
      </c>
      <c r="BF405">
        <f t="shared" si="139"/>
        <v>-11.812279304130582</v>
      </c>
      <c r="BG405">
        <f t="shared" si="140"/>
        <v>20.098457289574519</v>
      </c>
      <c r="BI405">
        <f t="shared" si="141"/>
        <v>0.62823873690356513</v>
      </c>
      <c r="BJ405">
        <f t="shared" si="135"/>
        <v>2.1990350636984619</v>
      </c>
      <c r="BO405">
        <v>1914.7</v>
      </c>
      <c r="BP405">
        <v>252.4</v>
      </c>
      <c r="BQ405">
        <v>1.823</v>
      </c>
      <c r="BR405" s="3">
        <f t="shared" si="142"/>
        <v>16.142914332275652</v>
      </c>
      <c r="BS405" s="3">
        <f t="shared" si="143"/>
        <v>-11.809565647210505</v>
      </c>
      <c r="BT405">
        <f t="shared" si="136"/>
        <v>20.001488042517366</v>
      </c>
      <c r="BX405" s="1">
        <v>1914.7</v>
      </c>
      <c r="BY405" s="1">
        <v>252.4</v>
      </c>
      <c r="BZ405" s="1">
        <v>1.823</v>
      </c>
      <c r="CA405" s="5">
        <v>16.14</v>
      </c>
      <c r="CB405" s="5">
        <v>-11.81</v>
      </c>
      <c r="CC405" s="1">
        <v>20.001487999999998</v>
      </c>
      <c r="CD405" s="1"/>
      <c r="CE405" s="1"/>
      <c r="CF405" s="1"/>
      <c r="CG405" s="1"/>
      <c r="CI405">
        <f t="shared" si="129"/>
        <v>0.63184364198677856</v>
      </c>
      <c r="CJ405">
        <f t="shared" si="130"/>
        <v>2.2024201445645208</v>
      </c>
      <c r="CM405" s="1">
        <v>1914.7</v>
      </c>
      <c r="CN405" s="1">
        <v>252.4</v>
      </c>
      <c r="CO405" s="1">
        <v>1.823</v>
      </c>
      <c r="CP405" s="5">
        <v>16.14</v>
      </c>
      <c r="CQ405" s="5">
        <v>-11.81</v>
      </c>
      <c r="CR405" s="1">
        <v>20.001487999999998</v>
      </c>
      <c r="CS405" s="1"/>
      <c r="CT405" s="1">
        <v>0.63850034892100882</v>
      </c>
      <c r="CU405" s="1">
        <v>2.2092979188099822</v>
      </c>
      <c r="CW405">
        <f t="shared" si="144"/>
        <v>0.63850034892100882</v>
      </c>
      <c r="CX405">
        <f t="shared" si="145"/>
        <v>2.2092979188099822</v>
      </c>
      <c r="CZ405" s="1"/>
      <c r="DA405" s="1"/>
    </row>
    <row r="406" spans="1:105" x14ac:dyDescent="0.2">
      <c r="A406">
        <v>2021.5</v>
      </c>
      <c r="B406">
        <v>250.86</v>
      </c>
      <c r="C406">
        <v>1.827</v>
      </c>
      <c r="D406">
        <v>18.38</v>
      </c>
      <c r="E406">
        <v>-12.63</v>
      </c>
      <c r="H406">
        <v>1914.7</v>
      </c>
      <c r="I406">
        <v>252.4</v>
      </c>
      <c r="J406">
        <v>1.823</v>
      </c>
      <c r="K406">
        <v>16.95</v>
      </c>
      <c r="L406">
        <v>-12.4</v>
      </c>
      <c r="N406">
        <v>1917.9</v>
      </c>
      <c r="O406">
        <v>252.36</v>
      </c>
      <c r="P406">
        <v>1.823</v>
      </c>
      <c r="Q406">
        <v>17.07</v>
      </c>
      <c r="R406">
        <v>-12.4</v>
      </c>
      <c r="S406">
        <f t="shared" si="131"/>
        <v>21.098457289574515</v>
      </c>
      <c r="U406">
        <f t="shared" si="132"/>
        <v>14.792356814152253</v>
      </c>
      <c r="V406" s="3">
        <f t="shared" si="133"/>
        <v>1917.9</v>
      </c>
      <c r="AL406">
        <v>1917.9</v>
      </c>
      <c r="AM406">
        <v>252.36</v>
      </c>
      <c r="AN406">
        <v>1.823</v>
      </c>
      <c r="AO406">
        <v>17.07</v>
      </c>
      <c r="AP406">
        <v>-12.4</v>
      </c>
      <c r="AS406">
        <v>2012</v>
      </c>
      <c r="AX406">
        <v>1921.2</v>
      </c>
      <c r="AY406">
        <v>252.33</v>
      </c>
      <c r="AZ406">
        <v>1.823</v>
      </c>
      <c r="BA406">
        <v>17.11</v>
      </c>
      <c r="BB406">
        <v>-12.34</v>
      </c>
      <c r="BC406">
        <f t="shared" si="134"/>
        <v>21.095679652478609</v>
      </c>
      <c r="BD406">
        <f t="shared" si="137"/>
        <v>20.095679652478609</v>
      </c>
      <c r="BE406">
        <f t="shared" si="138"/>
        <v>16.298933455481741</v>
      </c>
      <c r="BF406">
        <f t="shared" si="139"/>
        <v>-11.755046104070409</v>
      </c>
      <c r="BG406">
        <f t="shared" si="140"/>
        <v>20.095679652478612</v>
      </c>
      <c r="BI406">
        <f t="shared" si="141"/>
        <v>0.62482321283799414</v>
      </c>
      <c r="BJ406">
        <f t="shared" si="135"/>
        <v>2.195619539632891</v>
      </c>
      <c r="BO406">
        <v>1917.9</v>
      </c>
      <c r="BP406">
        <v>252.36</v>
      </c>
      <c r="BQ406">
        <v>1.823</v>
      </c>
      <c r="BR406" s="3">
        <f t="shared" si="142"/>
        <v>16.260936106573304</v>
      </c>
      <c r="BS406" s="3">
        <f t="shared" si="143"/>
        <v>-11.812279304130582</v>
      </c>
      <c r="BT406">
        <f t="shared" si="136"/>
        <v>20.098457289574519</v>
      </c>
      <c r="BX406" s="1">
        <v>1917.9</v>
      </c>
      <c r="BY406" s="1">
        <v>252.36</v>
      </c>
      <c r="BZ406" s="1">
        <v>1.823</v>
      </c>
      <c r="CA406" s="5">
        <v>16.260000000000002</v>
      </c>
      <c r="CB406" s="5">
        <v>-11.81</v>
      </c>
      <c r="CC406" s="1">
        <v>20.0984573</v>
      </c>
      <c r="CD406" s="1"/>
      <c r="CE406" s="1"/>
      <c r="CF406" s="1"/>
      <c r="CG406" s="1"/>
      <c r="CI406">
        <f t="shared" si="129"/>
        <v>0.62831798189321719</v>
      </c>
      <c r="CJ406">
        <f t="shared" si="130"/>
        <v>2.1988948999208136</v>
      </c>
      <c r="CM406" s="1">
        <v>1917.9</v>
      </c>
      <c r="CN406" s="1">
        <v>252.36</v>
      </c>
      <c r="CO406" s="1">
        <v>1.823</v>
      </c>
      <c r="CP406" s="5">
        <v>16.260000000000002</v>
      </c>
      <c r="CQ406" s="5">
        <v>-11.81</v>
      </c>
      <c r="CR406" s="1">
        <v>20.0984573</v>
      </c>
      <c r="CS406" s="1"/>
      <c r="CT406" s="1">
        <v>0.63489720865443533</v>
      </c>
      <c r="CU406" s="1">
        <v>2.2063184872554724</v>
      </c>
      <c r="CW406">
        <f t="shared" si="144"/>
        <v>0.63489720865443533</v>
      </c>
      <c r="CX406">
        <f t="shared" si="145"/>
        <v>2.2063184872554724</v>
      </c>
      <c r="CZ406" s="1"/>
      <c r="DA406" s="1"/>
    </row>
    <row r="407" spans="1:105" x14ac:dyDescent="0.2">
      <c r="A407">
        <v>2025</v>
      </c>
      <c r="B407">
        <v>250.73</v>
      </c>
      <c r="C407">
        <v>1.827</v>
      </c>
      <c r="D407">
        <v>18.48</v>
      </c>
      <c r="E407">
        <v>-12.66</v>
      </c>
      <c r="H407">
        <v>1917.9</v>
      </c>
      <c r="I407">
        <v>252.36</v>
      </c>
      <c r="J407">
        <v>1.823</v>
      </c>
      <c r="K407">
        <v>17.07</v>
      </c>
      <c r="L407">
        <v>-12.4</v>
      </c>
      <c r="N407">
        <v>1921.2</v>
      </c>
      <c r="O407">
        <v>252.33</v>
      </c>
      <c r="P407">
        <v>1.823</v>
      </c>
      <c r="Q407">
        <v>17.11</v>
      </c>
      <c r="R407">
        <v>-12.34</v>
      </c>
      <c r="S407">
        <f t="shared" si="131"/>
        <v>21.095679652478609</v>
      </c>
      <c r="U407">
        <f t="shared" si="132"/>
        <v>14.79493554417707</v>
      </c>
      <c r="V407" s="3">
        <f t="shared" si="133"/>
        <v>1921.2</v>
      </c>
      <c r="AL407">
        <v>1921.2</v>
      </c>
      <c r="AM407">
        <v>252.33</v>
      </c>
      <c r="AN407">
        <v>1.823</v>
      </c>
      <c r="AO407">
        <v>17.11</v>
      </c>
      <c r="AP407">
        <v>-12.34</v>
      </c>
      <c r="AS407">
        <v>2016.8</v>
      </c>
      <c r="AX407">
        <v>1924.5</v>
      </c>
      <c r="AY407">
        <v>252.21</v>
      </c>
      <c r="AZ407">
        <v>1.823</v>
      </c>
      <c r="BA407">
        <v>17.11</v>
      </c>
      <c r="BB407">
        <v>-12.34</v>
      </c>
      <c r="BC407">
        <f t="shared" si="134"/>
        <v>21.095679652478609</v>
      </c>
      <c r="BD407">
        <f t="shared" si="137"/>
        <v>20.095679652478609</v>
      </c>
      <c r="BE407">
        <f t="shared" si="138"/>
        <v>16.298933455481741</v>
      </c>
      <c r="BF407">
        <f t="shared" si="139"/>
        <v>-11.755046104070409</v>
      </c>
      <c r="BG407">
        <f t="shared" si="140"/>
        <v>20.095679652478612</v>
      </c>
      <c r="BI407">
        <f t="shared" si="141"/>
        <v>0.62482321283799414</v>
      </c>
      <c r="BJ407">
        <f t="shared" si="135"/>
        <v>2.195619539632891</v>
      </c>
      <c r="BO407">
        <v>1921.2</v>
      </c>
      <c r="BP407">
        <v>252.33</v>
      </c>
      <c r="BQ407">
        <v>1.823</v>
      </c>
      <c r="BR407" s="3">
        <f t="shared" si="142"/>
        <v>16.298933455481741</v>
      </c>
      <c r="BS407" s="3">
        <f t="shared" si="143"/>
        <v>-11.755046104070409</v>
      </c>
      <c r="BT407">
        <f t="shared" si="136"/>
        <v>20.095679652478612</v>
      </c>
      <c r="BX407" s="1">
        <v>1921.2</v>
      </c>
      <c r="BY407" s="1">
        <v>252.33</v>
      </c>
      <c r="BZ407" s="1">
        <v>1.823</v>
      </c>
      <c r="CA407" s="5">
        <v>16.3</v>
      </c>
      <c r="CB407" s="5">
        <v>-11.76</v>
      </c>
      <c r="CC407" s="1">
        <v>20.095679700000002</v>
      </c>
      <c r="CD407" s="1"/>
      <c r="CE407" s="1"/>
      <c r="CF407" s="1"/>
      <c r="CG407" s="1"/>
      <c r="CI407">
        <f t="shared" si="129"/>
        <v>0.62473247962815737</v>
      </c>
      <c r="CJ407">
        <f t="shared" si="130"/>
        <v>2.1959235111341679</v>
      </c>
      <c r="CM407" s="1">
        <v>1921.2</v>
      </c>
      <c r="CN407" s="1">
        <v>252.33</v>
      </c>
      <c r="CO407" s="1">
        <v>1.823</v>
      </c>
      <c r="CP407" s="5">
        <v>16.3</v>
      </c>
      <c r="CQ407" s="5">
        <v>-11.76</v>
      </c>
      <c r="CR407" s="1">
        <v>20.095679700000002</v>
      </c>
      <c r="CS407" s="1"/>
      <c r="CT407" s="1">
        <v>0.63184364198677856</v>
      </c>
      <c r="CU407" s="1">
        <v>2.2024201445645208</v>
      </c>
      <c r="CW407">
        <f t="shared" si="144"/>
        <v>0.63184364198677856</v>
      </c>
      <c r="CX407">
        <f t="shared" si="145"/>
        <v>2.2024201445645208</v>
      </c>
      <c r="CZ407" s="1"/>
      <c r="DA407" s="1"/>
    </row>
    <row r="408" spans="1:105" x14ac:dyDescent="0.2">
      <c r="A408">
        <v>2028.5</v>
      </c>
      <c r="B408">
        <v>250.7</v>
      </c>
      <c r="C408">
        <v>1.827</v>
      </c>
      <c r="D408">
        <v>18.48</v>
      </c>
      <c r="E408">
        <v>-12.66</v>
      </c>
      <c r="H408">
        <v>1921.2</v>
      </c>
      <c r="I408">
        <v>252.33</v>
      </c>
      <c r="J408">
        <v>1.823</v>
      </c>
      <c r="K408">
        <v>17.11</v>
      </c>
      <c r="L408">
        <v>-12.34</v>
      </c>
      <c r="N408">
        <v>1924.5</v>
      </c>
      <c r="O408">
        <v>252.21</v>
      </c>
      <c r="P408">
        <v>1.823</v>
      </c>
      <c r="Q408">
        <v>17.11</v>
      </c>
      <c r="R408">
        <v>-12.34</v>
      </c>
      <c r="S408">
        <f t="shared" si="131"/>
        <v>21.095679652478609</v>
      </c>
      <c r="U408">
        <f t="shared" si="132"/>
        <v>14.797509848576768</v>
      </c>
      <c r="V408" s="3">
        <f t="shared" si="133"/>
        <v>1924.5</v>
      </c>
      <c r="AL408">
        <v>1924.5</v>
      </c>
      <c r="AM408">
        <v>252.21</v>
      </c>
      <c r="AN408">
        <v>1.823</v>
      </c>
      <c r="AO408">
        <v>17.11</v>
      </c>
      <c r="AP408">
        <v>-12.34</v>
      </c>
      <c r="AS408">
        <v>2021.5</v>
      </c>
      <c r="AX408">
        <v>1927.7</v>
      </c>
      <c r="AY408">
        <v>252.18</v>
      </c>
      <c r="AZ408">
        <v>1.823</v>
      </c>
      <c r="BA408">
        <v>17.22</v>
      </c>
      <c r="BB408">
        <v>-12.37</v>
      </c>
      <c r="BC408">
        <f t="shared" si="134"/>
        <v>21.202483345117855</v>
      </c>
      <c r="BD408">
        <f t="shared" si="137"/>
        <v>20.202483345117855</v>
      </c>
      <c r="BE408">
        <f t="shared" si="138"/>
        <v>16.407830985658329</v>
      </c>
      <c r="BF408">
        <f t="shared" si="139"/>
        <v>-11.786577775411937</v>
      </c>
      <c r="BG408">
        <f t="shared" si="140"/>
        <v>20.202483345117852</v>
      </c>
      <c r="BI408">
        <f t="shared" si="141"/>
        <v>0.62293603031714784</v>
      </c>
      <c r="BJ408">
        <f t="shared" si="135"/>
        <v>2.1937323571120442</v>
      </c>
      <c r="BO408">
        <v>1924.5</v>
      </c>
      <c r="BP408">
        <v>252.21</v>
      </c>
      <c r="BQ408">
        <v>1.823</v>
      </c>
      <c r="BR408" s="3">
        <f t="shared" si="142"/>
        <v>16.298933455481741</v>
      </c>
      <c r="BS408" s="3">
        <f t="shared" si="143"/>
        <v>-11.755046104070409</v>
      </c>
      <c r="BT408">
        <f t="shared" si="136"/>
        <v>20.095679652478612</v>
      </c>
      <c r="BX408" s="1">
        <v>1924.5</v>
      </c>
      <c r="BY408" s="1">
        <v>252.21</v>
      </c>
      <c r="BZ408" s="1">
        <v>1.823</v>
      </c>
      <c r="CA408" s="5">
        <v>16.3</v>
      </c>
      <c r="CB408" s="5">
        <v>-11.76</v>
      </c>
      <c r="CC408" s="1">
        <v>20.095679700000002</v>
      </c>
      <c r="CD408" s="1"/>
      <c r="CE408" s="1"/>
      <c r="CF408" s="1"/>
      <c r="CG408" s="1"/>
      <c r="CI408">
        <f t="shared" si="129"/>
        <v>0.62473247962815737</v>
      </c>
      <c r="CJ408">
        <f t="shared" si="130"/>
        <v>2.1959235111341679</v>
      </c>
      <c r="CM408" s="1">
        <v>1924.5</v>
      </c>
      <c r="CN408" s="1">
        <v>252.21</v>
      </c>
      <c r="CO408" s="1">
        <v>1.823</v>
      </c>
      <c r="CP408" s="5">
        <v>16.3</v>
      </c>
      <c r="CQ408" s="5">
        <v>-11.76</v>
      </c>
      <c r="CR408" s="1">
        <v>20.095679700000002</v>
      </c>
      <c r="CS408" s="1"/>
      <c r="CT408" s="1">
        <v>0.62831798189321719</v>
      </c>
      <c r="CU408" s="1">
        <v>2.1988948999208136</v>
      </c>
      <c r="CW408">
        <f t="shared" si="144"/>
        <v>0.62831798189321719</v>
      </c>
      <c r="CX408">
        <f t="shared" si="145"/>
        <v>2.1988948999208136</v>
      </c>
      <c r="CZ408" s="1"/>
      <c r="DA408" s="1"/>
    </row>
    <row r="409" spans="1:105" x14ac:dyDescent="0.2">
      <c r="A409">
        <v>2032</v>
      </c>
      <c r="B409">
        <v>250.66</v>
      </c>
      <c r="C409">
        <v>1.827</v>
      </c>
      <c r="D409">
        <v>18.59</v>
      </c>
      <c r="E409">
        <v>-12.68</v>
      </c>
      <c r="H409">
        <v>1924.5</v>
      </c>
      <c r="I409">
        <v>252.21</v>
      </c>
      <c r="J409">
        <v>1.823</v>
      </c>
      <c r="K409">
        <v>17.11</v>
      </c>
      <c r="L409">
        <v>-12.34</v>
      </c>
      <c r="N409">
        <v>1927.7</v>
      </c>
      <c r="O409">
        <v>252.18</v>
      </c>
      <c r="P409">
        <v>1.823</v>
      </c>
      <c r="Q409">
        <v>17.22</v>
      </c>
      <c r="R409">
        <v>-12.37</v>
      </c>
      <c r="S409">
        <f t="shared" si="131"/>
        <v>21.202483345117855</v>
      </c>
      <c r="U409">
        <f t="shared" si="132"/>
        <v>14.800001931596386</v>
      </c>
      <c r="V409" s="3">
        <f t="shared" si="133"/>
        <v>1927.7</v>
      </c>
      <c r="AL409">
        <v>1927.7</v>
      </c>
      <c r="AM409">
        <v>252.18</v>
      </c>
      <c r="AN409">
        <v>1.823</v>
      </c>
      <c r="AO409">
        <v>17.22</v>
      </c>
      <c r="AP409">
        <v>-12.37</v>
      </c>
      <c r="AS409">
        <v>2025</v>
      </c>
      <c r="AX409">
        <v>1931</v>
      </c>
      <c r="AY409">
        <v>252.15</v>
      </c>
      <c r="AZ409">
        <v>1.823</v>
      </c>
      <c r="BA409">
        <v>17.22</v>
      </c>
      <c r="BB409">
        <v>-12.37</v>
      </c>
      <c r="BC409">
        <f t="shared" si="134"/>
        <v>21.202483345117855</v>
      </c>
      <c r="BD409">
        <f t="shared" si="137"/>
        <v>20.202483345117855</v>
      </c>
      <c r="BE409">
        <f t="shared" si="138"/>
        <v>16.407830985658329</v>
      </c>
      <c r="BF409">
        <f t="shared" si="139"/>
        <v>-11.786577775411937</v>
      </c>
      <c r="BG409">
        <f t="shared" si="140"/>
        <v>20.202483345117852</v>
      </c>
      <c r="BI409">
        <f t="shared" si="141"/>
        <v>0.62293603031714784</v>
      </c>
      <c r="BJ409">
        <f t="shared" si="135"/>
        <v>2.1937323571120442</v>
      </c>
      <c r="BO409">
        <v>1927.7</v>
      </c>
      <c r="BP409">
        <v>252.18</v>
      </c>
      <c r="BQ409">
        <v>1.823</v>
      </c>
      <c r="BR409" s="3">
        <f t="shared" si="142"/>
        <v>16.407830985658329</v>
      </c>
      <c r="BS409" s="3">
        <f t="shared" si="143"/>
        <v>-11.786577775411937</v>
      </c>
      <c r="BT409">
        <f t="shared" si="136"/>
        <v>20.202483345117852</v>
      </c>
      <c r="BX409" s="1">
        <v>1927.7</v>
      </c>
      <c r="BY409" s="1">
        <v>252.18</v>
      </c>
      <c r="BZ409" s="1">
        <v>1.823</v>
      </c>
      <c r="CA409" s="5">
        <v>16.41</v>
      </c>
      <c r="CB409" s="5">
        <v>-11.79</v>
      </c>
      <c r="CC409" s="1">
        <v>20.202483300000001</v>
      </c>
      <c r="CD409" s="1"/>
      <c r="CE409" s="1"/>
      <c r="CF409" s="1"/>
      <c r="CG409" s="1"/>
      <c r="CI409">
        <f t="shared" si="129"/>
        <v>0.62275197953086114</v>
      </c>
      <c r="CJ409">
        <f t="shared" si="130"/>
        <v>2.1939409469836555</v>
      </c>
      <c r="CM409" s="1">
        <v>1927.7</v>
      </c>
      <c r="CN409" s="1">
        <v>252.18</v>
      </c>
      <c r="CO409" s="1">
        <v>1.823</v>
      </c>
      <c r="CP409" s="5">
        <v>16.41</v>
      </c>
      <c r="CQ409" s="5">
        <v>-11.79</v>
      </c>
      <c r="CR409" s="1">
        <v>20.202483300000001</v>
      </c>
      <c r="CS409" s="1"/>
      <c r="CT409" s="1">
        <v>0.62473247962815737</v>
      </c>
      <c r="CU409" s="1">
        <v>2.1959235111341679</v>
      </c>
      <c r="CW409">
        <f t="shared" si="144"/>
        <v>0.62473247962815737</v>
      </c>
      <c r="CX409">
        <f t="shared" si="145"/>
        <v>2.1959235111341679</v>
      </c>
      <c r="CZ409" s="1"/>
      <c r="DA409" s="1"/>
    </row>
    <row r="410" spans="1:105" x14ac:dyDescent="0.2">
      <c r="A410">
        <v>2035.5</v>
      </c>
      <c r="B410">
        <v>250.54</v>
      </c>
      <c r="C410">
        <v>1.8280000000000001</v>
      </c>
      <c r="D410">
        <v>18.59</v>
      </c>
      <c r="E410">
        <v>-12.68</v>
      </c>
      <c r="H410">
        <v>1927.7</v>
      </c>
      <c r="I410">
        <v>252.18</v>
      </c>
      <c r="J410">
        <v>1.823</v>
      </c>
      <c r="K410">
        <v>17.22</v>
      </c>
      <c r="L410">
        <v>-12.37</v>
      </c>
      <c r="N410">
        <v>1931</v>
      </c>
      <c r="O410">
        <v>252.15</v>
      </c>
      <c r="P410">
        <v>1.823</v>
      </c>
      <c r="Q410">
        <v>17.22</v>
      </c>
      <c r="R410">
        <v>-12.37</v>
      </c>
      <c r="S410">
        <f t="shared" si="131"/>
        <v>21.202483345117855</v>
      </c>
      <c r="U410">
        <f t="shared" si="132"/>
        <v>14.802567563133838</v>
      </c>
      <c r="V410" s="3">
        <f t="shared" si="133"/>
        <v>1931</v>
      </c>
      <c r="AL410">
        <v>1931</v>
      </c>
      <c r="AM410">
        <v>252.15</v>
      </c>
      <c r="AN410">
        <v>1.823</v>
      </c>
      <c r="AO410">
        <v>17.22</v>
      </c>
      <c r="AP410">
        <v>-12.37</v>
      </c>
      <c r="AS410">
        <v>2028.5</v>
      </c>
      <c r="AX410">
        <v>1934.3</v>
      </c>
      <c r="AY410">
        <v>252.12</v>
      </c>
      <c r="AZ410">
        <v>1.823</v>
      </c>
      <c r="BA410">
        <v>17.32</v>
      </c>
      <c r="BB410">
        <v>-12.4</v>
      </c>
      <c r="BC410">
        <f t="shared" si="134"/>
        <v>21.30123001143361</v>
      </c>
      <c r="BD410">
        <f t="shared" si="137"/>
        <v>20.30123001143361</v>
      </c>
      <c r="BE410">
        <f t="shared" si="138"/>
        <v>16.506901414110672</v>
      </c>
      <c r="BF410">
        <f t="shared" si="139"/>
        <v>-11.817873991626573</v>
      </c>
      <c r="BG410">
        <f t="shared" si="140"/>
        <v>20.30123001143361</v>
      </c>
      <c r="BI410">
        <f t="shared" si="141"/>
        <v>0.6213409502950914</v>
      </c>
      <c r="BJ410">
        <f t="shared" si="135"/>
        <v>2.1921372770899881</v>
      </c>
      <c r="BO410">
        <v>1931</v>
      </c>
      <c r="BP410">
        <v>252.15</v>
      </c>
      <c r="BQ410">
        <v>1.823</v>
      </c>
      <c r="BR410" s="3">
        <f t="shared" si="142"/>
        <v>16.407830985658329</v>
      </c>
      <c r="BS410" s="3">
        <f t="shared" si="143"/>
        <v>-11.786577775411937</v>
      </c>
      <c r="BT410">
        <f t="shared" si="136"/>
        <v>20.202483345117852</v>
      </c>
      <c r="BX410" s="1">
        <v>1931</v>
      </c>
      <c r="BY410" s="1">
        <v>252.15</v>
      </c>
      <c r="BZ410" s="1">
        <v>1.823</v>
      </c>
      <c r="CA410" s="5">
        <v>16.41</v>
      </c>
      <c r="CB410" s="5">
        <v>-11.79</v>
      </c>
      <c r="CC410" s="1">
        <v>20.202483300000001</v>
      </c>
      <c r="CD410" s="1"/>
      <c r="CE410" s="1"/>
      <c r="CF410" s="1"/>
      <c r="CG410" s="1"/>
      <c r="CI410">
        <f t="shared" si="129"/>
        <v>0.62275197953086114</v>
      </c>
      <c r="CJ410">
        <f t="shared" si="130"/>
        <v>2.1939409469836555</v>
      </c>
      <c r="CM410" s="1">
        <v>1931</v>
      </c>
      <c r="CN410" s="1">
        <v>252.15</v>
      </c>
      <c r="CO410" s="1">
        <v>1.823</v>
      </c>
      <c r="CP410" s="5">
        <v>16.41</v>
      </c>
      <c r="CQ410" s="5">
        <v>-11.79</v>
      </c>
      <c r="CR410" s="1">
        <v>20.202483300000001</v>
      </c>
      <c r="CS410" s="1"/>
      <c r="CT410" s="1">
        <v>0.62473247962815737</v>
      </c>
      <c r="CU410" s="1">
        <v>2.1959235111341679</v>
      </c>
      <c r="CW410">
        <f t="shared" si="144"/>
        <v>0.62473247962815737</v>
      </c>
      <c r="CX410">
        <f t="shared" si="145"/>
        <v>2.1959235111341679</v>
      </c>
      <c r="CZ410" s="1"/>
      <c r="DA410" s="1"/>
    </row>
    <row r="411" spans="1:105" x14ac:dyDescent="0.2">
      <c r="A411">
        <v>2039</v>
      </c>
      <c r="B411">
        <v>250.51</v>
      </c>
      <c r="C411">
        <v>1.8280000000000001</v>
      </c>
      <c r="D411">
        <v>18.690000000000001</v>
      </c>
      <c r="E411">
        <v>-12.7</v>
      </c>
      <c r="H411">
        <v>1931</v>
      </c>
      <c r="I411">
        <v>252.15</v>
      </c>
      <c r="J411">
        <v>1.823</v>
      </c>
      <c r="K411">
        <v>17.22</v>
      </c>
      <c r="L411">
        <v>-12.37</v>
      </c>
      <c r="N411">
        <v>1934.3</v>
      </c>
      <c r="O411">
        <v>252.12</v>
      </c>
      <c r="P411">
        <v>1.823</v>
      </c>
      <c r="Q411">
        <v>17.32</v>
      </c>
      <c r="R411">
        <v>-12.4</v>
      </c>
      <c r="S411">
        <f t="shared" si="131"/>
        <v>21.30123001143361</v>
      </c>
      <c r="U411">
        <f t="shared" si="132"/>
        <v>14.805128813853143</v>
      </c>
      <c r="V411" s="3">
        <f t="shared" si="133"/>
        <v>1934.3</v>
      </c>
      <c r="AL411">
        <v>1934.3</v>
      </c>
      <c r="AM411">
        <v>252.12</v>
      </c>
      <c r="AN411">
        <v>1.823</v>
      </c>
      <c r="AO411">
        <v>17.32</v>
      </c>
      <c r="AP411">
        <v>-12.4</v>
      </c>
      <c r="AS411">
        <v>2032</v>
      </c>
      <c r="AX411">
        <v>1937.6</v>
      </c>
      <c r="AY411">
        <v>251.99</v>
      </c>
      <c r="AZ411">
        <v>1.823</v>
      </c>
      <c r="BA411">
        <v>17.420000000000002</v>
      </c>
      <c r="BB411">
        <v>-12.43</v>
      </c>
      <c r="BC411">
        <f t="shared" si="134"/>
        <v>21.400030373810221</v>
      </c>
      <c r="BD411">
        <f t="shared" si="137"/>
        <v>20.400030373810221</v>
      </c>
      <c r="BE411">
        <f t="shared" si="138"/>
        <v>16.605982463776364</v>
      </c>
      <c r="BF411">
        <f t="shared" si="139"/>
        <v>-11.849159702912756</v>
      </c>
      <c r="BG411">
        <f t="shared" si="140"/>
        <v>20.400030373810225</v>
      </c>
      <c r="BI411">
        <f t="shared" si="141"/>
        <v>0.61976059471860512</v>
      </c>
      <c r="BJ411">
        <f t="shared" si="135"/>
        <v>2.1905569215135019</v>
      </c>
      <c r="BO411">
        <v>1934.3</v>
      </c>
      <c r="BP411">
        <v>252.12</v>
      </c>
      <c r="BQ411">
        <v>1.823</v>
      </c>
      <c r="BR411" s="3">
        <f t="shared" si="142"/>
        <v>16.506901414110672</v>
      </c>
      <c r="BS411" s="3">
        <f t="shared" si="143"/>
        <v>-11.817873991626573</v>
      </c>
      <c r="BT411">
        <f t="shared" si="136"/>
        <v>20.30123001143361</v>
      </c>
      <c r="BX411" s="1">
        <v>1934.3</v>
      </c>
      <c r="BY411" s="1">
        <v>252.12</v>
      </c>
      <c r="BZ411" s="1">
        <v>1.823</v>
      </c>
      <c r="CA411" s="5">
        <v>16.510000000000002</v>
      </c>
      <c r="CB411" s="5">
        <v>-11.82</v>
      </c>
      <c r="CC411" s="1">
        <v>20.30123</v>
      </c>
      <c r="CD411" s="1"/>
      <c r="CE411" s="1"/>
      <c r="CF411" s="1"/>
      <c r="CG411" s="1"/>
      <c r="CI411">
        <f t="shared" si="129"/>
        <v>0.62107870660983167</v>
      </c>
      <c r="CJ411">
        <f t="shared" si="130"/>
        <v>2.1922660785537609</v>
      </c>
      <c r="CM411" s="1">
        <v>1934.3</v>
      </c>
      <c r="CN411" s="1">
        <v>252.12</v>
      </c>
      <c r="CO411" s="1">
        <v>1.823</v>
      </c>
      <c r="CP411" s="5">
        <v>16.510000000000002</v>
      </c>
      <c r="CQ411" s="5">
        <v>-11.82</v>
      </c>
      <c r="CR411" s="1">
        <v>20.30123</v>
      </c>
      <c r="CS411" s="1"/>
      <c r="CT411" s="1">
        <v>0.62275197953086114</v>
      </c>
      <c r="CU411" s="1">
        <v>2.1939409469836555</v>
      </c>
      <c r="CW411">
        <f t="shared" si="144"/>
        <v>0.62275197953086114</v>
      </c>
      <c r="CX411">
        <f t="shared" si="145"/>
        <v>2.1939409469836555</v>
      </c>
      <c r="CZ411" s="1"/>
      <c r="DA411" s="1"/>
    </row>
    <row r="412" spans="1:105" x14ac:dyDescent="0.2">
      <c r="A412">
        <v>2042.5</v>
      </c>
      <c r="B412">
        <v>250.48</v>
      </c>
      <c r="C412">
        <v>1.8280000000000001</v>
      </c>
      <c r="D412">
        <v>18.690000000000001</v>
      </c>
      <c r="E412">
        <v>-12.7</v>
      </c>
      <c r="H412">
        <v>1934.3</v>
      </c>
      <c r="I412">
        <v>252.12</v>
      </c>
      <c r="J412">
        <v>1.823</v>
      </c>
      <c r="K412">
        <v>17.32</v>
      </c>
      <c r="L412">
        <v>-12.4</v>
      </c>
      <c r="N412">
        <v>1937.6</v>
      </c>
      <c r="O412">
        <v>251.99</v>
      </c>
      <c r="P412">
        <v>1.823</v>
      </c>
      <c r="Q412">
        <v>17.420000000000002</v>
      </c>
      <c r="R412">
        <v>-12.43</v>
      </c>
      <c r="S412">
        <f t="shared" si="131"/>
        <v>21.400030373810221</v>
      </c>
      <c r="U412">
        <f t="shared" si="132"/>
        <v>14.807685698689308</v>
      </c>
      <c r="V412" s="3">
        <f t="shared" si="133"/>
        <v>1937.6</v>
      </c>
      <c r="AL412">
        <v>1937.6</v>
      </c>
      <c r="AM412">
        <v>251.99</v>
      </c>
      <c r="AN412">
        <v>1.823</v>
      </c>
      <c r="AO412">
        <v>17.420000000000002</v>
      </c>
      <c r="AP412">
        <v>-12.43</v>
      </c>
      <c r="AS412">
        <v>2035.5</v>
      </c>
      <c r="AX412">
        <v>1940.8</v>
      </c>
      <c r="AY412">
        <v>251.96</v>
      </c>
      <c r="AZ412">
        <v>1.8240000000000001</v>
      </c>
      <c r="BA412">
        <v>17.420000000000002</v>
      </c>
      <c r="BB412">
        <v>-12.43</v>
      </c>
      <c r="BC412">
        <f t="shared" si="134"/>
        <v>21.400030373810221</v>
      </c>
      <c r="BD412">
        <f t="shared" si="137"/>
        <v>20.400030373810221</v>
      </c>
      <c r="BE412">
        <f t="shared" si="138"/>
        <v>16.605982463776364</v>
      </c>
      <c r="BF412">
        <f t="shared" si="139"/>
        <v>-11.849159702912756</v>
      </c>
      <c r="BG412">
        <f t="shared" si="140"/>
        <v>20.400030373810225</v>
      </c>
      <c r="BI412">
        <f t="shared" si="141"/>
        <v>0.61976059471860512</v>
      </c>
      <c r="BJ412">
        <f t="shared" si="135"/>
        <v>2.1905569215135019</v>
      </c>
      <c r="BO412">
        <v>1937.6</v>
      </c>
      <c r="BP412">
        <v>251.99</v>
      </c>
      <c r="BQ412">
        <v>1.823</v>
      </c>
      <c r="BR412" s="3">
        <f t="shared" si="142"/>
        <v>16.605982463776364</v>
      </c>
      <c r="BS412" s="3">
        <f t="shared" si="143"/>
        <v>-11.849159702912756</v>
      </c>
      <c r="BT412">
        <f t="shared" si="136"/>
        <v>20.400030373810225</v>
      </c>
      <c r="BX412" s="1">
        <v>1937.6</v>
      </c>
      <c r="BY412" s="1">
        <v>251.99</v>
      </c>
      <c r="BZ412" s="1">
        <v>1.823</v>
      </c>
      <c r="CA412" s="5">
        <v>16.61</v>
      </c>
      <c r="CB412" s="5">
        <v>-11.85</v>
      </c>
      <c r="CC412" s="1">
        <v>20.400030399999999</v>
      </c>
      <c r="CD412" s="1"/>
      <c r="CE412" s="1"/>
      <c r="CF412" s="1"/>
      <c r="CG412" s="1"/>
      <c r="CI412">
        <f t="shared" si="129"/>
        <v>0.61942145928386216</v>
      </c>
      <c r="CJ412">
        <f t="shared" si="130"/>
        <v>2.1906075235809541</v>
      </c>
      <c r="CM412" s="1">
        <v>1937.6</v>
      </c>
      <c r="CN412" s="1">
        <v>251.99</v>
      </c>
      <c r="CO412" s="1">
        <v>1.823</v>
      </c>
      <c r="CP412" s="5">
        <v>16.61</v>
      </c>
      <c r="CQ412" s="5">
        <v>-11.85</v>
      </c>
      <c r="CR412" s="1">
        <v>20.400030399999999</v>
      </c>
      <c r="CS412" s="1"/>
      <c r="CT412" s="1">
        <v>0.62275197953086114</v>
      </c>
      <c r="CU412" s="1">
        <v>2.1939409469836555</v>
      </c>
      <c r="CW412">
        <f t="shared" si="144"/>
        <v>0.62275197953086114</v>
      </c>
      <c r="CX412">
        <f t="shared" si="145"/>
        <v>2.1939409469836555</v>
      </c>
      <c r="CZ412" s="1"/>
      <c r="DA412" s="1"/>
    </row>
    <row r="413" spans="1:105" x14ac:dyDescent="0.2">
      <c r="A413">
        <v>2046</v>
      </c>
      <c r="B413">
        <v>250.35</v>
      </c>
      <c r="C413">
        <v>1.829</v>
      </c>
      <c r="D413">
        <v>18.88</v>
      </c>
      <c r="E413">
        <v>-12.78</v>
      </c>
      <c r="H413">
        <v>1937.6</v>
      </c>
      <c r="I413">
        <v>251.99</v>
      </c>
      <c r="J413">
        <v>1.823</v>
      </c>
      <c r="K413">
        <v>17.420000000000002</v>
      </c>
      <c r="L413">
        <v>-12.43</v>
      </c>
      <c r="N413">
        <v>1940.8</v>
      </c>
      <c r="O413">
        <v>251.96</v>
      </c>
      <c r="P413">
        <v>1.8240000000000001</v>
      </c>
      <c r="Q413">
        <v>17.420000000000002</v>
      </c>
      <c r="R413">
        <v>-12.43</v>
      </c>
      <c r="S413">
        <f t="shared" si="131"/>
        <v>21.400030373810221</v>
      </c>
      <c r="U413">
        <f t="shared" si="132"/>
        <v>14.810160946775744</v>
      </c>
      <c r="V413" s="3">
        <f t="shared" si="133"/>
        <v>1940.8</v>
      </c>
      <c r="AL413">
        <v>1940.8</v>
      </c>
      <c r="AM413">
        <v>251.96</v>
      </c>
      <c r="AN413">
        <v>1.8240000000000001</v>
      </c>
      <c r="AO413">
        <v>17.420000000000002</v>
      </c>
      <c r="AP413">
        <v>-12.43</v>
      </c>
      <c r="AS413">
        <v>2039</v>
      </c>
      <c r="AX413">
        <v>1944.1</v>
      </c>
      <c r="AY413">
        <v>251.92</v>
      </c>
      <c r="AZ413">
        <v>1.8240000000000001</v>
      </c>
      <c r="BA413">
        <v>17.53</v>
      </c>
      <c r="BB413">
        <v>-12.45</v>
      </c>
      <c r="BC413">
        <f t="shared" si="134"/>
        <v>21.501241824601667</v>
      </c>
      <c r="BD413">
        <f t="shared" si="137"/>
        <v>20.501241824601667</v>
      </c>
      <c r="BE413">
        <f t="shared" si="138"/>
        <v>16.714698254035628</v>
      </c>
      <c r="BF413">
        <f t="shared" si="139"/>
        <v>-11.870963677281429</v>
      </c>
      <c r="BG413">
        <f t="shared" si="140"/>
        <v>20.501241824601667</v>
      </c>
      <c r="BI413">
        <f t="shared" si="141"/>
        <v>0.61754620537055338</v>
      </c>
      <c r="BJ413">
        <f t="shared" si="135"/>
        <v>2.1883425321654499</v>
      </c>
      <c r="BO413">
        <v>1940.8</v>
      </c>
      <c r="BP413">
        <v>251.96</v>
      </c>
      <c r="BQ413">
        <v>1.8240000000000001</v>
      </c>
      <c r="BR413" s="3">
        <f t="shared" si="142"/>
        <v>16.605982463776364</v>
      </c>
      <c r="BS413" s="3">
        <f t="shared" si="143"/>
        <v>-11.849159702912756</v>
      </c>
      <c r="BT413">
        <f t="shared" si="136"/>
        <v>20.400030373810225</v>
      </c>
      <c r="BX413" s="1">
        <v>1940.8</v>
      </c>
      <c r="BY413" s="1">
        <v>251.96</v>
      </c>
      <c r="BZ413" s="1">
        <v>1.8240000000000001</v>
      </c>
      <c r="CA413" s="5">
        <v>16.61</v>
      </c>
      <c r="CB413" s="5">
        <v>-11.85</v>
      </c>
      <c r="CC413" s="1">
        <v>20.400030399999999</v>
      </c>
      <c r="CD413" s="1"/>
      <c r="CE413" s="1"/>
      <c r="CF413" s="1"/>
      <c r="CG413" s="1"/>
      <c r="CI413">
        <f t="shared" si="129"/>
        <v>0.61942145928386216</v>
      </c>
      <c r="CJ413">
        <f t="shared" si="130"/>
        <v>2.1906075235809541</v>
      </c>
      <c r="CM413" s="1">
        <v>1940.8</v>
      </c>
      <c r="CN413" s="1">
        <v>251.96</v>
      </c>
      <c r="CO413" s="1">
        <v>1.8240000000000001</v>
      </c>
      <c r="CP413" s="5">
        <v>16.61</v>
      </c>
      <c r="CQ413" s="5">
        <v>-11.85</v>
      </c>
      <c r="CR413" s="1">
        <v>20.400030399999999</v>
      </c>
      <c r="CS413" s="1"/>
      <c r="CT413" s="1">
        <v>0.62107870660983167</v>
      </c>
      <c r="CU413" s="1">
        <v>2.1922660785537609</v>
      </c>
      <c r="CW413">
        <f t="shared" si="144"/>
        <v>0.62107870660983167</v>
      </c>
      <c r="CX413">
        <f t="shared" si="145"/>
        <v>2.1922660785537609</v>
      </c>
      <c r="CZ413" s="1"/>
      <c r="DA413" s="1"/>
    </row>
    <row r="414" spans="1:105" x14ac:dyDescent="0.2">
      <c r="A414">
        <v>2049.5</v>
      </c>
      <c r="B414">
        <v>250.32</v>
      </c>
      <c r="C414">
        <v>1.829</v>
      </c>
      <c r="D414">
        <v>18.96</v>
      </c>
      <c r="E414">
        <v>-12.84</v>
      </c>
      <c r="H414">
        <v>1940.8</v>
      </c>
      <c r="I414">
        <v>251.96</v>
      </c>
      <c r="J414">
        <v>1.8240000000000001</v>
      </c>
      <c r="K414">
        <v>17.420000000000002</v>
      </c>
      <c r="L414">
        <v>-12.43</v>
      </c>
      <c r="N414">
        <v>1944.1</v>
      </c>
      <c r="O414">
        <v>251.92</v>
      </c>
      <c r="P414">
        <v>1.8240000000000001</v>
      </c>
      <c r="Q414">
        <v>17.53</v>
      </c>
      <c r="R414">
        <v>-12.45</v>
      </c>
      <c r="S414">
        <f t="shared" si="131"/>
        <v>21.501241824601667</v>
      </c>
      <c r="U414">
        <f t="shared" si="132"/>
        <v>14.812709275530958</v>
      </c>
      <c r="V414" s="3">
        <f t="shared" si="133"/>
        <v>1944.1</v>
      </c>
      <c r="AL414">
        <v>1944.1</v>
      </c>
      <c r="AM414">
        <v>251.92</v>
      </c>
      <c r="AN414">
        <v>1.8240000000000001</v>
      </c>
      <c r="AO414">
        <v>17.53</v>
      </c>
      <c r="AP414">
        <v>-12.45</v>
      </c>
      <c r="AS414">
        <v>2042.5</v>
      </c>
      <c r="AX414">
        <v>1947.4</v>
      </c>
      <c r="AY414">
        <v>251.88</v>
      </c>
      <c r="AZ414">
        <v>1.8240000000000001</v>
      </c>
      <c r="BA414">
        <v>17.53</v>
      </c>
      <c r="BB414">
        <v>-12.45</v>
      </c>
      <c r="BC414">
        <f t="shared" si="134"/>
        <v>21.501241824601667</v>
      </c>
      <c r="BD414">
        <f t="shared" si="137"/>
        <v>20.501241824601667</v>
      </c>
      <c r="BE414">
        <f t="shared" si="138"/>
        <v>16.714698254035628</v>
      </c>
      <c r="BF414">
        <f t="shared" si="139"/>
        <v>-11.870963677281429</v>
      </c>
      <c r="BG414">
        <f t="shared" si="140"/>
        <v>20.501241824601667</v>
      </c>
      <c r="BI414">
        <f t="shared" si="141"/>
        <v>0.61754620537055338</v>
      </c>
      <c r="BJ414">
        <f t="shared" si="135"/>
        <v>2.1883425321654499</v>
      </c>
      <c r="BO414">
        <v>1944.1</v>
      </c>
      <c r="BP414">
        <v>251.92</v>
      </c>
      <c r="BQ414">
        <v>1.8240000000000001</v>
      </c>
      <c r="BR414" s="3">
        <f t="shared" si="142"/>
        <v>16.714698254035628</v>
      </c>
      <c r="BS414" s="3">
        <f t="shared" si="143"/>
        <v>-11.870963677281429</v>
      </c>
      <c r="BT414">
        <f t="shared" si="136"/>
        <v>20.501241824601667</v>
      </c>
      <c r="BX414" s="1">
        <v>1944.1</v>
      </c>
      <c r="BY414" s="1">
        <v>251.92</v>
      </c>
      <c r="BZ414" s="1">
        <v>1.8240000000000001</v>
      </c>
      <c r="CA414" s="5">
        <v>16.71</v>
      </c>
      <c r="CB414" s="5">
        <v>-11.87</v>
      </c>
      <c r="CC414" s="1">
        <v>20.501241799999999</v>
      </c>
      <c r="CD414" s="1"/>
      <c r="CE414" s="1"/>
      <c r="CF414" s="1"/>
      <c r="CG414" s="1"/>
      <c r="CI414">
        <f t="shared" si="129"/>
        <v>0.61794187044742521</v>
      </c>
      <c r="CJ414">
        <f t="shared" si="130"/>
        <v>2.1882848797152032</v>
      </c>
      <c r="CM414" s="1">
        <v>1944.1</v>
      </c>
      <c r="CN414" s="1">
        <v>251.92</v>
      </c>
      <c r="CO414" s="1">
        <v>1.8240000000000001</v>
      </c>
      <c r="CP414" s="5">
        <v>16.71</v>
      </c>
      <c r="CQ414" s="5">
        <v>-11.87</v>
      </c>
      <c r="CR414" s="1">
        <v>20.501241799999999</v>
      </c>
      <c r="CS414" s="1"/>
      <c r="CT414" s="1">
        <v>0.61942145928386216</v>
      </c>
      <c r="CU414" s="1">
        <v>2.1906075235809541</v>
      </c>
      <c r="CW414">
        <f t="shared" si="144"/>
        <v>0.61942145928386216</v>
      </c>
      <c r="CX414">
        <f t="shared" si="145"/>
        <v>2.1906075235809541</v>
      </c>
      <c r="CZ414" s="1"/>
      <c r="DA414" s="1"/>
    </row>
    <row r="415" spans="1:105" x14ac:dyDescent="0.2">
      <c r="A415">
        <v>2053</v>
      </c>
      <c r="B415">
        <v>250.29</v>
      </c>
      <c r="C415">
        <v>1.829</v>
      </c>
      <c r="D415">
        <v>19.149999999999999</v>
      </c>
      <c r="E415">
        <v>-12.92</v>
      </c>
      <c r="H415">
        <v>1944.1</v>
      </c>
      <c r="I415">
        <v>251.92</v>
      </c>
      <c r="J415">
        <v>1.8240000000000001</v>
      </c>
      <c r="K415">
        <v>17.53</v>
      </c>
      <c r="L415">
        <v>-12.45</v>
      </c>
      <c r="N415">
        <v>1947.4</v>
      </c>
      <c r="O415">
        <v>251.88</v>
      </c>
      <c r="P415">
        <v>1.8240000000000001</v>
      </c>
      <c r="Q415">
        <v>17.53</v>
      </c>
      <c r="R415">
        <v>-12.45</v>
      </c>
      <c r="S415">
        <f t="shared" si="131"/>
        <v>21.501241824601667</v>
      </c>
      <c r="U415">
        <f t="shared" si="132"/>
        <v>14.815253282308051</v>
      </c>
      <c r="V415" s="3">
        <f t="shared" si="133"/>
        <v>1947.4</v>
      </c>
      <c r="AL415">
        <v>1947.4</v>
      </c>
      <c r="AM415">
        <v>251.88</v>
      </c>
      <c r="AN415">
        <v>1.8240000000000001</v>
      </c>
      <c r="AO415">
        <v>17.53</v>
      </c>
      <c r="AP415">
        <v>-12.45</v>
      </c>
      <c r="AS415">
        <v>2046</v>
      </c>
      <c r="AX415">
        <v>1950.6</v>
      </c>
      <c r="AY415">
        <v>251.75</v>
      </c>
      <c r="AZ415">
        <v>1.8240000000000001</v>
      </c>
      <c r="BA415">
        <v>17.63</v>
      </c>
      <c r="BB415">
        <v>-12.48</v>
      </c>
      <c r="BC415">
        <f t="shared" si="134"/>
        <v>21.600168980820499</v>
      </c>
      <c r="BD415">
        <f t="shared" si="137"/>
        <v>20.600168980820499</v>
      </c>
      <c r="BE415">
        <f t="shared" si="138"/>
        <v>16.813802681559839</v>
      </c>
      <c r="BF415">
        <f t="shared" si="139"/>
        <v>-11.902226742249963</v>
      </c>
      <c r="BG415">
        <f t="shared" si="140"/>
        <v>20.600168980820499</v>
      </c>
      <c r="BI415">
        <f t="shared" si="141"/>
        <v>0.61599785668467655</v>
      </c>
      <c r="BJ415">
        <f t="shared" si="135"/>
        <v>2.1867941834795732</v>
      </c>
      <c r="BO415">
        <v>1947.4</v>
      </c>
      <c r="BP415">
        <v>251.88</v>
      </c>
      <c r="BQ415">
        <v>1.8240000000000001</v>
      </c>
      <c r="BR415" s="3">
        <f t="shared" si="142"/>
        <v>16.714698254035628</v>
      </c>
      <c r="BS415" s="3">
        <f t="shared" si="143"/>
        <v>-11.870963677281429</v>
      </c>
      <c r="BT415">
        <f t="shared" si="136"/>
        <v>20.501241824601667</v>
      </c>
      <c r="BX415" s="1">
        <v>1947.4</v>
      </c>
      <c r="BY415" s="1">
        <v>251.88</v>
      </c>
      <c r="BZ415" s="1">
        <v>1.8240000000000001</v>
      </c>
      <c r="CA415" s="5">
        <v>16.71</v>
      </c>
      <c r="CB415" s="5">
        <v>-11.87</v>
      </c>
      <c r="CC415" s="1">
        <v>20.501241799999999</v>
      </c>
      <c r="CD415" s="1"/>
      <c r="CE415" s="1"/>
      <c r="CF415" s="1"/>
      <c r="CG415" s="1"/>
      <c r="CI415">
        <f t="shared" ref="CI415:CI478" si="146">ACOS(CA415/$CC415)</f>
        <v>0.61794187044742521</v>
      </c>
      <c r="CJ415">
        <f t="shared" ref="CJ415:CJ478" si="147">ACOS(CB415/$CC415)</f>
        <v>2.1882848797152032</v>
      </c>
      <c r="CM415" s="1">
        <v>1947.4</v>
      </c>
      <c r="CN415" s="1">
        <v>251.88</v>
      </c>
      <c r="CO415" s="1">
        <v>1.8240000000000001</v>
      </c>
      <c r="CP415" s="5">
        <v>16.71</v>
      </c>
      <c r="CQ415" s="5">
        <v>-11.87</v>
      </c>
      <c r="CR415" s="1">
        <v>20.501241799999999</v>
      </c>
      <c r="CS415" s="1"/>
      <c r="CT415" s="1">
        <v>0.61942145928386216</v>
      </c>
      <c r="CU415" s="1">
        <v>2.1906075235809541</v>
      </c>
      <c r="CW415">
        <f t="shared" si="144"/>
        <v>0.61942145928386216</v>
      </c>
      <c r="CX415">
        <f t="shared" si="145"/>
        <v>2.1906075235809541</v>
      </c>
      <c r="CZ415" s="1"/>
      <c r="DA415" s="1"/>
    </row>
    <row r="416" spans="1:105" x14ac:dyDescent="0.2">
      <c r="A416">
        <v>2056.4</v>
      </c>
      <c r="B416">
        <v>250.26</v>
      </c>
      <c r="C416">
        <v>1.829</v>
      </c>
      <c r="D416">
        <v>19.23</v>
      </c>
      <c r="E416">
        <v>-12.97</v>
      </c>
      <c r="H416">
        <v>1947.4</v>
      </c>
      <c r="I416">
        <v>251.88</v>
      </c>
      <c r="J416">
        <v>1.8240000000000001</v>
      </c>
      <c r="K416">
        <v>17.53</v>
      </c>
      <c r="L416">
        <v>-12.45</v>
      </c>
      <c r="N416">
        <v>1950.6</v>
      </c>
      <c r="O416">
        <v>251.75</v>
      </c>
      <c r="P416">
        <v>1.8240000000000001</v>
      </c>
      <c r="Q416">
        <v>17.63</v>
      </c>
      <c r="R416">
        <v>-12.48</v>
      </c>
      <c r="S416">
        <f t="shared" si="131"/>
        <v>21.600168980820499</v>
      </c>
      <c r="U416">
        <f t="shared" si="132"/>
        <v>14.817716084297938</v>
      </c>
      <c r="V416" s="3">
        <f t="shared" si="133"/>
        <v>1950.6</v>
      </c>
      <c r="AL416">
        <v>1950.6</v>
      </c>
      <c r="AM416">
        <v>251.75</v>
      </c>
      <c r="AN416">
        <v>1.8240000000000001</v>
      </c>
      <c r="AO416">
        <v>17.63</v>
      </c>
      <c r="AP416">
        <v>-12.48</v>
      </c>
      <c r="AS416">
        <v>2049.5</v>
      </c>
      <c r="AX416">
        <v>1954.8</v>
      </c>
      <c r="AY416">
        <v>251.7</v>
      </c>
      <c r="AZ416">
        <v>1.825</v>
      </c>
      <c r="BA416">
        <v>17.63</v>
      </c>
      <c r="BB416">
        <v>-12.48</v>
      </c>
      <c r="BC416">
        <f t="shared" si="134"/>
        <v>21.600168980820499</v>
      </c>
      <c r="BD416">
        <f t="shared" si="137"/>
        <v>20.600168980820499</v>
      </c>
      <c r="BE416">
        <f t="shared" si="138"/>
        <v>16.813802681559839</v>
      </c>
      <c r="BF416">
        <f t="shared" si="139"/>
        <v>-11.902226742249963</v>
      </c>
      <c r="BG416">
        <f t="shared" si="140"/>
        <v>20.600168980820499</v>
      </c>
      <c r="BI416">
        <f t="shared" si="141"/>
        <v>0.61599785668467655</v>
      </c>
      <c r="BJ416">
        <f t="shared" si="135"/>
        <v>2.1867941834795732</v>
      </c>
      <c r="BO416">
        <v>1950.6</v>
      </c>
      <c r="BP416">
        <v>251.75</v>
      </c>
      <c r="BQ416">
        <v>1.8240000000000001</v>
      </c>
      <c r="BR416" s="3">
        <f t="shared" si="142"/>
        <v>16.813802681559839</v>
      </c>
      <c r="BS416" s="3">
        <f t="shared" si="143"/>
        <v>-11.902226742249963</v>
      </c>
      <c r="BT416">
        <f t="shared" si="136"/>
        <v>20.600168980820499</v>
      </c>
      <c r="BX416" s="1">
        <v>1950.6</v>
      </c>
      <c r="BY416" s="1">
        <v>251.75</v>
      </c>
      <c r="BZ416" s="1">
        <v>1.8240000000000001</v>
      </c>
      <c r="CA416" s="5">
        <v>16.809999999999999</v>
      </c>
      <c r="CB416" s="5">
        <v>-11.9</v>
      </c>
      <c r="CC416" s="1">
        <v>20.600169000000001</v>
      </c>
      <c r="CD416" s="1"/>
      <c r="CE416" s="1"/>
      <c r="CF416" s="1"/>
      <c r="CG416" s="1"/>
      <c r="CI416">
        <f t="shared" si="146"/>
        <v>0.61631727922593849</v>
      </c>
      <c r="CJ416">
        <f t="shared" si="147"/>
        <v>2.1866617536533539</v>
      </c>
      <c r="CM416" s="1">
        <v>1950.6</v>
      </c>
      <c r="CN416" s="1">
        <v>251.75</v>
      </c>
      <c r="CO416" s="1">
        <v>1.8240000000000001</v>
      </c>
      <c r="CP416" s="5">
        <v>16.809999999999999</v>
      </c>
      <c r="CQ416" s="5">
        <v>-11.9</v>
      </c>
      <c r="CR416" s="1">
        <v>20.600169000000001</v>
      </c>
      <c r="CS416" s="1"/>
      <c r="CT416" s="1">
        <v>0.61794187044742521</v>
      </c>
      <c r="CU416" s="1">
        <v>2.1882848797152032</v>
      </c>
      <c r="CW416">
        <f t="shared" si="144"/>
        <v>0.61794187044742521</v>
      </c>
      <c r="CX416">
        <f t="shared" si="145"/>
        <v>2.1882848797152032</v>
      </c>
      <c r="CZ416" s="1"/>
      <c r="DA416" s="1"/>
    </row>
    <row r="417" spans="1:105" x14ac:dyDescent="0.2">
      <c r="A417">
        <v>2059.9</v>
      </c>
      <c r="B417">
        <v>250.13</v>
      </c>
      <c r="C417">
        <v>1.829</v>
      </c>
      <c r="D417">
        <v>19.420000000000002</v>
      </c>
      <c r="E417">
        <v>-13.05</v>
      </c>
      <c r="H417">
        <v>1950.6</v>
      </c>
      <c r="I417">
        <v>251.75</v>
      </c>
      <c r="J417">
        <v>1.8240000000000001</v>
      </c>
      <c r="K417">
        <v>17.63</v>
      </c>
      <c r="L417">
        <v>-12.48</v>
      </c>
      <c r="N417">
        <v>1954.8</v>
      </c>
      <c r="O417">
        <v>251.7</v>
      </c>
      <c r="P417">
        <v>1.825</v>
      </c>
      <c r="Q417">
        <v>17.63</v>
      </c>
      <c r="R417">
        <v>-12.48</v>
      </c>
      <c r="S417">
        <f t="shared" si="131"/>
        <v>21.600168980820499</v>
      </c>
      <c r="U417">
        <f t="shared" si="132"/>
        <v>14.820942387585065</v>
      </c>
      <c r="V417" s="3">
        <f t="shared" si="133"/>
        <v>1954.8</v>
      </c>
      <c r="AL417">
        <v>1954.8</v>
      </c>
      <c r="AM417">
        <v>251.7</v>
      </c>
      <c r="AN417">
        <v>1.825</v>
      </c>
      <c r="AO417">
        <v>17.63</v>
      </c>
      <c r="AP417">
        <v>-12.48</v>
      </c>
      <c r="AS417">
        <v>2053</v>
      </c>
      <c r="AX417">
        <v>1959.5</v>
      </c>
      <c r="AY417">
        <v>251.67</v>
      </c>
      <c r="AZ417">
        <v>1.825</v>
      </c>
      <c r="BA417">
        <v>17.73</v>
      </c>
      <c r="BB417">
        <v>-12.51</v>
      </c>
      <c r="BC417">
        <f t="shared" si="134"/>
        <v>21.699147448690237</v>
      </c>
      <c r="BD417">
        <f t="shared" si="137"/>
        <v>20.699147448690237</v>
      </c>
      <c r="BE417">
        <f t="shared" si="138"/>
        <v>16.912917207142616</v>
      </c>
      <c r="BF417">
        <f t="shared" si="139"/>
        <v>-11.933479653770679</v>
      </c>
      <c r="BG417">
        <f t="shared" si="140"/>
        <v>20.699147448690237</v>
      </c>
      <c r="BI417">
        <f t="shared" si="141"/>
        <v>0.61446362962063927</v>
      </c>
      <c r="BJ417">
        <f t="shared" si="135"/>
        <v>2.1852599564155359</v>
      </c>
      <c r="BO417">
        <v>1954.8</v>
      </c>
      <c r="BP417">
        <v>251.7</v>
      </c>
      <c r="BQ417">
        <v>1.825</v>
      </c>
      <c r="BR417" s="3">
        <f t="shared" si="142"/>
        <v>16.813802681559839</v>
      </c>
      <c r="BS417" s="3">
        <f t="shared" si="143"/>
        <v>-11.902226742249963</v>
      </c>
      <c r="BT417">
        <f t="shared" si="136"/>
        <v>20.600168980820499</v>
      </c>
      <c r="BX417" s="1">
        <v>1954.8</v>
      </c>
      <c r="BY417" s="1">
        <v>251.7</v>
      </c>
      <c r="BZ417" s="1">
        <v>1.825</v>
      </c>
      <c r="CA417" s="5">
        <v>16.809999999999999</v>
      </c>
      <c r="CB417" s="5">
        <v>-11.9</v>
      </c>
      <c r="CC417" s="1">
        <v>20.600169000000001</v>
      </c>
      <c r="CD417" s="1"/>
      <c r="CE417" s="1"/>
      <c r="CF417" s="1"/>
      <c r="CG417" s="1"/>
      <c r="CI417">
        <f t="shared" si="146"/>
        <v>0.61631727922593849</v>
      </c>
      <c r="CJ417">
        <f t="shared" si="147"/>
        <v>2.1866617536533539</v>
      </c>
      <c r="CM417" s="1">
        <v>1954.8</v>
      </c>
      <c r="CN417" s="1">
        <v>251.7</v>
      </c>
      <c r="CO417" s="1">
        <v>1.825</v>
      </c>
      <c r="CP417" s="5">
        <v>16.809999999999999</v>
      </c>
      <c r="CQ417" s="5">
        <v>-11.9</v>
      </c>
      <c r="CR417" s="1">
        <v>20.600169000000001</v>
      </c>
      <c r="CS417" s="1"/>
      <c r="CT417" s="1">
        <v>0.61794187044742521</v>
      </c>
      <c r="CU417" s="1">
        <v>2.1882848797152032</v>
      </c>
      <c r="CW417">
        <f t="shared" si="144"/>
        <v>0.61794187044742521</v>
      </c>
      <c r="CX417">
        <f t="shared" si="145"/>
        <v>2.1882848797152032</v>
      </c>
      <c r="CZ417" s="1"/>
      <c r="DA417" s="1"/>
    </row>
    <row r="418" spans="1:105" x14ac:dyDescent="0.2">
      <c r="A418">
        <v>2063.4</v>
      </c>
      <c r="B418">
        <v>250.1</v>
      </c>
      <c r="C418">
        <v>1.829</v>
      </c>
      <c r="D418">
        <v>19.510000000000002</v>
      </c>
      <c r="E418">
        <v>-13.11</v>
      </c>
      <c r="H418">
        <v>1954.8</v>
      </c>
      <c r="I418">
        <v>251.7</v>
      </c>
      <c r="J418">
        <v>1.825</v>
      </c>
      <c r="K418">
        <v>17.63</v>
      </c>
      <c r="L418">
        <v>-12.48</v>
      </c>
      <c r="N418">
        <v>1959.5</v>
      </c>
      <c r="O418">
        <v>251.67</v>
      </c>
      <c r="P418">
        <v>1.825</v>
      </c>
      <c r="Q418">
        <v>17.73</v>
      </c>
      <c r="R418">
        <v>-12.51</v>
      </c>
      <c r="S418">
        <f t="shared" si="131"/>
        <v>21.699147448690237</v>
      </c>
      <c r="U418">
        <f t="shared" si="132"/>
        <v>14.824544565950596</v>
      </c>
      <c r="V418" s="3">
        <f t="shared" si="133"/>
        <v>1959.5</v>
      </c>
      <c r="AL418">
        <v>1959.5</v>
      </c>
      <c r="AM418">
        <v>251.67</v>
      </c>
      <c r="AN418">
        <v>1.825</v>
      </c>
      <c r="AO418">
        <v>17.73</v>
      </c>
      <c r="AP418">
        <v>-12.51</v>
      </c>
      <c r="AS418">
        <v>2056.4</v>
      </c>
      <c r="AX418">
        <v>1964.3</v>
      </c>
      <c r="AY418">
        <v>251.62</v>
      </c>
      <c r="AZ418">
        <v>1.825</v>
      </c>
      <c r="BA418">
        <v>17.75</v>
      </c>
      <c r="BB418">
        <v>-12.48</v>
      </c>
      <c r="BC418">
        <f t="shared" si="134"/>
        <v>21.69822342958059</v>
      </c>
      <c r="BD418">
        <f t="shared" si="137"/>
        <v>20.69822342958059</v>
      </c>
      <c r="BE418">
        <f t="shared" si="138"/>
        <v>16.931960677213699</v>
      </c>
      <c r="BF418">
        <f t="shared" si="139"/>
        <v>-11.904837704317007</v>
      </c>
      <c r="BG418">
        <f t="shared" si="140"/>
        <v>20.69822342958059</v>
      </c>
      <c r="BI418">
        <f t="shared" si="141"/>
        <v>0.61280253015770303</v>
      </c>
      <c r="BJ418">
        <f t="shared" si="135"/>
        <v>2.1835988569525995</v>
      </c>
      <c r="BO418">
        <v>1959.5</v>
      </c>
      <c r="BP418">
        <v>251.67</v>
      </c>
      <c r="BQ418">
        <v>1.825</v>
      </c>
      <c r="BR418" s="3">
        <f t="shared" si="142"/>
        <v>16.912917207142616</v>
      </c>
      <c r="BS418" s="3">
        <f t="shared" si="143"/>
        <v>-11.933479653770679</v>
      </c>
      <c r="BT418">
        <f t="shared" si="136"/>
        <v>20.699147448690237</v>
      </c>
      <c r="BX418" s="1">
        <v>1959.5</v>
      </c>
      <c r="BY418" s="1">
        <v>251.67</v>
      </c>
      <c r="BZ418" s="1">
        <v>1.825</v>
      </c>
      <c r="CA418" s="5">
        <v>16.91</v>
      </c>
      <c r="CB418" s="5">
        <v>-11.93</v>
      </c>
      <c r="CC418" s="1">
        <v>20.699147400000001</v>
      </c>
      <c r="CD418" s="1"/>
      <c r="CE418" s="1"/>
      <c r="CF418" s="1"/>
      <c r="CG418" s="1"/>
      <c r="CI418">
        <f t="shared" si="146"/>
        <v>0.61470803966045262</v>
      </c>
      <c r="CJ418">
        <f t="shared" si="147"/>
        <v>2.1850542335845056</v>
      </c>
      <c r="CM418" s="1">
        <v>1959.5</v>
      </c>
      <c r="CN418" s="1">
        <v>251.67</v>
      </c>
      <c r="CO418" s="1">
        <v>1.825</v>
      </c>
      <c r="CP418" s="5">
        <v>16.91</v>
      </c>
      <c r="CQ418" s="5">
        <v>-11.93</v>
      </c>
      <c r="CR418" s="1">
        <v>20.699147400000001</v>
      </c>
      <c r="CS418" s="1"/>
      <c r="CT418" s="1">
        <v>0.61631727922593849</v>
      </c>
      <c r="CU418" s="1">
        <v>2.1866617536533539</v>
      </c>
      <c r="CW418">
        <f t="shared" si="144"/>
        <v>0.61631727922593849</v>
      </c>
      <c r="CX418">
        <f t="shared" si="145"/>
        <v>2.1866617536533539</v>
      </c>
      <c r="CZ418" s="1"/>
      <c r="DA418" s="1"/>
    </row>
    <row r="419" spans="1:105" x14ac:dyDescent="0.2">
      <c r="A419">
        <v>2066.9</v>
      </c>
      <c r="B419">
        <v>250.07</v>
      </c>
      <c r="C419">
        <v>1.829</v>
      </c>
      <c r="D419">
        <v>19.690000000000001</v>
      </c>
      <c r="E419">
        <v>-13.18</v>
      </c>
      <c r="H419">
        <v>1959.5</v>
      </c>
      <c r="I419">
        <v>251.67</v>
      </c>
      <c r="J419">
        <v>1.825</v>
      </c>
      <c r="K419">
        <v>17.73</v>
      </c>
      <c r="L419">
        <v>-12.51</v>
      </c>
      <c r="N419">
        <v>1964.3</v>
      </c>
      <c r="O419">
        <v>251.62</v>
      </c>
      <c r="P419">
        <v>1.825</v>
      </c>
      <c r="Q419">
        <v>17.75</v>
      </c>
      <c r="R419">
        <v>-12.48</v>
      </c>
      <c r="S419">
        <f t="shared" ref="S419:S482" si="148">SQRT(POWER(Q419,2) + POWER(R419,2))</f>
        <v>21.69822342958059</v>
      </c>
      <c r="U419">
        <f t="shared" si="132"/>
        <v>14.828214479601414</v>
      </c>
      <c r="V419" s="3">
        <f t="shared" si="133"/>
        <v>1964.3</v>
      </c>
      <c r="AL419">
        <v>1964.3</v>
      </c>
      <c r="AM419">
        <v>251.62</v>
      </c>
      <c r="AN419">
        <v>1.825</v>
      </c>
      <c r="AO419">
        <v>17.75</v>
      </c>
      <c r="AP419">
        <v>-12.48</v>
      </c>
      <c r="AS419">
        <v>2059.9</v>
      </c>
      <c r="AX419">
        <v>1969.1</v>
      </c>
      <c r="AY419">
        <v>251.59</v>
      </c>
      <c r="AZ419">
        <v>1.825</v>
      </c>
      <c r="BA419">
        <v>17.84</v>
      </c>
      <c r="BB419">
        <v>-12.54</v>
      </c>
      <c r="BC419">
        <f t="shared" si="134"/>
        <v>21.806356871334561</v>
      </c>
      <c r="BD419">
        <f t="shared" si="137"/>
        <v>20.806356871334561</v>
      </c>
      <c r="BE419">
        <f t="shared" si="138"/>
        <v>17.021889936716047</v>
      </c>
      <c r="BF419">
        <f t="shared" si="139"/>
        <v>-11.964938329956233</v>
      </c>
      <c r="BG419">
        <f t="shared" si="140"/>
        <v>20.806356871334561</v>
      </c>
      <c r="BI419">
        <f t="shared" si="141"/>
        <v>0.61267952716060092</v>
      </c>
      <c r="BJ419">
        <f t="shared" si="135"/>
        <v>2.1834758539554975</v>
      </c>
      <c r="BO419">
        <v>1964.3</v>
      </c>
      <c r="BP419">
        <v>251.62</v>
      </c>
      <c r="BQ419">
        <v>1.825</v>
      </c>
      <c r="BR419" s="3">
        <f t="shared" si="142"/>
        <v>16.931960677213699</v>
      </c>
      <c r="BS419" s="3">
        <f t="shared" si="143"/>
        <v>-11.904837704317007</v>
      </c>
      <c r="BT419">
        <f t="shared" si="136"/>
        <v>20.69822342958059</v>
      </c>
      <c r="BX419" s="1">
        <v>1964.3</v>
      </c>
      <c r="BY419" s="1">
        <v>251.62</v>
      </c>
      <c r="BZ419" s="1">
        <v>1.825</v>
      </c>
      <c r="CA419" s="5">
        <v>16.93</v>
      </c>
      <c r="CB419" s="5">
        <v>-11.9</v>
      </c>
      <c r="CC419" s="1">
        <v>20.6982234</v>
      </c>
      <c r="CD419" s="1"/>
      <c r="CE419" s="1"/>
      <c r="CF419" s="1"/>
      <c r="CG419" s="1"/>
      <c r="CI419">
        <f t="shared" si="146"/>
        <v>0.61296720467894117</v>
      </c>
      <c r="CJ419">
        <f t="shared" si="147"/>
        <v>2.1833131722845747</v>
      </c>
      <c r="CM419" s="1">
        <v>1964.3</v>
      </c>
      <c r="CN419" s="1">
        <v>251.62</v>
      </c>
      <c r="CO419" s="1">
        <v>1.825</v>
      </c>
      <c r="CP419" s="5">
        <v>16.93</v>
      </c>
      <c r="CQ419" s="5">
        <v>-11.9</v>
      </c>
      <c r="CR419" s="1">
        <v>20.6982234</v>
      </c>
      <c r="CS419" s="1"/>
      <c r="CT419" s="1">
        <v>0.61631727922593849</v>
      </c>
      <c r="CU419" s="1">
        <v>2.1866617536533539</v>
      </c>
      <c r="CW419">
        <f t="shared" si="144"/>
        <v>0.61631727922593849</v>
      </c>
      <c r="CX419">
        <f t="shared" si="145"/>
        <v>2.1866617536533539</v>
      </c>
      <c r="CZ419" s="1"/>
      <c r="DA419" s="1"/>
    </row>
    <row r="420" spans="1:105" x14ac:dyDescent="0.2">
      <c r="A420">
        <v>2070.4</v>
      </c>
      <c r="B420">
        <v>250.04</v>
      </c>
      <c r="C420">
        <v>1.829</v>
      </c>
      <c r="D420">
        <v>19.86</v>
      </c>
      <c r="E420">
        <v>-13.3</v>
      </c>
      <c r="H420">
        <v>1964.3</v>
      </c>
      <c r="I420">
        <v>251.62</v>
      </c>
      <c r="J420">
        <v>1.825</v>
      </c>
      <c r="K420">
        <v>17.75</v>
      </c>
      <c r="L420">
        <v>-12.48</v>
      </c>
      <c r="N420">
        <v>1969.1</v>
      </c>
      <c r="O420">
        <v>251.59</v>
      </c>
      <c r="P420">
        <v>1.825</v>
      </c>
      <c r="Q420">
        <v>17.84</v>
      </c>
      <c r="R420">
        <v>-12.54</v>
      </c>
      <c r="S420">
        <f t="shared" si="148"/>
        <v>21.806356871334561</v>
      </c>
      <c r="U420">
        <f t="shared" si="132"/>
        <v>14.831875436317752</v>
      </c>
      <c r="V420" s="3">
        <f t="shared" si="133"/>
        <v>1969.1</v>
      </c>
      <c r="AL420">
        <v>1969.1</v>
      </c>
      <c r="AM420">
        <v>251.59</v>
      </c>
      <c r="AN420">
        <v>1.825</v>
      </c>
      <c r="AO420">
        <v>17.84</v>
      </c>
      <c r="AP420">
        <v>-12.54</v>
      </c>
      <c r="AS420">
        <v>2063.4</v>
      </c>
      <c r="AX420">
        <v>1973.9</v>
      </c>
      <c r="AY420">
        <v>251.45</v>
      </c>
      <c r="AZ420">
        <v>1.825</v>
      </c>
      <c r="BA420">
        <v>17.86</v>
      </c>
      <c r="BB420">
        <v>-12.5</v>
      </c>
      <c r="BC420">
        <f t="shared" si="134"/>
        <v>21.799761466584904</v>
      </c>
      <c r="BD420">
        <f t="shared" si="137"/>
        <v>20.799761466584904</v>
      </c>
      <c r="BE420">
        <f t="shared" si="138"/>
        <v>17.040724980528978</v>
      </c>
      <c r="BF420">
        <f t="shared" si="139"/>
        <v>-11.926599230493403</v>
      </c>
      <c r="BG420">
        <f t="shared" si="140"/>
        <v>20.799761466584904</v>
      </c>
      <c r="BI420">
        <f t="shared" si="141"/>
        <v>0.61065080467495714</v>
      </c>
      <c r="BJ420">
        <f t="shared" si="135"/>
        <v>2.1814471314698536</v>
      </c>
      <c r="BO420">
        <v>1969.1</v>
      </c>
      <c r="BP420">
        <v>251.59</v>
      </c>
      <c r="BQ420">
        <v>1.825</v>
      </c>
      <c r="BR420" s="3">
        <f t="shared" si="142"/>
        <v>17.021889936716047</v>
      </c>
      <c r="BS420" s="3">
        <f t="shared" si="143"/>
        <v>-11.964938329956233</v>
      </c>
      <c r="BT420">
        <f t="shared" si="136"/>
        <v>20.806356871334561</v>
      </c>
      <c r="BX420" s="1">
        <v>1969.1</v>
      </c>
      <c r="BY420" s="1">
        <v>251.59</v>
      </c>
      <c r="BZ420" s="1">
        <v>1.825</v>
      </c>
      <c r="CA420" s="5">
        <v>17.02</v>
      </c>
      <c r="CB420" s="5">
        <v>-11.96</v>
      </c>
      <c r="CC420" s="1">
        <v>20.806356900000001</v>
      </c>
      <c r="CD420" s="1"/>
      <c r="CE420" s="1"/>
      <c r="CF420" s="1"/>
      <c r="CG420" s="1"/>
      <c r="CI420">
        <f t="shared" si="146"/>
        <v>0.61283746762076385</v>
      </c>
      <c r="CJ420">
        <f t="shared" si="147"/>
        <v>2.1831857661279419</v>
      </c>
      <c r="CM420" s="1">
        <v>1969.1</v>
      </c>
      <c r="CN420" s="1">
        <v>251.59</v>
      </c>
      <c r="CO420" s="1">
        <v>1.825</v>
      </c>
      <c r="CP420" s="5">
        <v>17.02</v>
      </c>
      <c r="CQ420" s="5">
        <v>-11.96</v>
      </c>
      <c r="CR420" s="1">
        <v>20.806356900000001</v>
      </c>
      <c r="CS420" s="1"/>
      <c r="CT420" s="1">
        <v>0.61470803966045262</v>
      </c>
      <c r="CU420" s="1">
        <v>2.1850542335845056</v>
      </c>
      <c r="CW420">
        <f t="shared" si="144"/>
        <v>0.61470803966045262</v>
      </c>
      <c r="CX420">
        <f t="shared" si="145"/>
        <v>2.1850542335845056</v>
      </c>
      <c r="CZ420" s="1"/>
      <c r="DA420" s="1"/>
    </row>
    <row r="421" spans="1:105" x14ac:dyDescent="0.2">
      <c r="A421">
        <v>2073.9</v>
      </c>
      <c r="B421">
        <v>249.91</v>
      </c>
      <c r="C421">
        <v>1.83</v>
      </c>
      <c r="D421">
        <v>19.940000000000001</v>
      </c>
      <c r="E421">
        <v>-13.35</v>
      </c>
      <c r="H421">
        <v>1969.1</v>
      </c>
      <c r="I421">
        <v>251.59</v>
      </c>
      <c r="J421">
        <v>1.825</v>
      </c>
      <c r="K421">
        <v>17.84</v>
      </c>
      <c r="L421">
        <v>-12.54</v>
      </c>
      <c r="N421">
        <v>1973.9</v>
      </c>
      <c r="O421">
        <v>251.45</v>
      </c>
      <c r="P421">
        <v>1.825</v>
      </c>
      <c r="Q421">
        <v>17.86</v>
      </c>
      <c r="R421">
        <v>-12.5</v>
      </c>
      <c r="S421">
        <f t="shared" si="148"/>
        <v>21.799761466584904</v>
      </c>
      <c r="U421">
        <f t="shared" si="132"/>
        <v>14.835527479714479</v>
      </c>
      <c r="V421" s="3">
        <f t="shared" si="133"/>
        <v>1973.9</v>
      </c>
      <c r="AL421">
        <v>1973.9</v>
      </c>
      <c r="AM421">
        <v>251.45</v>
      </c>
      <c r="AN421">
        <v>1.825</v>
      </c>
      <c r="AO421">
        <v>17.86</v>
      </c>
      <c r="AP421">
        <v>-12.5</v>
      </c>
      <c r="AS421">
        <v>2066.9</v>
      </c>
      <c r="AX421">
        <v>1978.6</v>
      </c>
      <c r="AY421">
        <v>251.4</v>
      </c>
      <c r="AZ421">
        <v>1.825</v>
      </c>
      <c r="BA421">
        <v>17.940000000000001</v>
      </c>
      <c r="BB421">
        <v>-12.56</v>
      </c>
      <c r="BC421">
        <f t="shared" si="134"/>
        <v>21.899707760607217</v>
      </c>
      <c r="BD421">
        <f t="shared" si="137"/>
        <v>20.899707760607217</v>
      </c>
      <c r="BE421">
        <f t="shared" si="138"/>
        <v>17.120810986333336</v>
      </c>
      <c r="BF421">
        <f t="shared" si="139"/>
        <v>-11.986476365013749</v>
      </c>
      <c r="BG421">
        <f t="shared" si="140"/>
        <v>20.899707760607214</v>
      </c>
      <c r="BI421">
        <f t="shared" si="141"/>
        <v>0.61080078108815616</v>
      </c>
      <c r="BJ421">
        <f t="shared" si="135"/>
        <v>2.1815971078830527</v>
      </c>
      <c r="BO421">
        <v>1973.9</v>
      </c>
      <c r="BP421">
        <v>251.45</v>
      </c>
      <c r="BQ421">
        <v>1.825</v>
      </c>
      <c r="BR421" s="3">
        <f t="shared" si="142"/>
        <v>17.040724980528978</v>
      </c>
      <c r="BS421" s="3">
        <f t="shared" si="143"/>
        <v>-11.926599230493403</v>
      </c>
      <c r="BT421">
        <f t="shared" si="136"/>
        <v>20.799761466584904</v>
      </c>
      <c r="BX421" s="1">
        <v>1973.9</v>
      </c>
      <c r="BY421" s="1">
        <v>251.45</v>
      </c>
      <c r="BZ421" s="1">
        <v>1.825</v>
      </c>
      <c r="CA421" s="5">
        <v>17.04</v>
      </c>
      <c r="CB421" s="5">
        <v>-11.93</v>
      </c>
      <c r="CC421" s="1">
        <v>20.799761499999999</v>
      </c>
      <c r="CD421" s="1"/>
      <c r="CE421" s="1"/>
      <c r="CF421" s="1"/>
      <c r="CG421" s="1"/>
      <c r="CI421">
        <f t="shared" si="146"/>
        <v>0.6107115911915203</v>
      </c>
      <c r="CJ421">
        <f t="shared" si="147"/>
        <v>2.1816467114700329</v>
      </c>
      <c r="CM421" s="1">
        <v>1973.9</v>
      </c>
      <c r="CN421" s="1">
        <v>251.45</v>
      </c>
      <c r="CO421" s="1">
        <v>1.825</v>
      </c>
      <c r="CP421" s="5">
        <v>17.04</v>
      </c>
      <c r="CQ421" s="5">
        <v>-11.93</v>
      </c>
      <c r="CR421" s="1">
        <v>20.799761499999999</v>
      </c>
      <c r="CS421" s="1"/>
      <c r="CT421" s="1">
        <v>0.61296720467894117</v>
      </c>
      <c r="CU421" s="1">
        <v>2.1833131722845747</v>
      </c>
      <c r="CW421">
        <f t="shared" si="144"/>
        <v>0.61296720467894117</v>
      </c>
      <c r="CX421">
        <f t="shared" si="145"/>
        <v>2.1833131722845747</v>
      </c>
      <c r="CZ421" s="1"/>
      <c r="DA421" s="1"/>
    </row>
    <row r="422" spans="1:105" x14ac:dyDescent="0.2">
      <c r="A422">
        <v>2077.4</v>
      </c>
      <c r="B422">
        <v>249.87</v>
      </c>
      <c r="C422">
        <v>1.83</v>
      </c>
      <c r="D422">
        <v>20.13</v>
      </c>
      <c r="E422">
        <v>-13.43</v>
      </c>
      <c r="H422">
        <v>1973.9</v>
      </c>
      <c r="I422">
        <v>251.45</v>
      </c>
      <c r="J422">
        <v>1.825</v>
      </c>
      <c r="K422">
        <v>17.86</v>
      </c>
      <c r="L422">
        <v>-12.5</v>
      </c>
      <c r="N422">
        <v>1978.6</v>
      </c>
      <c r="O422">
        <v>251.4</v>
      </c>
      <c r="P422">
        <v>1.825</v>
      </c>
      <c r="Q422">
        <v>17.940000000000001</v>
      </c>
      <c r="R422">
        <v>-12.56</v>
      </c>
      <c r="S422">
        <f t="shared" si="148"/>
        <v>21.899707760607217</v>
      </c>
      <c r="U422">
        <f t="shared" si="132"/>
        <v>14.83909484382475</v>
      </c>
      <c r="V422" s="3">
        <f t="shared" si="133"/>
        <v>1978.6</v>
      </c>
      <c r="AL422">
        <v>1978.6</v>
      </c>
      <c r="AM422">
        <v>251.4</v>
      </c>
      <c r="AN422">
        <v>1.825</v>
      </c>
      <c r="AO422">
        <v>17.940000000000001</v>
      </c>
      <c r="AP422">
        <v>-12.56</v>
      </c>
      <c r="AS422">
        <v>2070.4</v>
      </c>
      <c r="AX422">
        <v>1983.4</v>
      </c>
      <c r="AY422">
        <v>251.37</v>
      </c>
      <c r="AZ422">
        <v>1.825</v>
      </c>
      <c r="BA422">
        <v>17.96</v>
      </c>
      <c r="BB422">
        <v>-12.53</v>
      </c>
      <c r="BC422">
        <f t="shared" si="134"/>
        <v>21.898915498261552</v>
      </c>
      <c r="BD422">
        <f t="shared" si="137"/>
        <v>20.898915498261552</v>
      </c>
      <c r="BE422">
        <f t="shared" si="138"/>
        <v>17.139868062351045</v>
      </c>
      <c r="BF422">
        <f t="shared" si="139"/>
        <v>-11.957825546840676</v>
      </c>
      <c r="BG422">
        <f t="shared" si="140"/>
        <v>20.898915498261552</v>
      </c>
      <c r="BI422">
        <f t="shared" si="141"/>
        <v>0.60915475622496984</v>
      </c>
      <c r="BJ422">
        <f t="shared" si="135"/>
        <v>2.1799510830198665</v>
      </c>
      <c r="BO422">
        <v>1978.6</v>
      </c>
      <c r="BP422">
        <v>251.4</v>
      </c>
      <c r="BQ422">
        <v>1.825</v>
      </c>
      <c r="BR422" s="3">
        <f t="shared" si="142"/>
        <v>17.120810986333336</v>
      </c>
      <c r="BS422" s="3">
        <f t="shared" si="143"/>
        <v>-11.986476365013749</v>
      </c>
      <c r="BT422">
        <f t="shared" si="136"/>
        <v>20.899707760607214</v>
      </c>
      <c r="BX422" s="1">
        <v>1978.6</v>
      </c>
      <c r="BY422" s="1">
        <v>251.4</v>
      </c>
      <c r="BZ422" s="1">
        <v>1.825</v>
      </c>
      <c r="CA422" s="5">
        <v>17.12</v>
      </c>
      <c r="CB422" s="5">
        <v>-11.99</v>
      </c>
      <c r="CC422" s="1">
        <v>20.899707800000002</v>
      </c>
      <c r="CD422" s="1"/>
      <c r="CE422" s="1"/>
      <c r="CF422" s="1"/>
      <c r="CG422" s="1"/>
      <c r="CI422">
        <f t="shared" si="146"/>
        <v>0.61086843895456044</v>
      </c>
      <c r="CJ422">
        <f t="shared" si="147"/>
        <v>2.1818029314452767</v>
      </c>
      <c r="CM422" s="1">
        <v>1978.6</v>
      </c>
      <c r="CN422" s="1">
        <v>251.4</v>
      </c>
      <c r="CO422" s="1">
        <v>1.825</v>
      </c>
      <c r="CP422" s="5">
        <v>17.12</v>
      </c>
      <c r="CQ422" s="5">
        <v>-11.99</v>
      </c>
      <c r="CR422" s="1">
        <v>20.899707800000002</v>
      </c>
      <c r="CS422" s="1"/>
      <c r="CT422" s="1">
        <v>0.61283746762076385</v>
      </c>
      <c r="CU422" s="1">
        <v>2.1831857661279419</v>
      </c>
      <c r="CW422">
        <f t="shared" si="144"/>
        <v>0.61283746762076385</v>
      </c>
      <c r="CX422">
        <f t="shared" si="145"/>
        <v>2.1831857661279419</v>
      </c>
      <c r="CZ422" s="1"/>
      <c r="DA422" s="1"/>
    </row>
    <row r="423" spans="1:105" x14ac:dyDescent="0.2">
      <c r="A423">
        <v>2080.9</v>
      </c>
      <c r="B423">
        <v>249.85</v>
      </c>
      <c r="C423">
        <v>1.83</v>
      </c>
      <c r="D423">
        <v>20.22</v>
      </c>
      <c r="E423">
        <v>-13.48</v>
      </c>
      <c r="H423">
        <v>1978.6</v>
      </c>
      <c r="I423">
        <v>251.4</v>
      </c>
      <c r="J423">
        <v>1.825</v>
      </c>
      <c r="K423">
        <v>17.940000000000001</v>
      </c>
      <c r="L423">
        <v>-12.56</v>
      </c>
      <c r="N423">
        <v>1983.4</v>
      </c>
      <c r="O423">
        <v>251.37</v>
      </c>
      <c r="P423">
        <v>1.825</v>
      </c>
      <c r="Q423">
        <v>17.96</v>
      </c>
      <c r="R423">
        <v>-12.53</v>
      </c>
      <c r="S423">
        <f t="shared" si="148"/>
        <v>21.898915498261552</v>
      </c>
      <c r="U423">
        <f t="shared" si="132"/>
        <v>14.842729373619104</v>
      </c>
      <c r="V423" s="3">
        <f t="shared" si="133"/>
        <v>1983.4</v>
      </c>
      <c r="AL423">
        <v>1983.4</v>
      </c>
      <c r="AM423">
        <v>251.37</v>
      </c>
      <c r="AN423">
        <v>1.825</v>
      </c>
      <c r="AO423">
        <v>17.96</v>
      </c>
      <c r="AP423">
        <v>-12.53</v>
      </c>
      <c r="AS423">
        <v>2073.9</v>
      </c>
      <c r="AX423">
        <v>1988.2</v>
      </c>
      <c r="AY423">
        <v>251.32</v>
      </c>
      <c r="AZ423">
        <v>1.825</v>
      </c>
      <c r="BA423">
        <v>18.04</v>
      </c>
      <c r="BB423">
        <v>-12.59</v>
      </c>
      <c r="BC423">
        <f t="shared" si="134"/>
        <v>21.998856788478804</v>
      </c>
      <c r="BD423">
        <f t="shared" si="137"/>
        <v>20.998856788478804</v>
      </c>
      <c r="BE423">
        <f t="shared" si="138"/>
        <v>17.219957387174418</v>
      </c>
      <c r="BF423">
        <f t="shared" si="139"/>
        <v>-12.017697533510304</v>
      </c>
      <c r="BG423">
        <f t="shared" si="140"/>
        <v>20.998856788478808</v>
      </c>
      <c r="BI423">
        <f t="shared" si="141"/>
        <v>0.60931085342825431</v>
      </c>
      <c r="BJ423">
        <f t="shared" si="135"/>
        <v>2.1801071802231511</v>
      </c>
      <c r="BO423">
        <v>1983.4</v>
      </c>
      <c r="BP423">
        <v>251.37</v>
      </c>
      <c r="BQ423">
        <v>1.825</v>
      </c>
      <c r="BR423" s="3">
        <f t="shared" si="142"/>
        <v>17.139868062351045</v>
      </c>
      <c r="BS423" s="3">
        <f t="shared" si="143"/>
        <v>-11.957825546840676</v>
      </c>
      <c r="BT423">
        <f t="shared" si="136"/>
        <v>20.898915498261552</v>
      </c>
      <c r="BX423" s="1">
        <v>1983.4</v>
      </c>
      <c r="BY423" s="1">
        <v>251.37</v>
      </c>
      <c r="BZ423" s="1">
        <v>1.825</v>
      </c>
      <c r="CA423" s="5">
        <v>17.14</v>
      </c>
      <c r="CB423" s="5">
        <v>-11.96</v>
      </c>
      <c r="CC423" s="1">
        <v>20.898915500000001</v>
      </c>
      <c r="CD423" s="1"/>
      <c r="CE423" s="1"/>
      <c r="CF423" s="1"/>
      <c r="CG423" s="1"/>
      <c r="CI423">
        <f t="shared" si="146"/>
        <v>0.60914372267493444</v>
      </c>
      <c r="CJ423">
        <f t="shared" si="147"/>
        <v>2.1800779537985746</v>
      </c>
      <c r="CM423" s="1">
        <v>1983.4</v>
      </c>
      <c r="CN423" s="1">
        <v>251.37</v>
      </c>
      <c r="CO423" s="1">
        <v>1.825</v>
      </c>
      <c r="CP423" s="5">
        <v>17.14</v>
      </c>
      <c r="CQ423" s="5">
        <v>-11.96</v>
      </c>
      <c r="CR423" s="1">
        <v>20.898915500000001</v>
      </c>
      <c r="CS423" s="1"/>
      <c r="CT423" s="1">
        <v>0.6107115911915203</v>
      </c>
      <c r="CU423" s="1">
        <v>2.1816467114700329</v>
      </c>
      <c r="CW423">
        <f t="shared" si="144"/>
        <v>0.6107115911915203</v>
      </c>
      <c r="CX423">
        <f t="shared" si="145"/>
        <v>2.1816467114700329</v>
      </c>
      <c r="CZ423" s="1"/>
      <c r="DA423" s="1"/>
    </row>
    <row r="424" spans="1:105" x14ac:dyDescent="0.2">
      <c r="A424">
        <v>2084.8000000000002</v>
      </c>
      <c r="B424">
        <v>249.81</v>
      </c>
      <c r="C424">
        <v>1.83</v>
      </c>
      <c r="D424">
        <v>20.41</v>
      </c>
      <c r="E424">
        <v>-13.56</v>
      </c>
      <c r="H424">
        <v>1983.4</v>
      </c>
      <c r="I424">
        <v>251.37</v>
      </c>
      <c r="J424">
        <v>1.825</v>
      </c>
      <c r="K424">
        <v>17.96</v>
      </c>
      <c r="L424">
        <v>-12.53</v>
      </c>
      <c r="N424">
        <v>1988.2</v>
      </c>
      <c r="O424">
        <v>251.32</v>
      </c>
      <c r="P424">
        <v>1.825</v>
      </c>
      <c r="Q424">
        <v>18.04</v>
      </c>
      <c r="R424">
        <v>-12.59</v>
      </c>
      <c r="S424">
        <f t="shared" si="148"/>
        <v>21.998856788478804</v>
      </c>
      <c r="U424">
        <f t="shared" si="132"/>
        <v>14.846355118158135</v>
      </c>
      <c r="V424" s="3">
        <f t="shared" si="133"/>
        <v>1988.2</v>
      </c>
      <c r="AL424">
        <v>1988.2</v>
      </c>
      <c r="AM424">
        <v>251.32</v>
      </c>
      <c r="AN424">
        <v>1.825</v>
      </c>
      <c r="AO424">
        <v>18.04</v>
      </c>
      <c r="AP424">
        <v>-12.59</v>
      </c>
      <c r="AS424">
        <v>2077.4</v>
      </c>
      <c r="AX424">
        <v>1992.9</v>
      </c>
      <c r="AY424">
        <v>251.19</v>
      </c>
      <c r="AZ424">
        <v>1.8260000000000001</v>
      </c>
      <c r="BA424">
        <v>18.07</v>
      </c>
      <c r="BB424">
        <v>-12.56</v>
      </c>
      <c r="BC424">
        <f t="shared" si="134"/>
        <v>22.006328635190378</v>
      </c>
      <c r="BD424">
        <f t="shared" si="137"/>
        <v>21.006328635190378</v>
      </c>
      <c r="BE424">
        <f t="shared" si="138"/>
        <v>17.248872573451251</v>
      </c>
      <c r="BF424">
        <f t="shared" si="139"/>
        <v>-11.989255092559363</v>
      </c>
      <c r="BG424">
        <f t="shared" si="140"/>
        <v>21.006328635190382</v>
      </c>
      <c r="BI424">
        <f t="shared" si="141"/>
        <v>0.60741274592683026</v>
      </c>
      <c r="BJ424">
        <f t="shared" si="135"/>
        <v>2.1782090727217271</v>
      </c>
      <c r="BO424">
        <v>1988.2</v>
      </c>
      <c r="BP424">
        <v>251.32</v>
      </c>
      <c r="BQ424">
        <v>1.825</v>
      </c>
      <c r="BR424" s="3">
        <f t="shared" si="142"/>
        <v>17.219957387174418</v>
      </c>
      <c r="BS424" s="3">
        <f t="shared" si="143"/>
        <v>-12.017697533510304</v>
      </c>
      <c r="BT424">
        <f t="shared" si="136"/>
        <v>20.998856788478808</v>
      </c>
      <c r="BX424" s="1">
        <v>1988.2</v>
      </c>
      <c r="BY424" s="1">
        <v>251.32</v>
      </c>
      <c r="BZ424" s="1">
        <v>1.825</v>
      </c>
      <c r="CA424" s="5">
        <v>17.22</v>
      </c>
      <c r="CB424" s="5">
        <v>-12.02</v>
      </c>
      <c r="CC424" s="1">
        <v>20.998856799999999</v>
      </c>
      <c r="CD424" s="1"/>
      <c r="CE424" s="1"/>
      <c r="CF424" s="1"/>
      <c r="CG424" s="1"/>
      <c r="CI424">
        <f t="shared" si="146"/>
        <v>0.60930730836600133</v>
      </c>
      <c r="CJ424">
        <f t="shared" si="147"/>
        <v>2.1802408952659009</v>
      </c>
      <c r="CM424" s="1">
        <v>1988.2</v>
      </c>
      <c r="CN424" s="1">
        <v>251.32</v>
      </c>
      <c r="CO424" s="1">
        <v>1.825</v>
      </c>
      <c r="CP424" s="5">
        <v>17.22</v>
      </c>
      <c r="CQ424" s="5">
        <v>-12.02</v>
      </c>
      <c r="CR424" s="1">
        <v>20.998856799999999</v>
      </c>
      <c r="CS424" s="1"/>
      <c r="CT424" s="1">
        <v>0.61086843895456044</v>
      </c>
      <c r="CU424" s="1">
        <v>2.1818029314452767</v>
      </c>
      <c r="CW424">
        <f t="shared" si="144"/>
        <v>0.61086843895456044</v>
      </c>
      <c r="CX424">
        <f t="shared" si="145"/>
        <v>2.1818029314452767</v>
      </c>
      <c r="CZ424" s="1"/>
      <c r="DA424" s="1"/>
    </row>
    <row r="425" spans="1:105" x14ac:dyDescent="0.2">
      <c r="A425">
        <v>2088.8000000000002</v>
      </c>
      <c r="B425">
        <v>249.77</v>
      </c>
      <c r="C425">
        <v>1.83</v>
      </c>
      <c r="D425">
        <v>20.49</v>
      </c>
      <c r="E425">
        <v>-13.61</v>
      </c>
      <c r="H425">
        <v>1988.2</v>
      </c>
      <c r="I425">
        <v>251.32</v>
      </c>
      <c r="J425">
        <v>1.825</v>
      </c>
      <c r="K425">
        <v>18.04</v>
      </c>
      <c r="L425">
        <v>-12.59</v>
      </c>
      <c r="N425">
        <v>1992.9</v>
      </c>
      <c r="O425">
        <v>251.19</v>
      </c>
      <c r="P425">
        <v>1.8260000000000001</v>
      </c>
      <c r="Q425">
        <v>18.07</v>
      </c>
      <c r="R425">
        <v>-12.56</v>
      </c>
      <c r="S425">
        <f t="shared" si="148"/>
        <v>22.006328635190378</v>
      </c>
      <c r="U425">
        <f t="shared" si="132"/>
        <v>14.849896854500026</v>
      </c>
      <c r="V425" s="3">
        <f t="shared" si="133"/>
        <v>1992.9</v>
      </c>
      <c r="AL425">
        <v>1992.9</v>
      </c>
      <c r="AM425">
        <v>251.19</v>
      </c>
      <c r="AN425">
        <v>1.8260000000000001</v>
      </c>
      <c r="AO425">
        <v>18.07</v>
      </c>
      <c r="AP425">
        <v>-12.56</v>
      </c>
      <c r="AS425">
        <v>2080.9</v>
      </c>
      <c r="AX425">
        <v>1997.7</v>
      </c>
      <c r="AY425">
        <v>251.15</v>
      </c>
      <c r="AZ425">
        <v>1.8260000000000001</v>
      </c>
      <c r="BA425">
        <v>18.149999999999999</v>
      </c>
      <c r="BB425">
        <v>-12.61</v>
      </c>
      <c r="BC425">
        <f t="shared" si="134"/>
        <v>22.100556554077997</v>
      </c>
      <c r="BD425">
        <f t="shared" si="137"/>
        <v>21.100556554077997</v>
      </c>
      <c r="BE425">
        <f t="shared" si="138"/>
        <v>17.328753713482797</v>
      </c>
      <c r="BF425">
        <f t="shared" si="139"/>
        <v>-12.039426133720005</v>
      </c>
      <c r="BG425">
        <f t="shared" si="140"/>
        <v>21.100556554078</v>
      </c>
      <c r="BI425">
        <f t="shared" si="141"/>
        <v>0.60720446061556077</v>
      </c>
      <c r="BJ425">
        <f t="shared" si="135"/>
        <v>2.1780007874104577</v>
      </c>
      <c r="BO425">
        <v>1992.9</v>
      </c>
      <c r="BP425">
        <v>251.19</v>
      </c>
      <c r="BQ425">
        <v>1.8260000000000001</v>
      </c>
      <c r="BR425" s="3">
        <f t="shared" si="142"/>
        <v>17.248872573451251</v>
      </c>
      <c r="BS425" s="3">
        <f t="shared" si="143"/>
        <v>-11.989255092559363</v>
      </c>
      <c r="BT425">
        <f t="shared" si="136"/>
        <v>21.006328635190382</v>
      </c>
      <c r="BX425" s="1">
        <v>1992.9</v>
      </c>
      <c r="BY425" s="1">
        <v>251.19</v>
      </c>
      <c r="BZ425" s="1">
        <v>1.8260000000000001</v>
      </c>
      <c r="CA425" s="5">
        <v>17.25</v>
      </c>
      <c r="CB425" s="5">
        <v>-11.99</v>
      </c>
      <c r="CC425" s="1">
        <v>21.0063286</v>
      </c>
      <c r="CD425" s="1"/>
      <c r="CE425" s="1"/>
      <c r="CF425" s="1"/>
      <c r="CG425" s="1"/>
      <c r="CI425">
        <f t="shared" si="146"/>
        <v>0.60731870074068806</v>
      </c>
      <c r="CJ425">
        <f t="shared" si="147"/>
        <v>2.17825226039702</v>
      </c>
      <c r="CM425" s="1">
        <v>1992.9</v>
      </c>
      <c r="CN425" s="1">
        <v>251.19</v>
      </c>
      <c r="CO425" s="1">
        <v>1.8260000000000001</v>
      </c>
      <c r="CP425" s="5">
        <v>17.25</v>
      </c>
      <c r="CQ425" s="5">
        <v>-11.99</v>
      </c>
      <c r="CR425" s="1">
        <v>21.0063286</v>
      </c>
      <c r="CS425" s="1"/>
      <c r="CT425" s="1">
        <v>0.60914372267493444</v>
      </c>
      <c r="CU425" s="1">
        <v>2.1800779537985746</v>
      </c>
      <c r="CW425">
        <f t="shared" si="144"/>
        <v>0.60914372267493444</v>
      </c>
      <c r="CX425">
        <f t="shared" si="145"/>
        <v>2.1800779537985746</v>
      </c>
      <c r="CZ425" s="1"/>
      <c r="DA425" s="1"/>
    </row>
    <row r="426" spans="1:105" x14ac:dyDescent="0.2">
      <c r="A426">
        <v>2092.6999999999998</v>
      </c>
      <c r="B426">
        <v>249.74</v>
      </c>
      <c r="C426">
        <v>1.83</v>
      </c>
      <c r="D426">
        <v>20.68</v>
      </c>
      <c r="E426">
        <v>-13.69</v>
      </c>
      <c r="H426">
        <v>1992.9</v>
      </c>
      <c r="I426">
        <v>251.19</v>
      </c>
      <c r="J426">
        <v>1.8260000000000001</v>
      </c>
      <c r="K426">
        <v>18.07</v>
      </c>
      <c r="L426">
        <v>-12.56</v>
      </c>
      <c r="N426">
        <v>1997.7</v>
      </c>
      <c r="O426">
        <v>251.15</v>
      </c>
      <c r="P426">
        <v>1.8260000000000001</v>
      </c>
      <c r="Q426">
        <v>18.149999999999999</v>
      </c>
      <c r="R426">
        <v>-12.61</v>
      </c>
      <c r="S426">
        <f t="shared" si="148"/>
        <v>22.100556554077997</v>
      </c>
      <c r="U426">
        <f t="shared" si="132"/>
        <v>14.853505336168096</v>
      </c>
      <c r="V426" s="3">
        <f t="shared" si="133"/>
        <v>1997.7</v>
      </c>
      <c r="AL426">
        <v>1997.7</v>
      </c>
      <c r="AM426">
        <v>251.15</v>
      </c>
      <c r="AN426">
        <v>1.8260000000000001</v>
      </c>
      <c r="AO426">
        <v>18.149999999999999</v>
      </c>
      <c r="AP426">
        <v>-12.61</v>
      </c>
      <c r="AS426">
        <v>2084.8000000000002</v>
      </c>
      <c r="AX426">
        <v>2002.5</v>
      </c>
      <c r="AY426">
        <v>251.11</v>
      </c>
      <c r="AZ426">
        <v>1.8260000000000001</v>
      </c>
      <c r="BA426">
        <v>18.170000000000002</v>
      </c>
      <c r="BB426">
        <v>-12.58</v>
      </c>
      <c r="BC426">
        <f t="shared" si="134"/>
        <v>22.099893664902556</v>
      </c>
      <c r="BD426">
        <f t="shared" si="137"/>
        <v>21.099893664902556</v>
      </c>
      <c r="BE426">
        <f t="shared" si="138"/>
        <v>17.347824098364047</v>
      </c>
      <c r="BF426">
        <f t="shared" si="139"/>
        <v>-12.010766491877801</v>
      </c>
      <c r="BG426">
        <f t="shared" si="140"/>
        <v>21.099893664902552</v>
      </c>
      <c r="BI426">
        <f t="shared" si="141"/>
        <v>0.60557328164004798</v>
      </c>
      <c r="BJ426">
        <f t="shared" si="135"/>
        <v>2.1763696084349444</v>
      </c>
      <c r="BO426">
        <v>1997.7</v>
      </c>
      <c r="BP426">
        <v>251.15</v>
      </c>
      <c r="BQ426">
        <v>1.8260000000000001</v>
      </c>
      <c r="BR426" s="3">
        <f t="shared" si="142"/>
        <v>17.328753713482797</v>
      </c>
      <c r="BS426" s="3">
        <f t="shared" si="143"/>
        <v>-12.039426133720005</v>
      </c>
      <c r="BT426">
        <f t="shared" si="136"/>
        <v>21.100556554078</v>
      </c>
      <c r="BX426" s="1">
        <v>1997.7</v>
      </c>
      <c r="BY426" s="1">
        <v>251.15</v>
      </c>
      <c r="BZ426" s="1">
        <v>1.8260000000000001</v>
      </c>
      <c r="CA426" s="5">
        <v>17.329999999999998</v>
      </c>
      <c r="CB426" s="5">
        <v>-12.04</v>
      </c>
      <c r="CC426" s="1">
        <v>21.100556600000001</v>
      </c>
      <c r="CD426" s="1"/>
      <c r="CE426" s="1"/>
      <c r="CF426" s="1"/>
      <c r="CG426" s="1"/>
      <c r="CI426">
        <f t="shared" si="146"/>
        <v>0.60710093893242878</v>
      </c>
      <c r="CJ426">
        <f t="shared" si="147"/>
        <v>2.1780339026989424</v>
      </c>
      <c r="CM426" s="1">
        <v>1997.7</v>
      </c>
      <c r="CN426" s="1">
        <v>251.15</v>
      </c>
      <c r="CO426" s="1">
        <v>1.8260000000000001</v>
      </c>
      <c r="CP426" s="5">
        <v>17.329999999999998</v>
      </c>
      <c r="CQ426" s="5">
        <v>-12.04</v>
      </c>
      <c r="CR426" s="1">
        <v>21.100556600000001</v>
      </c>
      <c r="CS426" s="1"/>
      <c r="CT426" s="1">
        <v>0.60930730836600133</v>
      </c>
      <c r="CU426" s="1">
        <v>2.1802408952659009</v>
      </c>
      <c r="CW426">
        <f t="shared" si="144"/>
        <v>0.60930730836600133</v>
      </c>
      <c r="CX426">
        <f t="shared" si="145"/>
        <v>2.1802408952659009</v>
      </c>
      <c r="CZ426" s="1"/>
      <c r="DA426" s="1"/>
    </row>
    <row r="427" spans="1:105" x14ac:dyDescent="0.2">
      <c r="A427">
        <v>2096.6</v>
      </c>
      <c r="B427">
        <v>249.7</v>
      </c>
      <c r="C427">
        <v>1.83</v>
      </c>
      <c r="D427">
        <v>20.76</v>
      </c>
      <c r="E427">
        <v>-13.74</v>
      </c>
      <c r="H427">
        <v>1997.7</v>
      </c>
      <c r="I427">
        <v>251.15</v>
      </c>
      <c r="J427">
        <v>1.8260000000000001</v>
      </c>
      <c r="K427">
        <v>18.149999999999999</v>
      </c>
      <c r="L427">
        <v>-12.61</v>
      </c>
      <c r="N427">
        <v>2002.5</v>
      </c>
      <c r="O427">
        <v>251.11</v>
      </c>
      <c r="P427">
        <v>1.8260000000000001</v>
      </c>
      <c r="Q427">
        <v>18.170000000000002</v>
      </c>
      <c r="R427">
        <v>-12.58</v>
      </c>
      <c r="S427">
        <f t="shared" si="148"/>
        <v>22.099893664902556</v>
      </c>
      <c r="U427">
        <f t="shared" si="132"/>
        <v>14.857105157904838</v>
      </c>
      <c r="V427" s="3">
        <f t="shared" si="133"/>
        <v>2002.5</v>
      </c>
      <c r="AL427">
        <v>2002.5</v>
      </c>
      <c r="AM427">
        <v>251.11</v>
      </c>
      <c r="AN427">
        <v>1.8260000000000001</v>
      </c>
      <c r="AO427">
        <v>18.170000000000002</v>
      </c>
      <c r="AP427">
        <v>-12.58</v>
      </c>
      <c r="AS427">
        <v>2088.8000000000002</v>
      </c>
      <c r="AX427">
        <v>2007.3</v>
      </c>
      <c r="AY427">
        <v>251.07</v>
      </c>
      <c r="AZ427">
        <v>1.8260000000000001</v>
      </c>
      <c r="BA427">
        <v>18.27</v>
      </c>
      <c r="BB427">
        <v>-12.61</v>
      </c>
      <c r="BC427">
        <f t="shared" si="134"/>
        <v>22.199211697715754</v>
      </c>
      <c r="BD427">
        <f t="shared" si="137"/>
        <v>21.199211697715754</v>
      </c>
      <c r="BE427">
        <f t="shared" si="138"/>
        <v>17.446997802949916</v>
      </c>
      <c r="BF427">
        <f t="shared" si="139"/>
        <v>-12.041961811450379</v>
      </c>
      <c r="BG427">
        <f t="shared" si="140"/>
        <v>21.199211697715754</v>
      </c>
      <c r="BI427">
        <f t="shared" si="141"/>
        <v>0.60412016314400219</v>
      </c>
      <c r="BJ427">
        <f t="shared" si="135"/>
        <v>2.1749164899388989</v>
      </c>
      <c r="BO427">
        <v>2002.5</v>
      </c>
      <c r="BP427">
        <v>251.11</v>
      </c>
      <c r="BQ427">
        <v>1.8260000000000001</v>
      </c>
      <c r="BR427" s="3">
        <f t="shared" si="142"/>
        <v>17.347824098364047</v>
      </c>
      <c r="BS427" s="3">
        <f t="shared" si="143"/>
        <v>-12.010766491877801</v>
      </c>
      <c r="BT427">
        <f t="shared" si="136"/>
        <v>21.099893664902552</v>
      </c>
      <c r="BX427" s="1">
        <v>2002.5</v>
      </c>
      <c r="BY427" s="1">
        <v>251.11</v>
      </c>
      <c r="BZ427" s="1">
        <v>1.8260000000000001</v>
      </c>
      <c r="CA427" s="5">
        <v>17.350000000000001</v>
      </c>
      <c r="CB427" s="5">
        <v>-12.01</v>
      </c>
      <c r="CC427" s="1">
        <v>21.099893699999999</v>
      </c>
      <c r="CD427" s="1"/>
      <c r="CE427" s="1"/>
      <c r="CF427" s="1"/>
      <c r="CG427" s="1"/>
      <c r="CI427">
        <f t="shared" si="146"/>
        <v>0.60539209773865332</v>
      </c>
      <c r="CJ427">
        <f t="shared" si="147"/>
        <v>2.1763254242117767</v>
      </c>
      <c r="CM427" s="1">
        <v>2002.5</v>
      </c>
      <c r="CN427" s="1">
        <v>251.11</v>
      </c>
      <c r="CO427" s="1">
        <v>1.8260000000000001</v>
      </c>
      <c r="CP427" s="5">
        <v>17.350000000000001</v>
      </c>
      <c r="CQ427" s="5">
        <v>-12.01</v>
      </c>
      <c r="CR427" s="1">
        <v>21.099893699999999</v>
      </c>
      <c r="CS427" s="1"/>
      <c r="CT427" s="1">
        <v>0.60731870074068806</v>
      </c>
      <c r="CU427" s="1">
        <v>2.17825226039702</v>
      </c>
      <c r="CW427">
        <f t="shared" si="144"/>
        <v>0.60731870074068806</v>
      </c>
      <c r="CX427">
        <f t="shared" si="145"/>
        <v>2.17825226039702</v>
      </c>
      <c r="CZ427" s="1"/>
      <c r="DA427" s="1"/>
    </row>
    <row r="428" spans="1:105" x14ac:dyDescent="0.2">
      <c r="A428">
        <v>2100.5</v>
      </c>
      <c r="B428">
        <v>249.76</v>
      </c>
      <c r="C428">
        <v>1.83</v>
      </c>
      <c r="D428">
        <v>20.93</v>
      </c>
      <c r="E428">
        <v>-13.85</v>
      </c>
      <c r="H428">
        <v>2002.5</v>
      </c>
      <c r="I428">
        <v>251.11</v>
      </c>
      <c r="J428">
        <v>1.8260000000000001</v>
      </c>
      <c r="K428">
        <v>18.170000000000002</v>
      </c>
      <c r="L428">
        <v>-12.58</v>
      </c>
      <c r="N428">
        <v>2007.3</v>
      </c>
      <c r="O428">
        <v>251.07</v>
      </c>
      <c r="P428">
        <v>1.8260000000000001</v>
      </c>
      <c r="Q428">
        <v>18.27</v>
      </c>
      <c r="R428">
        <v>-12.61</v>
      </c>
      <c r="S428">
        <f t="shared" si="148"/>
        <v>22.199211697715754</v>
      </c>
      <c r="U428">
        <f t="shared" si="132"/>
        <v>14.860696361176389</v>
      </c>
      <c r="V428" s="3">
        <f t="shared" si="133"/>
        <v>2007.3</v>
      </c>
      <c r="AL428">
        <v>2007.3</v>
      </c>
      <c r="AM428">
        <v>251.07</v>
      </c>
      <c r="AN428">
        <v>1.8260000000000001</v>
      </c>
      <c r="AO428">
        <v>18.27</v>
      </c>
      <c r="AP428">
        <v>-12.61</v>
      </c>
      <c r="AS428">
        <v>2092.6999999999998</v>
      </c>
      <c r="AX428">
        <v>2012</v>
      </c>
      <c r="AY428">
        <v>250.94</v>
      </c>
      <c r="AZ428">
        <v>1.827</v>
      </c>
      <c r="BA428">
        <v>18.27</v>
      </c>
      <c r="BB428">
        <v>-12.61</v>
      </c>
      <c r="BC428">
        <f t="shared" si="134"/>
        <v>22.199211697715754</v>
      </c>
      <c r="BD428">
        <f t="shared" si="137"/>
        <v>21.199211697715754</v>
      </c>
      <c r="BE428">
        <f t="shared" si="138"/>
        <v>17.446997802949916</v>
      </c>
      <c r="BF428">
        <f t="shared" si="139"/>
        <v>-12.041961811450379</v>
      </c>
      <c r="BG428">
        <f t="shared" si="140"/>
        <v>21.199211697715754</v>
      </c>
      <c r="BI428">
        <f t="shared" si="141"/>
        <v>0.60412016314400219</v>
      </c>
      <c r="BJ428">
        <f t="shared" si="135"/>
        <v>2.1749164899388989</v>
      </c>
      <c r="BO428">
        <v>2007.3</v>
      </c>
      <c r="BP428">
        <v>251.07</v>
      </c>
      <c r="BQ428">
        <v>1.8260000000000001</v>
      </c>
      <c r="BR428" s="3">
        <f t="shared" si="142"/>
        <v>17.446997802949916</v>
      </c>
      <c r="BS428" s="3">
        <f t="shared" si="143"/>
        <v>-12.041961811450379</v>
      </c>
      <c r="BT428">
        <f t="shared" si="136"/>
        <v>21.199211697715754</v>
      </c>
      <c r="BX428" s="1">
        <v>2007.3</v>
      </c>
      <c r="BY428" s="1">
        <v>251.07</v>
      </c>
      <c r="BZ428" s="1">
        <v>1.8260000000000001</v>
      </c>
      <c r="CA428" s="5">
        <v>17.45</v>
      </c>
      <c r="CB428" s="5">
        <v>-12.04</v>
      </c>
      <c r="CC428" s="1">
        <v>21.199211699999999</v>
      </c>
      <c r="CD428" s="1"/>
      <c r="CE428" s="1"/>
      <c r="CF428" s="1"/>
      <c r="CG428" s="1"/>
      <c r="CI428">
        <f t="shared" si="146"/>
        <v>0.60387080696250317</v>
      </c>
      <c r="CJ428">
        <f t="shared" si="147"/>
        <v>2.1748040501568506</v>
      </c>
      <c r="CM428" s="1">
        <v>2007.3</v>
      </c>
      <c r="CN428" s="1">
        <v>251.07</v>
      </c>
      <c r="CO428" s="1">
        <v>1.8260000000000001</v>
      </c>
      <c r="CP428" s="5">
        <v>17.45</v>
      </c>
      <c r="CQ428" s="5">
        <v>-12.04</v>
      </c>
      <c r="CR428" s="1">
        <v>21.199211699999999</v>
      </c>
      <c r="CS428" s="1"/>
      <c r="CT428" s="1">
        <v>0.60710093893242878</v>
      </c>
      <c r="CU428" s="1">
        <v>2.1780339026989424</v>
      </c>
      <c r="CW428">
        <f t="shared" si="144"/>
        <v>0.60710093893242878</v>
      </c>
      <c r="CX428">
        <f t="shared" si="145"/>
        <v>2.1780339026989424</v>
      </c>
      <c r="CZ428" s="1"/>
      <c r="DA428" s="1"/>
    </row>
    <row r="429" spans="1:105" x14ac:dyDescent="0.2">
      <c r="A429">
        <v>2104.5</v>
      </c>
      <c r="B429">
        <v>249.73</v>
      </c>
      <c r="C429">
        <v>1.83</v>
      </c>
      <c r="D429">
        <v>21.04</v>
      </c>
      <c r="E429">
        <v>-13.87</v>
      </c>
      <c r="H429">
        <v>2007.3</v>
      </c>
      <c r="I429">
        <v>251.07</v>
      </c>
      <c r="J429">
        <v>1.8260000000000001</v>
      </c>
      <c r="K429">
        <v>18.27</v>
      </c>
      <c r="L429">
        <v>-12.61</v>
      </c>
      <c r="N429">
        <v>2012</v>
      </c>
      <c r="O429">
        <v>250.94</v>
      </c>
      <c r="P429">
        <v>1.827</v>
      </c>
      <c r="Q429">
        <v>18.27</v>
      </c>
      <c r="R429">
        <v>-12.61</v>
      </c>
      <c r="S429">
        <f t="shared" si="148"/>
        <v>22.199211697715754</v>
      </c>
      <c r="U429">
        <f t="shared" si="132"/>
        <v>14.864204436320511</v>
      </c>
      <c r="V429" s="3">
        <f t="shared" si="133"/>
        <v>2012</v>
      </c>
      <c r="AL429">
        <v>2012</v>
      </c>
      <c r="AM429">
        <v>250.94</v>
      </c>
      <c r="AN429">
        <v>1.827</v>
      </c>
      <c r="AO429">
        <v>18.27</v>
      </c>
      <c r="AP429">
        <v>-12.61</v>
      </c>
      <c r="AS429">
        <v>2096.6</v>
      </c>
      <c r="AX429">
        <v>2016.8</v>
      </c>
      <c r="AY429">
        <v>250.89</v>
      </c>
      <c r="AZ429">
        <v>1.827</v>
      </c>
      <c r="BA429">
        <v>18.38</v>
      </c>
      <c r="BB429">
        <v>-12.63</v>
      </c>
      <c r="BC429">
        <f t="shared" si="134"/>
        <v>22.301150194552747</v>
      </c>
      <c r="BD429">
        <f t="shared" si="137"/>
        <v>21.301150194552747</v>
      </c>
      <c r="BE429">
        <f t="shared" si="138"/>
        <v>17.555827262735107</v>
      </c>
      <c r="BF429">
        <f t="shared" si="139"/>
        <v>-12.063661497733641</v>
      </c>
      <c r="BG429">
        <f t="shared" si="140"/>
        <v>21.301150194552743</v>
      </c>
      <c r="BI429">
        <f t="shared" si="141"/>
        <v>0.60205640459037579</v>
      </c>
      <c r="BJ429">
        <f t="shared" si="135"/>
        <v>2.1728527313852721</v>
      </c>
      <c r="BO429">
        <v>2012</v>
      </c>
      <c r="BP429">
        <v>250.94</v>
      </c>
      <c r="BQ429">
        <v>1.827</v>
      </c>
      <c r="BR429" s="3">
        <f t="shared" si="142"/>
        <v>17.446997802949916</v>
      </c>
      <c r="BS429" s="3">
        <f t="shared" si="143"/>
        <v>-12.041961811450379</v>
      </c>
      <c r="BT429">
        <f t="shared" si="136"/>
        <v>21.199211697715754</v>
      </c>
      <c r="BX429" s="1">
        <v>2012</v>
      </c>
      <c r="BY429" s="1">
        <v>250.94</v>
      </c>
      <c r="BZ429" s="1">
        <v>1.827</v>
      </c>
      <c r="CA429" s="5">
        <v>17.45</v>
      </c>
      <c r="CB429" s="5">
        <v>-12.04</v>
      </c>
      <c r="CC429" s="1">
        <v>21.199211699999999</v>
      </c>
      <c r="CD429" s="1"/>
      <c r="CE429" s="1"/>
      <c r="CF429" s="1"/>
      <c r="CG429" s="1"/>
      <c r="CI429">
        <f t="shared" si="146"/>
        <v>0.60387080696250317</v>
      </c>
      <c r="CJ429">
        <f t="shared" si="147"/>
        <v>2.1748040501568506</v>
      </c>
      <c r="CM429" s="1">
        <v>2012</v>
      </c>
      <c r="CN429" s="1">
        <v>250.94</v>
      </c>
      <c r="CO429" s="1">
        <v>1.827</v>
      </c>
      <c r="CP429" s="5">
        <v>17.45</v>
      </c>
      <c r="CQ429" s="5">
        <v>-12.04</v>
      </c>
      <c r="CR429" s="1">
        <v>21.199211699999999</v>
      </c>
      <c r="CS429" s="1"/>
      <c r="CT429" s="1">
        <v>0.60539209773865332</v>
      </c>
      <c r="CU429" s="1">
        <v>2.1763254242117767</v>
      </c>
      <c r="CW429">
        <f t="shared" si="144"/>
        <v>0.60539209773865332</v>
      </c>
      <c r="CX429">
        <f t="shared" si="145"/>
        <v>2.1763254242117767</v>
      </c>
      <c r="CZ429" s="1"/>
      <c r="DA429" s="1"/>
    </row>
    <row r="430" spans="1:105" x14ac:dyDescent="0.2">
      <c r="A430">
        <v>2108.4</v>
      </c>
      <c r="B430">
        <v>249.69</v>
      </c>
      <c r="C430">
        <v>1.83</v>
      </c>
      <c r="D430">
        <v>21.21</v>
      </c>
      <c r="E430">
        <v>-13.98</v>
      </c>
      <c r="H430">
        <v>2012</v>
      </c>
      <c r="I430">
        <v>250.94</v>
      </c>
      <c r="J430">
        <v>1.827</v>
      </c>
      <c r="K430">
        <v>18.27</v>
      </c>
      <c r="L430">
        <v>-12.61</v>
      </c>
      <c r="N430">
        <v>2016.8</v>
      </c>
      <c r="O430">
        <v>250.89</v>
      </c>
      <c r="P430">
        <v>1.827</v>
      </c>
      <c r="Q430">
        <v>18.38</v>
      </c>
      <c r="R430">
        <v>-12.63</v>
      </c>
      <c r="S430">
        <f t="shared" si="148"/>
        <v>22.301150194552747</v>
      </c>
      <c r="U430">
        <f t="shared" si="132"/>
        <v>14.86777870330163</v>
      </c>
      <c r="V430" s="3">
        <f t="shared" si="133"/>
        <v>2016.8</v>
      </c>
      <c r="AL430">
        <v>2016.8</v>
      </c>
      <c r="AM430">
        <v>250.89</v>
      </c>
      <c r="AN430">
        <v>1.827</v>
      </c>
      <c r="AO430">
        <v>18.38</v>
      </c>
      <c r="AP430">
        <v>-12.63</v>
      </c>
      <c r="AS430">
        <v>2100.5</v>
      </c>
      <c r="AX430">
        <v>2021.5</v>
      </c>
      <c r="AY430">
        <v>250.86</v>
      </c>
      <c r="AZ430">
        <v>1.827</v>
      </c>
      <c r="BA430">
        <v>18.38</v>
      </c>
      <c r="BB430">
        <v>-12.63</v>
      </c>
      <c r="BC430">
        <f t="shared" si="134"/>
        <v>22.301150194552747</v>
      </c>
      <c r="BD430">
        <f t="shared" si="137"/>
        <v>21.301150194552747</v>
      </c>
      <c r="BE430">
        <f t="shared" si="138"/>
        <v>17.555827262735107</v>
      </c>
      <c r="BF430">
        <f t="shared" si="139"/>
        <v>-12.063661497733641</v>
      </c>
      <c r="BG430">
        <f t="shared" si="140"/>
        <v>21.301150194552743</v>
      </c>
      <c r="BI430">
        <f t="shared" si="141"/>
        <v>0.60205640459037579</v>
      </c>
      <c r="BJ430">
        <f t="shared" si="135"/>
        <v>2.1728527313852721</v>
      </c>
      <c r="BO430">
        <v>2016.8</v>
      </c>
      <c r="BP430">
        <v>250.89</v>
      </c>
      <c r="BQ430">
        <v>1.827</v>
      </c>
      <c r="BR430" s="3">
        <f t="shared" si="142"/>
        <v>17.555827262735107</v>
      </c>
      <c r="BS430" s="3">
        <f t="shared" si="143"/>
        <v>-12.063661497733641</v>
      </c>
      <c r="BT430">
        <f t="shared" si="136"/>
        <v>21.301150194552743</v>
      </c>
      <c r="BX430" s="1">
        <v>2016.8</v>
      </c>
      <c r="BY430" s="1">
        <v>250.89</v>
      </c>
      <c r="BZ430" s="1">
        <v>1.827</v>
      </c>
      <c r="CA430" s="5">
        <v>17.559999999999999</v>
      </c>
      <c r="CB430" s="5">
        <v>-12.06</v>
      </c>
      <c r="CC430" s="1">
        <v>21.301150199999999</v>
      </c>
      <c r="CD430" s="1"/>
      <c r="CE430" s="1"/>
      <c r="CF430" s="1"/>
      <c r="CG430" s="1"/>
      <c r="CI430">
        <f t="shared" si="146"/>
        <v>0.60171042475725456</v>
      </c>
      <c r="CJ430">
        <f t="shared" si="147"/>
        <v>2.1726441830525389</v>
      </c>
      <c r="CM430" s="1">
        <v>2016.8</v>
      </c>
      <c r="CN430" s="1">
        <v>250.89</v>
      </c>
      <c r="CO430" s="1">
        <v>1.827</v>
      </c>
      <c r="CP430" s="5">
        <v>17.559999999999999</v>
      </c>
      <c r="CQ430" s="5">
        <v>-12.06</v>
      </c>
      <c r="CR430" s="1">
        <v>21.301150199999999</v>
      </c>
      <c r="CS430" s="1"/>
      <c r="CT430" s="1">
        <v>0.60387080696250317</v>
      </c>
      <c r="CU430" s="1">
        <v>2.1748040501568506</v>
      </c>
      <c r="CW430">
        <f t="shared" si="144"/>
        <v>0.60387080696250317</v>
      </c>
      <c r="CX430">
        <f t="shared" si="145"/>
        <v>2.1748040501568506</v>
      </c>
      <c r="CZ430" s="1"/>
      <c r="DA430" s="1"/>
    </row>
    <row r="431" spans="1:105" x14ac:dyDescent="0.2">
      <c r="A431">
        <v>2112.3000000000002</v>
      </c>
      <c r="B431">
        <v>249.66</v>
      </c>
      <c r="C431">
        <v>1.829</v>
      </c>
      <c r="D431">
        <v>21.29</v>
      </c>
      <c r="E431">
        <v>-14.04</v>
      </c>
      <c r="H431">
        <v>2016.8</v>
      </c>
      <c r="I431">
        <v>250.89</v>
      </c>
      <c r="J431">
        <v>1.827</v>
      </c>
      <c r="K431">
        <v>18.38</v>
      </c>
      <c r="L431">
        <v>-12.63</v>
      </c>
      <c r="N431">
        <v>2021.5</v>
      </c>
      <c r="O431">
        <v>250.86</v>
      </c>
      <c r="P431">
        <v>1.827</v>
      </c>
      <c r="Q431">
        <v>18.38</v>
      </c>
      <c r="R431">
        <v>-12.63</v>
      </c>
      <c r="S431">
        <f t="shared" si="148"/>
        <v>22.301150194552747</v>
      </c>
      <c r="U431">
        <f t="shared" si="132"/>
        <v>14.871270273112303</v>
      </c>
      <c r="V431" s="3">
        <f t="shared" si="133"/>
        <v>2021.5</v>
      </c>
      <c r="AL431">
        <v>2021.5</v>
      </c>
      <c r="AM431">
        <v>250.86</v>
      </c>
      <c r="AN431">
        <v>1.827</v>
      </c>
      <c r="AO431">
        <v>18.38</v>
      </c>
      <c r="AP431">
        <v>-12.63</v>
      </c>
      <c r="AS431">
        <v>2104.5</v>
      </c>
      <c r="AX431">
        <v>2025</v>
      </c>
      <c r="AY431">
        <v>250.73</v>
      </c>
      <c r="AZ431">
        <v>1.827</v>
      </c>
      <c r="BA431">
        <v>18.48</v>
      </c>
      <c r="BB431">
        <v>-12.66</v>
      </c>
      <c r="BC431">
        <f t="shared" si="134"/>
        <v>22.400580349624875</v>
      </c>
      <c r="BD431">
        <f t="shared" si="137"/>
        <v>21.400580349624875</v>
      </c>
      <c r="BE431">
        <f t="shared" si="138"/>
        <v>17.655021373930186</v>
      </c>
      <c r="BF431">
        <f t="shared" si="139"/>
        <v>-12.09483607110152</v>
      </c>
      <c r="BG431">
        <f t="shared" si="140"/>
        <v>21.400580349624871</v>
      </c>
      <c r="BI431">
        <f t="shared" si="141"/>
        <v>0.60063194690215815</v>
      </c>
      <c r="BJ431">
        <f t="shared" si="135"/>
        <v>2.1714282736970545</v>
      </c>
      <c r="BO431">
        <v>2021.5</v>
      </c>
      <c r="BP431">
        <v>250.86</v>
      </c>
      <c r="BQ431">
        <v>1.827</v>
      </c>
      <c r="BR431" s="3">
        <f t="shared" si="142"/>
        <v>17.555827262735107</v>
      </c>
      <c r="BS431" s="3">
        <f t="shared" si="143"/>
        <v>-12.063661497733641</v>
      </c>
      <c r="BT431">
        <f t="shared" si="136"/>
        <v>21.301150194552743</v>
      </c>
      <c r="BX431" s="1">
        <v>2021.5</v>
      </c>
      <c r="BY431" s="1">
        <v>250.86</v>
      </c>
      <c r="BZ431" s="1">
        <v>1.827</v>
      </c>
      <c r="CA431" s="5">
        <v>17.559999999999999</v>
      </c>
      <c r="CB431" s="5">
        <v>-12.06</v>
      </c>
      <c r="CC431" s="1">
        <v>21.301150199999999</v>
      </c>
      <c r="CD431" s="1"/>
      <c r="CE431" s="1"/>
      <c r="CF431" s="1"/>
      <c r="CG431" s="1"/>
      <c r="CI431">
        <f t="shared" si="146"/>
        <v>0.60171042475725456</v>
      </c>
      <c r="CJ431">
        <f t="shared" si="147"/>
        <v>2.1726441830525389</v>
      </c>
      <c r="CM431" s="1">
        <v>2021.5</v>
      </c>
      <c r="CN431" s="1">
        <v>250.86</v>
      </c>
      <c r="CO431" s="1">
        <v>1.827</v>
      </c>
      <c r="CP431" s="5">
        <v>17.559999999999999</v>
      </c>
      <c r="CQ431" s="5">
        <v>-12.06</v>
      </c>
      <c r="CR431" s="1">
        <v>21.301150199999999</v>
      </c>
      <c r="CS431" s="1"/>
      <c r="CT431" s="1">
        <v>0.60387080696250317</v>
      </c>
      <c r="CU431" s="1">
        <v>2.1748040501568506</v>
      </c>
      <c r="CW431">
        <f t="shared" si="144"/>
        <v>0.60387080696250317</v>
      </c>
      <c r="CX431">
        <f t="shared" si="145"/>
        <v>2.1748040501568506</v>
      </c>
      <c r="CZ431" s="1"/>
      <c r="DA431" s="1"/>
    </row>
    <row r="432" spans="1:105" x14ac:dyDescent="0.2">
      <c r="A432">
        <v>2116.1999999999998</v>
      </c>
      <c r="B432">
        <v>249.62</v>
      </c>
      <c r="C432">
        <v>1.829</v>
      </c>
      <c r="D432">
        <v>21.48</v>
      </c>
      <c r="E432">
        <v>-14.11</v>
      </c>
      <c r="H432">
        <v>2021.5</v>
      </c>
      <c r="I432">
        <v>250.86</v>
      </c>
      <c r="J432">
        <v>1.827</v>
      </c>
      <c r="K432">
        <v>18.38</v>
      </c>
      <c r="L432">
        <v>-12.63</v>
      </c>
      <c r="N432">
        <v>2025</v>
      </c>
      <c r="O432">
        <v>250.73</v>
      </c>
      <c r="P432">
        <v>1.827</v>
      </c>
      <c r="Q432">
        <v>18.48</v>
      </c>
      <c r="R432">
        <v>-12.66</v>
      </c>
      <c r="S432">
        <f t="shared" si="148"/>
        <v>22.400580349624875</v>
      </c>
      <c r="U432">
        <f t="shared" si="132"/>
        <v>14.873865108802027</v>
      </c>
      <c r="V432" s="3">
        <f t="shared" si="133"/>
        <v>2025</v>
      </c>
      <c r="AL432">
        <v>2025</v>
      </c>
      <c r="AM432">
        <v>250.73</v>
      </c>
      <c r="AN432">
        <v>1.827</v>
      </c>
      <c r="AO432">
        <v>18.48</v>
      </c>
      <c r="AP432">
        <v>-12.66</v>
      </c>
      <c r="AS432">
        <v>2108.4</v>
      </c>
      <c r="AX432">
        <v>2028.5</v>
      </c>
      <c r="AY432">
        <v>250.7</v>
      </c>
      <c r="AZ432">
        <v>1.827</v>
      </c>
      <c r="BA432">
        <v>18.48</v>
      </c>
      <c r="BB432">
        <v>-12.66</v>
      </c>
      <c r="BC432">
        <f t="shared" si="134"/>
        <v>22.400580349624875</v>
      </c>
      <c r="BD432">
        <f t="shared" si="137"/>
        <v>21.400580349624875</v>
      </c>
      <c r="BE432">
        <f t="shared" si="138"/>
        <v>17.655021373930186</v>
      </c>
      <c r="BF432">
        <f t="shared" si="139"/>
        <v>-12.09483607110152</v>
      </c>
      <c r="BG432">
        <f t="shared" si="140"/>
        <v>21.400580349624871</v>
      </c>
      <c r="BI432">
        <f t="shared" si="141"/>
        <v>0.60063194690215815</v>
      </c>
      <c r="BJ432">
        <f t="shared" si="135"/>
        <v>2.1714282736970545</v>
      </c>
      <c r="BO432">
        <v>2025</v>
      </c>
      <c r="BP432">
        <v>250.73</v>
      </c>
      <c r="BQ432">
        <v>1.827</v>
      </c>
      <c r="BR432" s="3">
        <f t="shared" si="142"/>
        <v>17.655021373930186</v>
      </c>
      <c r="BS432" s="3">
        <f t="shared" si="143"/>
        <v>-12.09483607110152</v>
      </c>
      <c r="BT432">
        <f t="shared" si="136"/>
        <v>21.400580349624871</v>
      </c>
      <c r="BX432" s="1">
        <v>2025</v>
      </c>
      <c r="BY432" s="1">
        <v>250.73</v>
      </c>
      <c r="BZ432" s="1">
        <v>1.827</v>
      </c>
      <c r="CA432" s="5">
        <v>17.66</v>
      </c>
      <c r="CB432" s="5">
        <v>-12.09</v>
      </c>
      <c r="CC432" s="1">
        <v>21.400580300000001</v>
      </c>
      <c r="CD432" s="1"/>
      <c r="CE432" s="1"/>
      <c r="CF432" s="1"/>
      <c r="CG432" s="1"/>
      <c r="CI432">
        <f t="shared" si="146"/>
        <v>0.60022018738756244</v>
      </c>
      <c r="CJ432">
        <f t="shared" si="147"/>
        <v>2.1711543805443556</v>
      </c>
      <c r="CM432" s="1">
        <v>2025</v>
      </c>
      <c r="CN432" s="1">
        <v>250.73</v>
      </c>
      <c r="CO432" s="1">
        <v>1.827</v>
      </c>
      <c r="CP432" s="5">
        <v>17.66</v>
      </c>
      <c r="CQ432" s="5">
        <v>-12.09</v>
      </c>
      <c r="CR432" s="1">
        <v>21.400580300000001</v>
      </c>
      <c r="CS432" s="1"/>
      <c r="CT432" s="1">
        <v>0.60171042475725456</v>
      </c>
      <c r="CU432" s="1">
        <v>2.1726441830525389</v>
      </c>
      <c r="CW432">
        <f t="shared" si="144"/>
        <v>0.60171042475725456</v>
      </c>
      <c r="CX432">
        <f t="shared" si="145"/>
        <v>2.1726441830525389</v>
      </c>
      <c r="CZ432" s="1"/>
      <c r="DA432" s="1"/>
    </row>
    <row r="433" spans="1:105" x14ac:dyDescent="0.2">
      <c r="A433">
        <v>2120.1999999999998</v>
      </c>
      <c r="B433">
        <v>249.68</v>
      </c>
      <c r="C433">
        <v>1.2190000000000001</v>
      </c>
      <c r="D433">
        <v>21.56</v>
      </c>
      <c r="E433">
        <v>-14.16</v>
      </c>
      <c r="H433">
        <v>2025</v>
      </c>
      <c r="I433">
        <v>250.73</v>
      </c>
      <c r="J433">
        <v>1.827</v>
      </c>
      <c r="K433">
        <v>18.48</v>
      </c>
      <c r="L433">
        <v>-12.66</v>
      </c>
      <c r="N433">
        <v>2028.5</v>
      </c>
      <c r="O433">
        <v>250.7</v>
      </c>
      <c r="P433">
        <v>1.827</v>
      </c>
      <c r="Q433">
        <v>18.48</v>
      </c>
      <c r="R433">
        <v>-12.66</v>
      </c>
      <c r="S433">
        <f t="shared" si="148"/>
        <v>22.400580349624875</v>
      </c>
      <c r="U433">
        <f t="shared" si="132"/>
        <v>14.87645546346082</v>
      </c>
      <c r="V433" s="3">
        <f t="shared" si="133"/>
        <v>2028.5</v>
      </c>
      <c r="AL433">
        <v>2028.5</v>
      </c>
      <c r="AM433">
        <v>250.7</v>
      </c>
      <c r="AN433">
        <v>1.827</v>
      </c>
      <c r="AO433">
        <v>18.48</v>
      </c>
      <c r="AP433">
        <v>-12.66</v>
      </c>
      <c r="AS433">
        <v>2112.3000000000002</v>
      </c>
      <c r="AX433">
        <v>2032</v>
      </c>
      <c r="AY433">
        <v>250.66</v>
      </c>
      <c r="AZ433">
        <v>1.827</v>
      </c>
      <c r="BA433">
        <v>18.59</v>
      </c>
      <c r="BB433">
        <v>-12.68</v>
      </c>
      <c r="BC433">
        <f t="shared" si="134"/>
        <v>22.502677618452431</v>
      </c>
      <c r="BD433">
        <f t="shared" si="137"/>
        <v>21.502677618452431</v>
      </c>
      <c r="BE433">
        <f t="shared" si="138"/>
        <v>17.763876090872138</v>
      </c>
      <c r="BF433">
        <f t="shared" si="139"/>
        <v>-12.116511502542158</v>
      </c>
      <c r="BG433">
        <f t="shared" si="140"/>
        <v>21.502677618452434</v>
      </c>
      <c r="BI433">
        <f t="shared" si="141"/>
        <v>0.59860247770825803</v>
      </c>
      <c r="BJ433">
        <f t="shared" si="135"/>
        <v>2.1693988045031549</v>
      </c>
      <c r="BO433">
        <v>2028.5</v>
      </c>
      <c r="BP433">
        <v>250.7</v>
      </c>
      <c r="BQ433">
        <v>1.827</v>
      </c>
      <c r="BR433" s="3">
        <f t="shared" si="142"/>
        <v>17.655021373930186</v>
      </c>
      <c r="BS433" s="3">
        <f t="shared" si="143"/>
        <v>-12.09483607110152</v>
      </c>
      <c r="BT433">
        <f t="shared" si="136"/>
        <v>21.400580349624871</v>
      </c>
      <c r="BX433" s="1">
        <v>2028.5</v>
      </c>
      <c r="BY433" s="1">
        <v>250.7</v>
      </c>
      <c r="BZ433" s="1">
        <v>1.827</v>
      </c>
      <c r="CA433" s="5">
        <v>17.66</v>
      </c>
      <c r="CB433" s="5">
        <v>-12.09</v>
      </c>
      <c r="CC433" s="1">
        <v>21.400580300000001</v>
      </c>
      <c r="CD433" s="1"/>
      <c r="CE433" s="1"/>
      <c r="CF433" s="1"/>
      <c r="CG433" s="1"/>
      <c r="CI433">
        <f t="shared" si="146"/>
        <v>0.60022018738756244</v>
      </c>
      <c r="CJ433">
        <f t="shared" si="147"/>
        <v>2.1711543805443556</v>
      </c>
      <c r="CM433" s="1">
        <v>2028.5</v>
      </c>
      <c r="CN433" s="1">
        <v>250.7</v>
      </c>
      <c r="CO433" s="1">
        <v>1.827</v>
      </c>
      <c r="CP433" s="5">
        <v>17.66</v>
      </c>
      <c r="CQ433" s="5">
        <v>-12.09</v>
      </c>
      <c r="CR433" s="1">
        <v>21.400580300000001</v>
      </c>
      <c r="CS433" s="1"/>
      <c r="CT433" s="1">
        <v>0.60171042475725456</v>
      </c>
      <c r="CU433" s="1">
        <v>2.1726441830525389</v>
      </c>
      <c r="CW433">
        <f t="shared" si="144"/>
        <v>0.60171042475725456</v>
      </c>
      <c r="CX433">
        <f t="shared" si="145"/>
        <v>2.1726441830525389</v>
      </c>
      <c r="CZ433" s="1"/>
      <c r="DA433" s="1"/>
    </row>
    <row r="434" spans="1:105" x14ac:dyDescent="0.2">
      <c r="A434">
        <v>2124.1</v>
      </c>
      <c r="B434">
        <v>249.64</v>
      </c>
      <c r="C434">
        <v>1.2190000000000001</v>
      </c>
      <c r="D434">
        <v>21.76</v>
      </c>
      <c r="E434">
        <v>-14.24</v>
      </c>
      <c r="H434">
        <v>2028.5</v>
      </c>
      <c r="I434">
        <v>250.7</v>
      </c>
      <c r="J434">
        <v>1.827</v>
      </c>
      <c r="K434">
        <v>18.48</v>
      </c>
      <c r="L434">
        <v>-12.66</v>
      </c>
      <c r="N434">
        <v>2032</v>
      </c>
      <c r="O434">
        <v>250.66</v>
      </c>
      <c r="P434">
        <v>1.827</v>
      </c>
      <c r="Q434">
        <v>18.59</v>
      </c>
      <c r="R434">
        <v>-12.68</v>
      </c>
      <c r="S434">
        <f t="shared" si="148"/>
        <v>22.502677618452431</v>
      </c>
      <c r="U434">
        <f t="shared" si="132"/>
        <v>14.879041352538625</v>
      </c>
      <c r="V434" s="3">
        <f t="shared" si="133"/>
        <v>2032</v>
      </c>
      <c r="AL434">
        <v>2032</v>
      </c>
      <c r="AM434">
        <v>250.66</v>
      </c>
      <c r="AN434">
        <v>1.827</v>
      </c>
      <c r="AO434">
        <v>18.59</v>
      </c>
      <c r="AP434">
        <v>-12.68</v>
      </c>
      <c r="AS434">
        <v>2116.1999999999998</v>
      </c>
      <c r="AX434">
        <v>2035.5</v>
      </c>
      <c r="AY434">
        <v>250.54</v>
      </c>
      <c r="AZ434">
        <v>1.8280000000000001</v>
      </c>
      <c r="BA434">
        <v>18.59</v>
      </c>
      <c r="BB434">
        <v>-12.68</v>
      </c>
      <c r="BC434">
        <f t="shared" si="134"/>
        <v>22.502677618452431</v>
      </c>
      <c r="BD434">
        <f t="shared" si="137"/>
        <v>21.502677618452431</v>
      </c>
      <c r="BE434">
        <f t="shared" si="138"/>
        <v>17.763876090872138</v>
      </c>
      <c r="BF434">
        <f t="shared" si="139"/>
        <v>-12.116511502542158</v>
      </c>
      <c r="BG434">
        <f t="shared" si="140"/>
        <v>21.502677618452434</v>
      </c>
      <c r="BI434">
        <f t="shared" si="141"/>
        <v>0.59860247770825803</v>
      </c>
      <c r="BJ434">
        <f t="shared" si="135"/>
        <v>2.1693988045031549</v>
      </c>
      <c r="BO434">
        <v>2032</v>
      </c>
      <c r="BP434">
        <v>250.66</v>
      </c>
      <c r="BQ434">
        <v>1.827</v>
      </c>
      <c r="BR434" s="3">
        <f t="shared" si="142"/>
        <v>17.763876090872138</v>
      </c>
      <c r="BS434" s="3">
        <f t="shared" si="143"/>
        <v>-12.116511502542158</v>
      </c>
      <c r="BT434">
        <f t="shared" si="136"/>
        <v>21.502677618452434</v>
      </c>
      <c r="BX434" s="1">
        <v>2032</v>
      </c>
      <c r="BY434" s="1">
        <v>250.66</v>
      </c>
      <c r="BZ434" s="1">
        <v>1.827</v>
      </c>
      <c r="CA434" s="5">
        <v>17.760000000000002</v>
      </c>
      <c r="CB434" s="5">
        <v>-12.12</v>
      </c>
      <c r="CC434" s="1">
        <v>21.502677599999998</v>
      </c>
      <c r="CD434" s="1"/>
      <c r="CE434" s="1"/>
      <c r="CF434" s="1"/>
      <c r="CG434" s="1"/>
      <c r="CI434">
        <f t="shared" si="146"/>
        <v>0.59892230302918081</v>
      </c>
      <c r="CJ434">
        <f t="shared" si="147"/>
        <v>2.1695951997908045</v>
      </c>
      <c r="CM434" s="1">
        <v>2032</v>
      </c>
      <c r="CN434" s="1">
        <v>250.66</v>
      </c>
      <c r="CO434" s="1">
        <v>1.827</v>
      </c>
      <c r="CP434" s="5">
        <v>17.760000000000002</v>
      </c>
      <c r="CQ434" s="5">
        <v>-12.12</v>
      </c>
      <c r="CR434" s="1">
        <v>21.502677599999998</v>
      </c>
      <c r="CS434" s="1"/>
      <c r="CT434" s="1">
        <v>0.60022018738756244</v>
      </c>
      <c r="CU434" s="1">
        <v>2.1711543805443556</v>
      </c>
      <c r="CW434">
        <f t="shared" si="144"/>
        <v>0.60022018738756244</v>
      </c>
      <c r="CX434">
        <f t="shared" si="145"/>
        <v>2.1711543805443556</v>
      </c>
      <c r="CZ434" s="1"/>
      <c r="DA434" s="1"/>
    </row>
    <row r="435" spans="1:105" x14ac:dyDescent="0.2">
      <c r="A435">
        <v>2128</v>
      </c>
      <c r="B435">
        <v>249.61</v>
      </c>
      <c r="C435">
        <v>1.2190000000000001</v>
      </c>
      <c r="D435">
        <v>21.84</v>
      </c>
      <c r="E435">
        <v>-14.29</v>
      </c>
      <c r="H435">
        <v>2032</v>
      </c>
      <c r="I435">
        <v>250.66</v>
      </c>
      <c r="J435">
        <v>1.827</v>
      </c>
      <c r="K435">
        <v>18.59</v>
      </c>
      <c r="L435">
        <v>-12.68</v>
      </c>
      <c r="N435">
        <v>2035.5</v>
      </c>
      <c r="O435">
        <v>250.54</v>
      </c>
      <c r="P435">
        <v>1.8280000000000001</v>
      </c>
      <c r="Q435">
        <v>18.59</v>
      </c>
      <c r="R435">
        <v>-12.68</v>
      </c>
      <c r="S435">
        <f t="shared" si="148"/>
        <v>22.502677618452431</v>
      </c>
      <c r="U435">
        <f t="shared" si="132"/>
        <v>14.881622791405617</v>
      </c>
      <c r="V435" s="3">
        <f t="shared" si="133"/>
        <v>2035.5</v>
      </c>
      <c r="AL435">
        <v>2035.5</v>
      </c>
      <c r="AM435">
        <v>250.54</v>
      </c>
      <c r="AN435">
        <v>1.8280000000000001</v>
      </c>
      <c r="AO435">
        <v>18.59</v>
      </c>
      <c r="AP435">
        <v>-12.68</v>
      </c>
      <c r="AS435">
        <v>2120.1999999999998</v>
      </c>
      <c r="AX435">
        <v>2039</v>
      </c>
      <c r="AY435">
        <v>250.51</v>
      </c>
      <c r="AZ435">
        <v>1.8280000000000001</v>
      </c>
      <c r="BA435">
        <v>18.690000000000001</v>
      </c>
      <c r="BB435">
        <v>-12.7</v>
      </c>
      <c r="BC435">
        <f t="shared" si="134"/>
        <v>22.596594876219736</v>
      </c>
      <c r="BD435">
        <f t="shared" si="137"/>
        <v>21.596594876219736</v>
      </c>
      <c r="BE435">
        <f t="shared" si="138"/>
        <v>17.862884228691065</v>
      </c>
      <c r="BF435">
        <f t="shared" si="139"/>
        <v>-12.137968416499543</v>
      </c>
      <c r="BG435">
        <f t="shared" si="140"/>
        <v>21.596594876219733</v>
      </c>
      <c r="BI435">
        <f t="shared" si="141"/>
        <v>0.5968399824119196</v>
      </c>
      <c r="BJ435">
        <f t="shared" si="135"/>
        <v>2.167636309206816</v>
      </c>
      <c r="BO435">
        <v>2035.5</v>
      </c>
      <c r="BP435">
        <v>250.54</v>
      </c>
      <c r="BQ435">
        <v>1.8280000000000001</v>
      </c>
      <c r="BR435" s="3">
        <f t="shared" si="142"/>
        <v>17.763876090872138</v>
      </c>
      <c r="BS435" s="3">
        <f t="shared" si="143"/>
        <v>-12.116511502542158</v>
      </c>
      <c r="BT435">
        <f t="shared" si="136"/>
        <v>21.502677618452434</v>
      </c>
      <c r="BX435" s="1">
        <v>2035.5</v>
      </c>
      <c r="BY435" s="1">
        <v>250.54</v>
      </c>
      <c r="BZ435" s="1">
        <v>1.8280000000000001</v>
      </c>
      <c r="CA435" s="5">
        <v>17.760000000000002</v>
      </c>
      <c r="CB435" s="5">
        <v>-12.12</v>
      </c>
      <c r="CC435" s="1">
        <v>21.502677599999998</v>
      </c>
      <c r="CD435" s="1"/>
      <c r="CE435" s="1"/>
      <c r="CF435" s="1"/>
      <c r="CG435" s="1"/>
      <c r="CI435">
        <f t="shared" si="146"/>
        <v>0.59892230302918081</v>
      </c>
      <c r="CJ435">
        <f t="shared" si="147"/>
        <v>2.1695951997908045</v>
      </c>
      <c r="CM435" s="1">
        <v>2035.5</v>
      </c>
      <c r="CN435" s="1">
        <v>250.54</v>
      </c>
      <c r="CO435" s="1">
        <v>1.8280000000000001</v>
      </c>
      <c r="CP435" s="5">
        <v>17.760000000000002</v>
      </c>
      <c r="CQ435" s="5">
        <v>-12.12</v>
      </c>
      <c r="CR435" s="1">
        <v>21.502677599999998</v>
      </c>
      <c r="CS435" s="1"/>
      <c r="CT435" s="1">
        <v>0.60022018738756244</v>
      </c>
      <c r="CU435" s="1">
        <v>2.1711543805443556</v>
      </c>
      <c r="CW435">
        <f t="shared" si="144"/>
        <v>0.60022018738756244</v>
      </c>
      <c r="CX435">
        <f t="shared" si="145"/>
        <v>2.1711543805443556</v>
      </c>
      <c r="CZ435" s="1"/>
      <c r="DA435" s="1"/>
    </row>
    <row r="436" spans="1:105" x14ac:dyDescent="0.2">
      <c r="A436">
        <v>2132</v>
      </c>
      <c r="B436">
        <v>249.58</v>
      </c>
      <c r="C436">
        <v>1.2190000000000001</v>
      </c>
      <c r="D436">
        <v>22.01</v>
      </c>
      <c r="E436">
        <v>-14.4</v>
      </c>
      <c r="H436">
        <v>2035.5</v>
      </c>
      <c r="I436">
        <v>250.54</v>
      </c>
      <c r="J436">
        <v>1.8280000000000001</v>
      </c>
      <c r="K436">
        <v>18.59</v>
      </c>
      <c r="L436">
        <v>-12.68</v>
      </c>
      <c r="N436">
        <v>2039</v>
      </c>
      <c r="O436">
        <v>250.51</v>
      </c>
      <c r="P436">
        <v>1.8280000000000001</v>
      </c>
      <c r="Q436">
        <v>18.690000000000001</v>
      </c>
      <c r="R436">
        <v>-12.7</v>
      </c>
      <c r="S436">
        <f t="shared" si="148"/>
        <v>22.596594876219736</v>
      </c>
      <c r="U436">
        <f t="shared" si="132"/>
        <v>14.88419979535275</v>
      </c>
      <c r="V436" s="3">
        <f t="shared" si="133"/>
        <v>2039</v>
      </c>
      <c r="AL436">
        <v>2039</v>
      </c>
      <c r="AM436">
        <v>250.51</v>
      </c>
      <c r="AN436">
        <v>1.8280000000000001</v>
      </c>
      <c r="AO436">
        <v>18.690000000000001</v>
      </c>
      <c r="AP436">
        <v>-12.7</v>
      </c>
      <c r="AS436">
        <v>2124.1</v>
      </c>
      <c r="AX436">
        <v>2042.5</v>
      </c>
      <c r="AY436">
        <v>250.48</v>
      </c>
      <c r="AZ436">
        <v>1.8280000000000001</v>
      </c>
      <c r="BA436">
        <v>18.690000000000001</v>
      </c>
      <c r="BB436">
        <v>-12.7</v>
      </c>
      <c r="BC436">
        <f t="shared" si="134"/>
        <v>22.596594876219736</v>
      </c>
      <c r="BD436">
        <f t="shared" si="137"/>
        <v>21.596594876219736</v>
      </c>
      <c r="BE436">
        <f t="shared" si="138"/>
        <v>17.862884228691065</v>
      </c>
      <c r="BF436">
        <f t="shared" si="139"/>
        <v>-12.137968416499543</v>
      </c>
      <c r="BG436">
        <f t="shared" si="140"/>
        <v>21.596594876219733</v>
      </c>
      <c r="BI436">
        <f t="shared" si="141"/>
        <v>0.5968399824119196</v>
      </c>
      <c r="BJ436">
        <f t="shared" si="135"/>
        <v>2.167636309206816</v>
      </c>
      <c r="BO436">
        <v>2039</v>
      </c>
      <c r="BP436">
        <v>250.51</v>
      </c>
      <c r="BQ436">
        <v>1.8280000000000001</v>
      </c>
      <c r="BR436" s="3">
        <f t="shared" si="142"/>
        <v>17.862884228691065</v>
      </c>
      <c r="BS436" s="3">
        <f t="shared" si="143"/>
        <v>-12.137968416499543</v>
      </c>
      <c r="BT436">
        <f t="shared" si="136"/>
        <v>21.596594876219733</v>
      </c>
      <c r="BX436" s="1">
        <v>2039</v>
      </c>
      <c r="BY436" s="1">
        <v>250.51</v>
      </c>
      <c r="BZ436" s="1">
        <v>1.8280000000000001</v>
      </c>
      <c r="CA436" s="5">
        <v>17.86</v>
      </c>
      <c r="CB436" s="5">
        <v>-12.14</v>
      </c>
      <c r="CC436" s="1">
        <v>21.596594899999999</v>
      </c>
      <c r="CD436" s="1"/>
      <c r="CE436" s="1"/>
      <c r="CF436" s="1"/>
      <c r="CG436" s="1"/>
      <c r="CI436">
        <f t="shared" si="146"/>
        <v>0.59707756288292535</v>
      </c>
      <c r="CJ436">
        <f t="shared" si="147"/>
        <v>2.1677500449629585</v>
      </c>
      <c r="CM436" s="1">
        <v>2039</v>
      </c>
      <c r="CN436" s="1">
        <v>250.51</v>
      </c>
      <c r="CO436" s="1">
        <v>1.8280000000000001</v>
      </c>
      <c r="CP436" s="5">
        <v>17.86</v>
      </c>
      <c r="CQ436" s="5">
        <v>-12.14</v>
      </c>
      <c r="CR436" s="1">
        <v>21.596594899999999</v>
      </c>
      <c r="CS436" s="1"/>
      <c r="CT436" s="1">
        <v>0.59892230302918081</v>
      </c>
      <c r="CU436" s="1">
        <v>2.1695951997908045</v>
      </c>
      <c r="CW436">
        <f t="shared" si="144"/>
        <v>0.59892230302918081</v>
      </c>
      <c r="CX436">
        <f t="shared" si="145"/>
        <v>2.1695951997908045</v>
      </c>
      <c r="CZ436" s="1"/>
      <c r="DA436" s="1"/>
    </row>
    <row r="437" spans="1:105" x14ac:dyDescent="0.2">
      <c r="A437">
        <v>2135.3000000000002</v>
      </c>
      <c r="B437">
        <v>249.64</v>
      </c>
      <c r="C437">
        <v>1.2190000000000001</v>
      </c>
      <c r="D437">
        <v>22.12</v>
      </c>
      <c r="E437">
        <v>-14.42</v>
      </c>
      <c r="H437">
        <v>2039</v>
      </c>
      <c r="I437">
        <v>250.51</v>
      </c>
      <c r="J437">
        <v>1.8280000000000001</v>
      </c>
      <c r="K437">
        <v>18.690000000000001</v>
      </c>
      <c r="L437">
        <v>-12.7</v>
      </c>
      <c r="N437">
        <v>2042.5</v>
      </c>
      <c r="O437">
        <v>250.48</v>
      </c>
      <c r="P437">
        <v>1.8280000000000001</v>
      </c>
      <c r="Q437">
        <v>18.690000000000001</v>
      </c>
      <c r="R437">
        <v>-12.7</v>
      </c>
      <c r="S437">
        <f t="shared" si="148"/>
        <v>22.596594876219736</v>
      </c>
      <c r="U437">
        <f t="shared" si="132"/>
        <v>14.886772379592303</v>
      </c>
      <c r="V437" s="3">
        <f t="shared" si="133"/>
        <v>2042.5</v>
      </c>
      <c r="AL437">
        <v>2042.5</v>
      </c>
      <c r="AM437">
        <v>250.48</v>
      </c>
      <c r="AN437">
        <v>1.8280000000000001</v>
      </c>
      <c r="AO437">
        <v>18.690000000000001</v>
      </c>
      <c r="AP437">
        <v>-12.7</v>
      </c>
      <c r="AS437">
        <v>2128</v>
      </c>
      <c r="AX437">
        <v>2046</v>
      </c>
      <c r="AY437">
        <v>250.35</v>
      </c>
      <c r="AZ437">
        <v>1.829</v>
      </c>
      <c r="BA437">
        <v>18.88</v>
      </c>
      <c r="BB437">
        <v>-12.78</v>
      </c>
      <c r="BC437">
        <f t="shared" si="134"/>
        <v>22.798745579526958</v>
      </c>
      <c r="BD437">
        <f t="shared" si="137"/>
        <v>21.798745579526958</v>
      </c>
      <c r="BE437">
        <f t="shared" si="138"/>
        <v>18.05188426292392</v>
      </c>
      <c r="BF437">
        <f t="shared" si="139"/>
        <v>-12.219442843229221</v>
      </c>
      <c r="BG437">
        <f t="shared" si="140"/>
        <v>21.798745579526958</v>
      </c>
      <c r="BI437">
        <f t="shared" si="141"/>
        <v>0.59505844752421921</v>
      </c>
      <c r="BJ437">
        <f t="shared" si="135"/>
        <v>2.1658547743191159</v>
      </c>
      <c r="BO437">
        <v>2042.5</v>
      </c>
      <c r="BP437">
        <v>250.48</v>
      </c>
      <c r="BQ437">
        <v>1.8280000000000001</v>
      </c>
      <c r="BR437" s="3">
        <f t="shared" si="142"/>
        <v>17.862884228691065</v>
      </c>
      <c r="BS437" s="3">
        <f t="shared" si="143"/>
        <v>-12.137968416499543</v>
      </c>
      <c r="BT437">
        <f t="shared" si="136"/>
        <v>21.596594876219733</v>
      </c>
      <c r="BX437" s="1">
        <v>2042.5</v>
      </c>
      <c r="BY437" s="1">
        <v>250.48</v>
      </c>
      <c r="BZ437" s="1">
        <v>1.8280000000000001</v>
      </c>
      <c r="CA437" s="5">
        <v>17.86</v>
      </c>
      <c r="CB437" s="5">
        <v>-12.14</v>
      </c>
      <c r="CC437" s="1">
        <v>21.596594899999999</v>
      </c>
      <c r="CD437" s="1"/>
      <c r="CE437" s="1"/>
      <c r="CF437" s="1"/>
      <c r="CG437" s="1"/>
      <c r="CI437">
        <f t="shared" si="146"/>
        <v>0.59707756288292535</v>
      </c>
      <c r="CJ437">
        <f t="shared" si="147"/>
        <v>2.1677500449629585</v>
      </c>
      <c r="CM437" s="1">
        <v>2042.5</v>
      </c>
      <c r="CN437" s="1">
        <v>250.48</v>
      </c>
      <c r="CO437" s="1">
        <v>1.8280000000000001</v>
      </c>
      <c r="CP437" s="5">
        <v>17.86</v>
      </c>
      <c r="CQ437" s="5">
        <v>-12.14</v>
      </c>
      <c r="CR437" s="1">
        <v>21.596594899999999</v>
      </c>
      <c r="CS437" s="1"/>
      <c r="CT437" s="1">
        <v>0.59892230302918081</v>
      </c>
      <c r="CU437" s="1">
        <v>2.1695951997908045</v>
      </c>
      <c r="CW437">
        <f t="shared" si="144"/>
        <v>0.59892230302918081</v>
      </c>
      <c r="CX437">
        <f t="shared" si="145"/>
        <v>2.1695951997908045</v>
      </c>
      <c r="CZ437" s="1"/>
      <c r="DA437" s="1"/>
    </row>
    <row r="438" spans="1:105" x14ac:dyDescent="0.2">
      <c r="A438">
        <v>2137.9</v>
      </c>
      <c r="B438">
        <v>249.71</v>
      </c>
      <c r="C438">
        <v>1.218</v>
      </c>
      <c r="D438">
        <v>22.28</v>
      </c>
      <c r="E438">
        <v>-14.53</v>
      </c>
      <c r="H438">
        <v>2042.5</v>
      </c>
      <c r="I438">
        <v>250.48</v>
      </c>
      <c r="J438">
        <v>1.8280000000000001</v>
      </c>
      <c r="K438">
        <v>18.690000000000001</v>
      </c>
      <c r="L438">
        <v>-12.7</v>
      </c>
      <c r="N438">
        <v>2046</v>
      </c>
      <c r="O438">
        <v>250.35</v>
      </c>
      <c r="P438">
        <v>1.829</v>
      </c>
      <c r="Q438">
        <v>18.88</v>
      </c>
      <c r="R438">
        <v>-12.78</v>
      </c>
      <c r="S438">
        <f t="shared" si="148"/>
        <v>22.798745579526958</v>
      </c>
      <c r="U438">
        <f t="shared" si="132"/>
        <v>14.889340559258423</v>
      </c>
      <c r="V438" s="3">
        <f t="shared" si="133"/>
        <v>2046</v>
      </c>
      <c r="AL438">
        <v>2046</v>
      </c>
      <c r="AM438">
        <v>250.35</v>
      </c>
      <c r="AN438">
        <v>1.829</v>
      </c>
      <c r="AO438">
        <v>18.88</v>
      </c>
      <c r="AP438">
        <v>-12.78</v>
      </c>
      <c r="AS438">
        <v>2132</v>
      </c>
      <c r="AX438">
        <v>2049.5</v>
      </c>
      <c r="AY438">
        <v>250.32</v>
      </c>
      <c r="AZ438">
        <v>1.829</v>
      </c>
      <c r="BA438">
        <v>18.96</v>
      </c>
      <c r="BB438">
        <v>-12.84</v>
      </c>
      <c r="BC438">
        <f t="shared" si="134"/>
        <v>22.898628779907327</v>
      </c>
      <c r="BD438">
        <f t="shared" si="137"/>
        <v>21.898628779907327</v>
      </c>
      <c r="BE438">
        <f t="shared" si="138"/>
        <v>18.132002822429406</v>
      </c>
      <c r="BF438">
        <f t="shared" si="139"/>
        <v>-12.279267734176875</v>
      </c>
      <c r="BG438">
        <f t="shared" si="140"/>
        <v>21.89862877990732</v>
      </c>
      <c r="BI438">
        <f t="shared" si="141"/>
        <v>0.59526991746705027</v>
      </c>
      <c r="BJ438">
        <f t="shared" si="135"/>
        <v>2.1660662442619465</v>
      </c>
      <c r="BO438">
        <v>2046</v>
      </c>
      <c r="BP438">
        <v>250.35</v>
      </c>
      <c r="BQ438">
        <v>1.829</v>
      </c>
      <c r="BR438" s="3">
        <f t="shared" si="142"/>
        <v>18.05188426292392</v>
      </c>
      <c r="BS438" s="3">
        <f t="shared" si="143"/>
        <v>-12.219442843229221</v>
      </c>
      <c r="BT438">
        <f t="shared" si="136"/>
        <v>21.798745579526958</v>
      </c>
      <c r="BX438" s="1">
        <v>2046</v>
      </c>
      <c r="BY438" s="1">
        <v>250.35</v>
      </c>
      <c r="BZ438" s="1">
        <v>1.829</v>
      </c>
      <c r="CA438" s="5">
        <v>18.05</v>
      </c>
      <c r="CB438" s="5">
        <v>-12.22</v>
      </c>
      <c r="CC438" s="1">
        <v>21.7987456</v>
      </c>
      <c r="CD438" s="1"/>
      <c r="CE438" s="1"/>
      <c r="CF438" s="1"/>
      <c r="CG438" s="1"/>
      <c r="CI438">
        <f t="shared" si="146"/>
        <v>0.59521263338453945</v>
      </c>
      <c r="CJ438">
        <f t="shared" si="147"/>
        <v>2.1658856381949256</v>
      </c>
      <c r="CM438" s="1">
        <v>2046</v>
      </c>
      <c r="CN438" s="1">
        <v>250.35</v>
      </c>
      <c r="CO438" s="1">
        <v>1.829</v>
      </c>
      <c r="CP438" s="5">
        <v>18.05</v>
      </c>
      <c r="CQ438" s="5">
        <v>-12.22</v>
      </c>
      <c r="CR438" s="1">
        <v>21.7987456</v>
      </c>
      <c r="CS438" s="1"/>
      <c r="CT438" s="1">
        <v>0.59707756288292535</v>
      </c>
      <c r="CU438" s="1">
        <v>2.1677500449629585</v>
      </c>
      <c r="CW438">
        <f t="shared" si="144"/>
        <v>0.59707756288292535</v>
      </c>
      <c r="CX438">
        <f t="shared" si="145"/>
        <v>2.1677500449629585</v>
      </c>
      <c r="CZ438" s="1"/>
      <c r="DA438" s="1"/>
    </row>
    <row r="439" spans="1:105" x14ac:dyDescent="0.2">
      <c r="A439">
        <v>2140.6</v>
      </c>
      <c r="B439">
        <v>249.78</v>
      </c>
      <c r="C439">
        <v>1.218</v>
      </c>
      <c r="D439">
        <v>22.37</v>
      </c>
      <c r="E439">
        <v>-14.58</v>
      </c>
      <c r="H439">
        <v>2046</v>
      </c>
      <c r="I439">
        <v>250.35</v>
      </c>
      <c r="J439">
        <v>1.829</v>
      </c>
      <c r="K439">
        <v>18.88</v>
      </c>
      <c r="L439">
        <v>-12.78</v>
      </c>
      <c r="N439">
        <v>2049.5</v>
      </c>
      <c r="O439">
        <v>250.32</v>
      </c>
      <c r="P439">
        <v>1.829</v>
      </c>
      <c r="Q439">
        <v>18.96</v>
      </c>
      <c r="R439">
        <v>-12.84</v>
      </c>
      <c r="S439">
        <f t="shared" si="148"/>
        <v>22.898628779907327</v>
      </c>
      <c r="U439">
        <f t="shared" si="132"/>
        <v>14.891904349407653</v>
      </c>
      <c r="V439" s="3">
        <f t="shared" si="133"/>
        <v>2049.5</v>
      </c>
      <c r="AL439">
        <v>2049.5</v>
      </c>
      <c r="AM439">
        <v>250.32</v>
      </c>
      <c r="AN439">
        <v>1.829</v>
      </c>
      <c r="AO439">
        <v>18.96</v>
      </c>
      <c r="AP439">
        <v>-12.84</v>
      </c>
      <c r="AS439">
        <v>2135.3000000000002</v>
      </c>
      <c r="AX439">
        <v>2053</v>
      </c>
      <c r="AY439">
        <v>250.29</v>
      </c>
      <c r="AZ439">
        <v>1.829</v>
      </c>
      <c r="BA439">
        <v>19.149999999999999</v>
      </c>
      <c r="BB439">
        <v>-12.92</v>
      </c>
      <c r="BC439">
        <f t="shared" si="134"/>
        <v>23.100841975997323</v>
      </c>
      <c r="BD439">
        <f t="shared" si="137"/>
        <v>22.100841975997323</v>
      </c>
      <c r="BE439">
        <f t="shared" si="138"/>
        <v>18.321025886420173</v>
      </c>
      <c r="BF439">
        <f t="shared" si="139"/>
        <v>-12.360713026242747</v>
      </c>
      <c r="BG439">
        <f t="shared" si="140"/>
        <v>22.100841975997323</v>
      </c>
      <c r="BI439">
        <f t="shared" si="141"/>
        <v>0.59352541928889047</v>
      </c>
      <c r="BJ439">
        <f t="shared" si="135"/>
        <v>2.1643217460837869</v>
      </c>
      <c r="BO439">
        <v>2049.5</v>
      </c>
      <c r="BP439">
        <v>250.32</v>
      </c>
      <c r="BQ439">
        <v>1.829</v>
      </c>
      <c r="BR439" s="3">
        <f t="shared" si="142"/>
        <v>18.132002822429406</v>
      </c>
      <c r="BS439" s="3">
        <f t="shared" si="143"/>
        <v>-12.279267734176875</v>
      </c>
      <c r="BT439">
        <f t="shared" si="136"/>
        <v>21.89862877990732</v>
      </c>
      <c r="BX439" s="1">
        <v>2049.5</v>
      </c>
      <c r="BY439" s="1">
        <v>250.32</v>
      </c>
      <c r="BZ439" s="1">
        <v>1.829</v>
      </c>
      <c r="CA439" s="5">
        <v>18.13</v>
      </c>
      <c r="CB439" s="5">
        <v>-12.28</v>
      </c>
      <c r="CC439" s="1">
        <v>21.898628800000001</v>
      </c>
      <c r="CD439" s="1"/>
      <c r="CE439" s="1"/>
      <c r="CF439" s="1"/>
      <c r="CG439" s="1"/>
      <c r="CI439">
        <f t="shared" si="146"/>
        <v>0.59543300520017273</v>
      </c>
      <c r="CJ439">
        <f t="shared" si="147"/>
        <v>2.1661066294624529</v>
      </c>
      <c r="CM439" s="1">
        <v>2049.5</v>
      </c>
      <c r="CN439" s="1">
        <v>250.32</v>
      </c>
      <c r="CO439" s="1">
        <v>1.829</v>
      </c>
      <c r="CP439" s="5">
        <v>18.13</v>
      </c>
      <c r="CQ439" s="5">
        <v>-12.28</v>
      </c>
      <c r="CR439" s="1">
        <v>21.898628800000001</v>
      </c>
      <c r="CS439" s="1"/>
      <c r="CT439" s="1">
        <v>0.59707756288292535</v>
      </c>
      <c r="CU439" s="1">
        <v>2.1677500449629585</v>
      </c>
      <c r="CW439">
        <f t="shared" si="144"/>
        <v>0.59707756288292535</v>
      </c>
      <c r="CX439">
        <f t="shared" si="145"/>
        <v>2.1677500449629585</v>
      </c>
      <c r="CZ439" s="1"/>
      <c r="DA439" s="1"/>
    </row>
    <row r="440" spans="1:105" x14ac:dyDescent="0.2">
      <c r="A440">
        <v>2143.3000000000002</v>
      </c>
      <c r="B440">
        <v>249.85</v>
      </c>
      <c r="C440">
        <v>0.60899999999999999</v>
      </c>
      <c r="D440">
        <v>22.56</v>
      </c>
      <c r="E440">
        <v>-14.65</v>
      </c>
      <c r="H440">
        <v>2049.5</v>
      </c>
      <c r="I440">
        <v>250.32</v>
      </c>
      <c r="J440">
        <v>1.829</v>
      </c>
      <c r="K440">
        <v>18.96</v>
      </c>
      <c r="L440">
        <v>-12.84</v>
      </c>
      <c r="N440">
        <v>2053</v>
      </c>
      <c r="O440">
        <v>250.29</v>
      </c>
      <c r="P440">
        <v>1.829</v>
      </c>
      <c r="Q440">
        <v>19.149999999999999</v>
      </c>
      <c r="R440">
        <v>-12.92</v>
      </c>
      <c r="S440">
        <f t="shared" si="148"/>
        <v>23.100841975997323</v>
      </c>
      <c r="U440">
        <f t="shared" si="132"/>
        <v>14.894463765019466</v>
      </c>
      <c r="V440" s="3">
        <f t="shared" si="133"/>
        <v>2053</v>
      </c>
      <c r="AL440">
        <v>2053</v>
      </c>
      <c r="AM440">
        <v>250.29</v>
      </c>
      <c r="AN440">
        <v>1.829</v>
      </c>
      <c r="AO440">
        <v>19.149999999999999</v>
      </c>
      <c r="AP440">
        <v>-12.92</v>
      </c>
      <c r="AS440">
        <v>2137.9</v>
      </c>
      <c r="AX440">
        <v>2056.4</v>
      </c>
      <c r="AY440">
        <v>250.26</v>
      </c>
      <c r="AZ440">
        <v>1.829</v>
      </c>
      <c r="BA440">
        <v>19.23</v>
      </c>
      <c r="BB440">
        <v>-12.97</v>
      </c>
      <c r="BC440">
        <f t="shared" si="134"/>
        <v>23.195124487702152</v>
      </c>
      <c r="BD440">
        <f t="shared" si="137"/>
        <v>22.195124487702152</v>
      </c>
      <c r="BE440">
        <f t="shared" si="138"/>
        <v>18.400946462900187</v>
      </c>
      <c r="BF440">
        <f t="shared" si="139"/>
        <v>-12.410830765669029</v>
      </c>
      <c r="BG440">
        <f t="shared" si="140"/>
        <v>22.195124487702152</v>
      </c>
      <c r="BI440">
        <f t="shared" si="141"/>
        <v>0.59338339581174071</v>
      </c>
      <c r="BJ440">
        <f t="shared" si="135"/>
        <v>2.1641797226066375</v>
      </c>
      <c r="BO440">
        <v>2053</v>
      </c>
      <c r="BP440">
        <v>250.29</v>
      </c>
      <c r="BQ440">
        <v>1.829</v>
      </c>
      <c r="BR440" s="3">
        <f t="shared" si="142"/>
        <v>18.321025886420173</v>
      </c>
      <c r="BS440" s="3">
        <f t="shared" si="143"/>
        <v>-12.360713026242747</v>
      </c>
      <c r="BT440">
        <f t="shared" si="136"/>
        <v>22.100841975997323</v>
      </c>
      <c r="BX440" s="1">
        <v>2053</v>
      </c>
      <c r="BY440" s="1">
        <v>250.29</v>
      </c>
      <c r="BZ440" s="1">
        <v>1.829</v>
      </c>
      <c r="CA440" s="5">
        <v>18.32</v>
      </c>
      <c r="CB440" s="5">
        <v>-12.36</v>
      </c>
      <c r="CC440" s="1">
        <v>22.100842</v>
      </c>
      <c r="CD440" s="1"/>
      <c r="CE440" s="1"/>
      <c r="CF440" s="1"/>
      <c r="CG440" s="1"/>
      <c r="CI440">
        <f t="shared" si="146"/>
        <v>0.59360841152572053</v>
      </c>
      <c r="CJ440">
        <f t="shared" si="147"/>
        <v>2.164282827394965</v>
      </c>
      <c r="CM440" s="1">
        <v>2053</v>
      </c>
      <c r="CN440" s="1">
        <v>250.29</v>
      </c>
      <c r="CO440" s="1">
        <v>1.829</v>
      </c>
      <c r="CP440" s="5">
        <v>18.32</v>
      </c>
      <c r="CQ440" s="5">
        <v>-12.36</v>
      </c>
      <c r="CR440" s="1">
        <v>22.100842</v>
      </c>
      <c r="CS440" s="1"/>
      <c r="CT440" s="1">
        <v>0.59521263338453945</v>
      </c>
      <c r="CU440" s="1">
        <v>2.1658856381949256</v>
      </c>
      <c r="CW440">
        <f t="shared" si="144"/>
        <v>0.59521263338453945</v>
      </c>
      <c r="CX440">
        <f t="shared" si="145"/>
        <v>2.1658856381949256</v>
      </c>
      <c r="CZ440" s="1"/>
      <c r="DA440" s="1"/>
    </row>
    <row r="441" spans="1:105" x14ac:dyDescent="0.2">
      <c r="A441">
        <v>2146</v>
      </c>
      <c r="B441">
        <v>249.91</v>
      </c>
      <c r="C441">
        <v>0.60799999999999998</v>
      </c>
      <c r="D441">
        <v>22.64</v>
      </c>
      <c r="E441">
        <v>-14.71</v>
      </c>
      <c r="H441">
        <v>2053</v>
      </c>
      <c r="I441">
        <v>250.29</v>
      </c>
      <c r="J441">
        <v>1.829</v>
      </c>
      <c r="K441">
        <v>19.149999999999999</v>
      </c>
      <c r="L441">
        <v>-12.92</v>
      </c>
      <c r="N441">
        <v>2056.4</v>
      </c>
      <c r="O441">
        <v>250.26</v>
      </c>
      <c r="P441">
        <v>1.829</v>
      </c>
      <c r="Q441">
        <v>19.23</v>
      </c>
      <c r="R441">
        <v>-12.97</v>
      </c>
      <c r="S441">
        <f t="shared" si="148"/>
        <v>23.195124487702152</v>
      </c>
      <c r="U441">
        <f t="shared" si="132"/>
        <v>14.896945879763091</v>
      </c>
      <c r="V441" s="3">
        <f t="shared" si="133"/>
        <v>2056.4</v>
      </c>
      <c r="AL441">
        <v>2056.4</v>
      </c>
      <c r="AM441">
        <v>250.26</v>
      </c>
      <c r="AN441">
        <v>1.829</v>
      </c>
      <c r="AO441">
        <v>19.23</v>
      </c>
      <c r="AP441">
        <v>-12.97</v>
      </c>
      <c r="AS441">
        <v>2140.6</v>
      </c>
      <c r="AX441">
        <v>2059.9</v>
      </c>
      <c r="AY441">
        <v>250.13</v>
      </c>
      <c r="AZ441">
        <v>1.829</v>
      </c>
      <c r="BA441">
        <v>19.420000000000002</v>
      </c>
      <c r="BB441">
        <v>-13.05</v>
      </c>
      <c r="BC441">
        <f t="shared" si="134"/>
        <v>23.397412250075863</v>
      </c>
      <c r="BD441">
        <f t="shared" si="137"/>
        <v>22.397412250075863</v>
      </c>
      <c r="BE441">
        <f t="shared" si="138"/>
        <v>18.589993681675757</v>
      </c>
      <c r="BF441">
        <f t="shared" si="139"/>
        <v>-12.492246011630726</v>
      </c>
      <c r="BG441">
        <f t="shared" si="140"/>
        <v>22.397412250075863</v>
      </c>
      <c r="BI441">
        <f t="shared" si="141"/>
        <v>0.59167731436593063</v>
      </c>
      <c r="BJ441">
        <f t="shared" si="135"/>
        <v>2.1624736411608274</v>
      </c>
      <c r="BO441">
        <v>2056.4</v>
      </c>
      <c r="BP441">
        <v>250.26</v>
      </c>
      <c r="BQ441">
        <v>1.829</v>
      </c>
      <c r="BR441" s="3">
        <f t="shared" si="142"/>
        <v>18.400946462900187</v>
      </c>
      <c r="BS441" s="3">
        <f t="shared" si="143"/>
        <v>-12.410830765669029</v>
      </c>
      <c r="BT441">
        <f t="shared" si="136"/>
        <v>22.195124487702152</v>
      </c>
      <c r="BX441" s="1">
        <v>2056.4</v>
      </c>
      <c r="BY441" s="1">
        <v>250.26</v>
      </c>
      <c r="BZ441" s="1">
        <v>1.829</v>
      </c>
      <c r="CA441" s="5">
        <v>18.399999999999999</v>
      </c>
      <c r="CB441" s="5">
        <v>-12.41</v>
      </c>
      <c r="CC441" s="1">
        <v>22.195124499999999</v>
      </c>
      <c r="CD441" s="1"/>
      <c r="CE441" s="1"/>
      <c r="CF441" s="1"/>
      <c r="CG441" s="1"/>
      <c r="CI441">
        <f t="shared" si="146"/>
        <v>0.59345965336542883</v>
      </c>
      <c r="CJ441">
        <f t="shared" si="147"/>
        <v>2.1641345749345584</v>
      </c>
      <c r="CM441" s="1">
        <v>2056.4</v>
      </c>
      <c r="CN441" s="1">
        <v>250.26</v>
      </c>
      <c r="CO441" s="1">
        <v>1.829</v>
      </c>
      <c r="CP441" s="5">
        <v>18.399999999999999</v>
      </c>
      <c r="CQ441" s="5">
        <v>-12.41</v>
      </c>
      <c r="CR441" s="1">
        <v>22.195124499999999</v>
      </c>
      <c r="CS441" s="1"/>
      <c r="CT441" s="1">
        <v>0.59543300520017273</v>
      </c>
      <c r="CU441" s="1">
        <v>2.1661066294624529</v>
      </c>
      <c r="CW441">
        <f t="shared" si="144"/>
        <v>0.59543300520017273</v>
      </c>
      <c r="CX441">
        <f t="shared" si="145"/>
        <v>2.1661066294624529</v>
      </c>
      <c r="CZ441" s="1"/>
      <c r="DA441" s="1"/>
    </row>
    <row r="442" spans="1:105" x14ac:dyDescent="0.2">
      <c r="A442">
        <v>2148.6</v>
      </c>
      <c r="B442">
        <v>249.98</v>
      </c>
      <c r="C442">
        <v>0.60799999999999998</v>
      </c>
      <c r="D442">
        <v>22.81</v>
      </c>
      <c r="E442">
        <v>-14.81</v>
      </c>
      <c r="H442">
        <v>2056.4</v>
      </c>
      <c r="I442">
        <v>250.26</v>
      </c>
      <c r="J442">
        <v>1.829</v>
      </c>
      <c r="K442">
        <v>19.23</v>
      </c>
      <c r="L442">
        <v>-12.97</v>
      </c>
      <c r="N442">
        <v>2059.9</v>
      </c>
      <c r="O442">
        <v>250.13</v>
      </c>
      <c r="P442">
        <v>1.829</v>
      </c>
      <c r="Q442">
        <v>19.420000000000002</v>
      </c>
      <c r="R442">
        <v>-13.05</v>
      </c>
      <c r="S442">
        <f t="shared" si="148"/>
        <v>23.397412250075863</v>
      </c>
      <c r="U442">
        <f t="shared" si="132"/>
        <v>14.8994967148651</v>
      </c>
      <c r="V442" s="3">
        <f t="shared" si="133"/>
        <v>2059.9</v>
      </c>
      <c r="AL442">
        <v>2059.9</v>
      </c>
      <c r="AM442">
        <v>250.13</v>
      </c>
      <c r="AN442">
        <v>1.829</v>
      </c>
      <c r="AO442">
        <v>19.420000000000002</v>
      </c>
      <c r="AP442">
        <v>-13.05</v>
      </c>
      <c r="AS442">
        <v>2143.3000000000002</v>
      </c>
      <c r="AX442">
        <v>2063.4</v>
      </c>
      <c r="AY442">
        <v>250.1</v>
      </c>
      <c r="AZ442">
        <v>1.829</v>
      </c>
      <c r="BA442">
        <v>19.510000000000002</v>
      </c>
      <c r="BB442">
        <v>-13.11</v>
      </c>
      <c r="BC442">
        <f t="shared" si="134"/>
        <v>23.505578061387901</v>
      </c>
      <c r="BD442">
        <f t="shared" si="137"/>
        <v>22.505578061387901</v>
      </c>
      <c r="BE442">
        <f t="shared" si="138"/>
        <v>18.67998425016194</v>
      </c>
      <c r="BF442">
        <f t="shared" si="139"/>
        <v>-12.552260047135976</v>
      </c>
      <c r="BG442">
        <f t="shared" si="140"/>
        <v>22.505578061387897</v>
      </c>
      <c r="BI442">
        <f t="shared" si="141"/>
        <v>0.59166040434343481</v>
      </c>
      <c r="BJ442">
        <f t="shared" si="135"/>
        <v>2.1624567311383309</v>
      </c>
      <c r="BO442">
        <v>2059.9</v>
      </c>
      <c r="BP442">
        <v>250.13</v>
      </c>
      <c r="BQ442">
        <v>1.829</v>
      </c>
      <c r="BR442" s="3">
        <f t="shared" si="142"/>
        <v>18.589993681675757</v>
      </c>
      <c r="BS442" s="3">
        <f t="shared" si="143"/>
        <v>-12.492246011630726</v>
      </c>
      <c r="BT442">
        <f t="shared" si="136"/>
        <v>22.397412250075863</v>
      </c>
      <c r="BX442" s="1">
        <v>2059.9</v>
      </c>
      <c r="BY442" s="1">
        <v>250.13</v>
      </c>
      <c r="BZ442" s="1">
        <v>1.829</v>
      </c>
      <c r="CA442" s="5">
        <v>18.59</v>
      </c>
      <c r="CB442" s="5">
        <v>-12.49</v>
      </c>
      <c r="CC442" s="1">
        <v>22.397412299999999</v>
      </c>
      <c r="CD442" s="1"/>
      <c r="CE442" s="1"/>
      <c r="CF442" s="1"/>
      <c r="CG442" s="1"/>
      <c r="CI442">
        <f t="shared" si="146"/>
        <v>0.5916768119031055</v>
      </c>
      <c r="CJ442">
        <f t="shared" si="147"/>
        <v>2.1623528262565781</v>
      </c>
      <c r="CM442" s="1">
        <v>2059.9</v>
      </c>
      <c r="CN442" s="1">
        <v>250.13</v>
      </c>
      <c r="CO442" s="1">
        <v>1.829</v>
      </c>
      <c r="CP442" s="5">
        <v>18.59</v>
      </c>
      <c r="CQ442" s="5">
        <v>-12.49</v>
      </c>
      <c r="CR442" s="1">
        <v>22.397412299999999</v>
      </c>
      <c r="CS442" s="1"/>
      <c r="CT442" s="1">
        <v>0.59360841152572053</v>
      </c>
      <c r="CU442" s="1">
        <v>2.164282827394965</v>
      </c>
      <c r="CW442">
        <f t="shared" si="144"/>
        <v>0.59360841152572053</v>
      </c>
      <c r="CX442">
        <f t="shared" si="145"/>
        <v>2.164282827394965</v>
      </c>
      <c r="CZ442" s="1"/>
      <c r="DA442" s="1"/>
    </row>
    <row r="443" spans="1:105" x14ac:dyDescent="0.2">
      <c r="A443">
        <v>2151.3000000000002</v>
      </c>
      <c r="B443">
        <v>249.96</v>
      </c>
      <c r="C443">
        <v>0.60799999999999998</v>
      </c>
      <c r="D443">
        <v>22.95</v>
      </c>
      <c r="E443">
        <v>-14.79</v>
      </c>
      <c r="H443">
        <v>2059.9</v>
      </c>
      <c r="I443">
        <v>250.13</v>
      </c>
      <c r="J443">
        <v>1.829</v>
      </c>
      <c r="K443">
        <v>19.420000000000002</v>
      </c>
      <c r="L443">
        <v>-13.05</v>
      </c>
      <c r="N443">
        <v>2063.4</v>
      </c>
      <c r="O443">
        <v>250.1</v>
      </c>
      <c r="P443">
        <v>1.829</v>
      </c>
      <c r="Q443">
        <v>19.510000000000002</v>
      </c>
      <c r="R443">
        <v>-13.11</v>
      </c>
      <c r="S443">
        <f t="shared" si="148"/>
        <v>23.505578061387901</v>
      </c>
      <c r="U443">
        <f t="shared" si="132"/>
        <v>14.90204321949048</v>
      </c>
      <c r="V443" s="3">
        <f t="shared" si="133"/>
        <v>2063.4</v>
      </c>
      <c r="AL443">
        <v>2063.4</v>
      </c>
      <c r="AM443">
        <v>250.1</v>
      </c>
      <c r="AN443">
        <v>1.829</v>
      </c>
      <c r="AO443">
        <v>19.510000000000002</v>
      </c>
      <c r="AP443">
        <v>-13.11</v>
      </c>
      <c r="AS443">
        <v>2146</v>
      </c>
      <c r="AX443">
        <v>2066.9</v>
      </c>
      <c r="AY443">
        <v>250.07</v>
      </c>
      <c r="AZ443">
        <v>1.829</v>
      </c>
      <c r="BA443">
        <v>19.690000000000001</v>
      </c>
      <c r="BB443">
        <v>-13.18</v>
      </c>
      <c r="BC443">
        <f t="shared" si="134"/>
        <v>23.694060437164417</v>
      </c>
      <c r="BD443">
        <f t="shared" si="137"/>
        <v>22.694060437164417</v>
      </c>
      <c r="BE443">
        <f t="shared" si="138"/>
        <v>18.858990049121513</v>
      </c>
      <c r="BF443">
        <f t="shared" si="139"/>
        <v>-12.623742450351525</v>
      </c>
      <c r="BG443">
        <f t="shared" si="140"/>
        <v>22.694060437164421</v>
      </c>
      <c r="BI443">
        <f t="shared" si="141"/>
        <v>0.58987547973771703</v>
      </c>
      <c r="BJ443">
        <f t="shared" si="135"/>
        <v>2.1606718065326138</v>
      </c>
      <c r="BO443">
        <v>2063.4</v>
      </c>
      <c r="BP443">
        <v>250.1</v>
      </c>
      <c r="BQ443">
        <v>1.829</v>
      </c>
      <c r="BR443" s="3">
        <f t="shared" si="142"/>
        <v>18.67998425016194</v>
      </c>
      <c r="BS443" s="3">
        <f t="shared" si="143"/>
        <v>-12.552260047135976</v>
      </c>
      <c r="BT443">
        <f t="shared" si="136"/>
        <v>22.505578061387897</v>
      </c>
      <c r="BX443" s="1">
        <v>2063.4</v>
      </c>
      <c r="BY443" s="1">
        <v>250.1</v>
      </c>
      <c r="BZ443" s="1">
        <v>1.829</v>
      </c>
      <c r="CA443" s="5">
        <v>18.68</v>
      </c>
      <c r="CB443" s="5">
        <v>-12.55</v>
      </c>
      <c r="CC443" s="1">
        <v>22.505578100000001</v>
      </c>
      <c r="CD443" s="1"/>
      <c r="CE443" s="1"/>
      <c r="CF443" s="1"/>
      <c r="CG443" s="1"/>
      <c r="CI443">
        <f t="shared" si="146"/>
        <v>0.59165915215426967</v>
      </c>
      <c r="CJ443">
        <f t="shared" si="147"/>
        <v>2.1623357472671172</v>
      </c>
      <c r="CM443" s="1">
        <v>2063.4</v>
      </c>
      <c r="CN443" s="1">
        <v>250.1</v>
      </c>
      <c r="CO443" s="1">
        <v>1.829</v>
      </c>
      <c r="CP443" s="5">
        <v>18.68</v>
      </c>
      <c r="CQ443" s="5">
        <v>-12.55</v>
      </c>
      <c r="CR443" s="1">
        <v>22.505578100000001</v>
      </c>
      <c r="CS443" s="1"/>
      <c r="CT443" s="1">
        <v>0.59345965336542883</v>
      </c>
      <c r="CU443" s="1">
        <v>2.1641345749345584</v>
      </c>
      <c r="CW443">
        <f t="shared" si="144"/>
        <v>0.59345965336542883</v>
      </c>
      <c r="CX443">
        <f t="shared" si="145"/>
        <v>2.1641345749345584</v>
      </c>
      <c r="CZ443" s="1"/>
      <c r="DA443" s="1"/>
    </row>
    <row r="444" spans="1:105" x14ac:dyDescent="0.2">
      <c r="A444">
        <v>2154</v>
      </c>
      <c r="B444">
        <v>250.03</v>
      </c>
      <c r="C444">
        <v>0.60799999999999998</v>
      </c>
      <c r="D444">
        <v>22.97</v>
      </c>
      <c r="E444">
        <v>-14.75</v>
      </c>
      <c r="H444">
        <v>2063.4</v>
      </c>
      <c r="I444">
        <v>250.1</v>
      </c>
      <c r="J444">
        <v>1.829</v>
      </c>
      <c r="K444">
        <v>19.510000000000002</v>
      </c>
      <c r="L444">
        <v>-13.11</v>
      </c>
      <c r="N444">
        <v>2066.9</v>
      </c>
      <c r="O444">
        <v>250.07</v>
      </c>
      <c r="P444">
        <v>1.829</v>
      </c>
      <c r="Q444">
        <v>19.690000000000001</v>
      </c>
      <c r="R444">
        <v>-13.18</v>
      </c>
      <c r="S444">
        <f t="shared" si="148"/>
        <v>23.694060437164417</v>
      </c>
      <c r="U444">
        <f t="shared" si="132"/>
        <v>14.904585408317752</v>
      </c>
      <c r="V444" s="3">
        <f t="shared" si="133"/>
        <v>2066.9</v>
      </c>
      <c r="AL444">
        <v>2066.9</v>
      </c>
      <c r="AM444">
        <v>250.07</v>
      </c>
      <c r="AN444">
        <v>1.829</v>
      </c>
      <c r="AO444">
        <v>19.690000000000001</v>
      </c>
      <c r="AP444">
        <v>-13.18</v>
      </c>
      <c r="AS444">
        <v>2148.6</v>
      </c>
      <c r="AX444">
        <v>2070.4</v>
      </c>
      <c r="AY444">
        <v>250.04</v>
      </c>
      <c r="AZ444">
        <v>1.829</v>
      </c>
      <c r="BA444">
        <v>19.86</v>
      </c>
      <c r="BB444">
        <v>-13.3</v>
      </c>
      <c r="BC444">
        <f t="shared" si="134"/>
        <v>23.9020835911851</v>
      </c>
      <c r="BD444">
        <f t="shared" si="137"/>
        <v>22.9020835911851</v>
      </c>
      <c r="BE444">
        <f t="shared" si="138"/>
        <v>19.029110093509829</v>
      </c>
      <c r="BF444">
        <f t="shared" si="139"/>
        <v>-12.743563154263882</v>
      </c>
      <c r="BG444">
        <f t="shared" si="140"/>
        <v>22.902083591185097</v>
      </c>
      <c r="BI444">
        <f t="shared" si="141"/>
        <v>0.5900912521696694</v>
      </c>
      <c r="BJ444">
        <f t="shared" si="135"/>
        <v>2.1608875789645658</v>
      </c>
      <c r="BO444">
        <v>2066.9</v>
      </c>
      <c r="BP444">
        <v>250.07</v>
      </c>
      <c r="BQ444">
        <v>1.829</v>
      </c>
      <c r="BR444" s="3">
        <f t="shared" si="142"/>
        <v>18.858990049121513</v>
      </c>
      <c r="BS444" s="3">
        <f t="shared" si="143"/>
        <v>-12.623742450351525</v>
      </c>
      <c r="BT444">
        <f t="shared" si="136"/>
        <v>22.694060437164421</v>
      </c>
      <c r="BX444" s="1">
        <v>2066.9</v>
      </c>
      <c r="BY444" s="1">
        <v>250.07</v>
      </c>
      <c r="BZ444" s="1">
        <v>1.829</v>
      </c>
      <c r="CA444" s="5">
        <v>18.86</v>
      </c>
      <c r="CB444" s="5">
        <v>-12.62</v>
      </c>
      <c r="CC444" s="1">
        <v>22.694060400000001</v>
      </c>
      <c r="CD444" s="1"/>
      <c r="CE444" s="1"/>
      <c r="CF444" s="1"/>
      <c r="CG444" s="1"/>
      <c r="CI444">
        <f t="shared" si="146"/>
        <v>0.58979546843084663</v>
      </c>
      <c r="CJ444">
        <f t="shared" si="147"/>
        <v>2.1604733769680391</v>
      </c>
      <c r="CM444" s="1">
        <v>2066.9</v>
      </c>
      <c r="CN444" s="1">
        <v>250.07</v>
      </c>
      <c r="CO444" s="1">
        <v>1.829</v>
      </c>
      <c r="CP444" s="5">
        <v>18.86</v>
      </c>
      <c r="CQ444" s="5">
        <v>-12.62</v>
      </c>
      <c r="CR444" s="1">
        <v>22.694060400000001</v>
      </c>
      <c r="CS444" s="1"/>
      <c r="CT444" s="1">
        <v>0.5916768119031055</v>
      </c>
      <c r="CU444" s="1">
        <v>2.1623528262565781</v>
      </c>
      <c r="CW444">
        <f t="shared" si="144"/>
        <v>0.5916768119031055</v>
      </c>
      <c r="CX444">
        <f t="shared" si="145"/>
        <v>2.1623528262565781</v>
      </c>
      <c r="CZ444" s="1"/>
      <c r="DA444" s="1"/>
    </row>
    <row r="445" spans="1:105" x14ac:dyDescent="0.2">
      <c r="A445">
        <v>2156.6</v>
      </c>
      <c r="B445">
        <v>250</v>
      </c>
      <c r="C445">
        <v>0.60799999999999998</v>
      </c>
      <c r="D445">
        <v>23.08</v>
      </c>
      <c r="E445">
        <v>-14.76</v>
      </c>
      <c r="H445">
        <v>2066.9</v>
      </c>
      <c r="I445">
        <v>250.07</v>
      </c>
      <c r="J445">
        <v>1.829</v>
      </c>
      <c r="K445">
        <v>19.690000000000001</v>
      </c>
      <c r="L445">
        <v>-13.18</v>
      </c>
      <c r="N445">
        <v>2070.4</v>
      </c>
      <c r="O445">
        <v>250.04</v>
      </c>
      <c r="P445">
        <v>1.829</v>
      </c>
      <c r="Q445">
        <v>19.86</v>
      </c>
      <c r="R445">
        <v>-13.3</v>
      </c>
      <c r="S445">
        <f t="shared" si="148"/>
        <v>23.9020835911851</v>
      </c>
      <c r="U445">
        <f t="shared" si="132"/>
        <v>14.907123295950939</v>
      </c>
      <c r="V445" s="3">
        <f t="shared" si="133"/>
        <v>2070.4</v>
      </c>
      <c r="AL445">
        <v>2070.4</v>
      </c>
      <c r="AM445">
        <v>250.04</v>
      </c>
      <c r="AN445">
        <v>1.829</v>
      </c>
      <c r="AO445">
        <v>19.86</v>
      </c>
      <c r="AP445">
        <v>-13.3</v>
      </c>
      <c r="AS445">
        <v>2151.3000000000002</v>
      </c>
      <c r="AX445">
        <v>2073.9</v>
      </c>
      <c r="AY445">
        <v>249.91</v>
      </c>
      <c r="AZ445">
        <v>1.83</v>
      </c>
      <c r="BA445">
        <v>19.940000000000001</v>
      </c>
      <c r="BB445">
        <v>-13.35</v>
      </c>
      <c r="BC445">
        <f t="shared" si="134"/>
        <v>23.996376809843607</v>
      </c>
      <c r="BD445">
        <f t="shared" si="137"/>
        <v>22.996376809843607</v>
      </c>
      <c r="BE445">
        <f t="shared" si="138"/>
        <v>19.109041219930326</v>
      </c>
      <c r="BF445">
        <f t="shared" si="139"/>
        <v>-12.793666012340511</v>
      </c>
      <c r="BG445">
        <f t="shared" si="140"/>
        <v>22.996376809843611</v>
      </c>
      <c r="BI445">
        <f t="shared" si="141"/>
        <v>0.58996746463434646</v>
      </c>
      <c r="BJ445">
        <f t="shared" si="135"/>
        <v>2.1607637914292432</v>
      </c>
      <c r="BO445">
        <v>2070.4</v>
      </c>
      <c r="BP445">
        <v>250.04</v>
      </c>
      <c r="BQ445">
        <v>1.829</v>
      </c>
      <c r="BR445" s="3">
        <f t="shared" si="142"/>
        <v>19.029110093509829</v>
      </c>
      <c r="BS445" s="3">
        <f t="shared" si="143"/>
        <v>-12.743563154263882</v>
      </c>
      <c r="BT445">
        <f t="shared" si="136"/>
        <v>22.902083591185097</v>
      </c>
      <c r="BX445" s="1">
        <v>2070.4</v>
      </c>
      <c r="BY445" s="1">
        <v>250.04</v>
      </c>
      <c r="BZ445" s="1">
        <v>1.829</v>
      </c>
      <c r="CA445" s="5">
        <v>19.03</v>
      </c>
      <c r="CB445" s="5">
        <v>-12.74</v>
      </c>
      <c r="CC445" s="1">
        <v>22.902083600000001</v>
      </c>
      <c r="CD445" s="1"/>
      <c r="CE445" s="1"/>
      <c r="CF445" s="1"/>
      <c r="CG445" s="1"/>
      <c r="CI445">
        <f t="shared" si="146"/>
        <v>0.59002141726107771</v>
      </c>
      <c r="CJ445">
        <f t="shared" si="147"/>
        <v>2.1607003428934619</v>
      </c>
      <c r="CM445" s="1">
        <v>2070.4</v>
      </c>
      <c r="CN445" s="1">
        <v>250.04</v>
      </c>
      <c r="CO445" s="1">
        <v>1.829</v>
      </c>
      <c r="CP445" s="5">
        <v>19.03</v>
      </c>
      <c r="CQ445" s="5">
        <v>-12.74</v>
      </c>
      <c r="CR445" s="1">
        <v>22.902083600000001</v>
      </c>
      <c r="CS445" s="1"/>
      <c r="CT445" s="1">
        <v>0.59165915215426967</v>
      </c>
      <c r="CU445" s="1">
        <v>2.1623357472671172</v>
      </c>
      <c r="CW445">
        <f t="shared" si="144"/>
        <v>0.59165915215426967</v>
      </c>
      <c r="CX445">
        <f t="shared" si="145"/>
        <v>2.1623357472671172</v>
      </c>
      <c r="CZ445" s="1"/>
      <c r="DA445" s="1"/>
    </row>
    <row r="446" spans="1:105" x14ac:dyDescent="0.2">
      <c r="A446">
        <v>2159.3000000000002</v>
      </c>
      <c r="B446">
        <v>249.98</v>
      </c>
      <c r="C446">
        <v>0.60799999999999998</v>
      </c>
      <c r="D446">
        <v>23.11</v>
      </c>
      <c r="E446">
        <v>-14.72</v>
      </c>
      <c r="H446">
        <v>2070.4</v>
      </c>
      <c r="I446">
        <v>250.04</v>
      </c>
      <c r="J446">
        <v>1.829</v>
      </c>
      <c r="K446">
        <v>19.86</v>
      </c>
      <c r="L446">
        <v>-13.3</v>
      </c>
      <c r="N446">
        <v>2073.9</v>
      </c>
      <c r="O446">
        <v>249.91</v>
      </c>
      <c r="P446">
        <v>1.83</v>
      </c>
      <c r="Q446">
        <v>19.940000000000001</v>
      </c>
      <c r="R446">
        <v>-13.35</v>
      </c>
      <c r="S446">
        <f t="shared" si="148"/>
        <v>23.996376809843607</v>
      </c>
      <c r="U446">
        <f t="shared" si="132"/>
        <v>14.90965689692006</v>
      </c>
      <c r="V446" s="3">
        <f t="shared" si="133"/>
        <v>2073.9</v>
      </c>
      <c r="AL446">
        <v>2073.9</v>
      </c>
      <c r="AM446">
        <v>249.91</v>
      </c>
      <c r="AN446">
        <v>1.83</v>
      </c>
      <c r="AO446">
        <v>19.940000000000001</v>
      </c>
      <c r="AP446">
        <v>-13.35</v>
      </c>
      <c r="AS446">
        <v>2154</v>
      </c>
      <c r="AX446">
        <v>2077.4</v>
      </c>
      <c r="AY446">
        <v>249.87</v>
      </c>
      <c r="AZ446">
        <v>1.83</v>
      </c>
      <c r="BA446">
        <v>20.13</v>
      </c>
      <c r="BB446">
        <v>-13.43</v>
      </c>
      <c r="BC446">
        <f t="shared" si="134"/>
        <v>24.198797490784536</v>
      </c>
      <c r="BD446">
        <f t="shared" si="137"/>
        <v>23.198797490784536</v>
      </c>
      <c r="BE446">
        <f t="shared" si="138"/>
        <v>19.29814048269688</v>
      </c>
      <c r="BF446">
        <f t="shared" si="139"/>
        <v>-12.875013744789822</v>
      </c>
      <c r="BG446">
        <f t="shared" si="140"/>
        <v>23.198797490784539</v>
      </c>
      <c r="BI446">
        <f t="shared" si="141"/>
        <v>0.5883464430755645</v>
      </c>
      <c r="BJ446">
        <f t="shared" si="135"/>
        <v>2.1591427698704613</v>
      </c>
      <c r="BO446">
        <v>2073.9</v>
      </c>
      <c r="BP446">
        <v>249.91</v>
      </c>
      <c r="BQ446">
        <v>1.83</v>
      </c>
      <c r="BR446" s="3">
        <f t="shared" si="142"/>
        <v>19.109041219930326</v>
      </c>
      <c r="BS446" s="3">
        <f t="shared" si="143"/>
        <v>-12.793666012340511</v>
      </c>
      <c r="BT446">
        <f t="shared" si="136"/>
        <v>22.996376809843611</v>
      </c>
      <c r="BX446" s="1">
        <v>2073.9</v>
      </c>
      <c r="BY446" s="1">
        <v>249.91</v>
      </c>
      <c r="BZ446" s="1">
        <v>1.83</v>
      </c>
      <c r="CA446" s="5">
        <v>19.11</v>
      </c>
      <c r="CB446" s="5">
        <v>-12.79</v>
      </c>
      <c r="CC446" s="1">
        <v>22.9963768</v>
      </c>
      <c r="CD446" s="1"/>
      <c r="CE446" s="1"/>
      <c r="CF446" s="1"/>
      <c r="CG446" s="1"/>
      <c r="CI446">
        <f t="shared" si="146"/>
        <v>0.58989251802268849</v>
      </c>
      <c r="CJ446">
        <f t="shared" si="147"/>
        <v>2.160571957027936</v>
      </c>
      <c r="CM446" s="1">
        <v>2073.9</v>
      </c>
      <c r="CN446" s="1">
        <v>249.91</v>
      </c>
      <c r="CO446" s="1">
        <v>1.83</v>
      </c>
      <c r="CP446" s="5">
        <v>19.11</v>
      </c>
      <c r="CQ446" s="5">
        <v>-12.79</v>
      </c>
      <c r="CR446" s="1">
        <v>22.9963768</v>
      </c>
      <c r="CS446" s="1"/>
      <c r="CT446" s="1">
        <v>0.58979546843084663</v>
      </c>
      <c r="CU446" s="1">
        <v>2.1604733769680391</v>
      </c>
      <c r="CW446">
        <f t="shared" si="144"/>
        <v>0.58979546843084663</v>
      </c>
      <c r="CX446">
        <f t="shared" si="145"/>
        <v>2.1604733769680391</v>
      </c>
      <c r="CZ446" s="1"/>
      <c r="DA446" s="1"/>
    </row>
    <row r="447" spans="1:105" x14ac:dyDescent="0.2">
      <c r="A447">
        <v>2162</v>
      </c>
      <c r="B447">
        <v>249.95</v>
      </c>
      <c r="C447">
        <v>0.60799999999999998</v>
      </c>
      <c r="D447">
        <v>23.24</v>
      </c>
      <c r="E447">
        <v>-14.69</v>
      </c>
      <c r="H447">
        <v>2073.9</v>
      </c>
      <c r="I447">
        <v>249.91</v>
      </c>
      <c r="J447">
        <v>1.83</v>
      </c>
      <c r="K447">
        <v>19.940000000000001</v>
      </c>
      <c r="L447">
        <v>-13.35</v>
      </c>
      <c r="N447">
        <v>2077.4</v>
      </c>
      <c r="O447">
        <v>249.87</v>
      </c>
      <c r="P447">
        <v>1.83</v>
      </c>
      <c r="Q447">
        <v>20.13</v>
      </c>
      <c r="R447">
        <v>-13.43</v>
      </c>
      <c r="S447">
        <f t="shared" si="148"/>
        <v>24.198797490784536</v>
      </c>
      <c r="U447">
        <f t="shared" si="132"/>
        <v>14.912186225681632</v>
      </c>
      <c r="V447" s="3">
        <f t="shared" si="133"/>
        <v>2077.4</v>
      </c>
      <c r="AL447">
        <v>2077.4</v>
      </c>
      <c r="AM447">
        <v>249.87</v>
      </c>
      <c r="AN447">
        <v>1.83</v>
      </c>
      <c r="AO447">
        <v>20.13</v>
      </c>
      <c r="AP447">
        <v>-13.43</v>
      </c>
      <c r="AS447">
        <v>2156.6</v>
      </c>
      <c r="AX447">
        <v>2080.9</v>
      </c>
      <c r="AY447">
        <v>249.85</v>
      </c>
      <c r="AZ447">
        <v>1.83</v>
      </c>
      <c r="BA447">
        <v>20.22</v>
      </c>
      <c r="BB447">
        <v>-13.48</v>
      </c>
      <c r="BC447">
        <f t="shared" si="134"/>
        <v>24.301415596627287</v>
      </c>
      <c r="BD447">
        <f t="shared" si="137"/>
        <v>23.301415596627287</v>
      </c>
      <c r="BE447">
        <f t="shared" si="138"/>
        <v>19.387949705662155</v>
      </c>
      <c r="BF447">
        <f t="shared" si="139"/>
        <v>-12.925299803774765</v>
      </c>
      <c r="BG447">
        <f t="shared" si="140"/>
        <v>23.301415596627283</v>
      </c>
      <c r="BI447">
        <f t="shared" si="141"/>
        <v>0.58800260354756739</v>
      </c>
      <c r="BJ447">
        <f t="shared" si="135"/>
        <v>2.158798930342464</v>
      </c>
      <c r="BO447">
        <v>2077.4</v>
      </c>
      <c r="BP447">
        <v>249.87</v>
      </c>
      <c r="BQ447">
        <v>1.83</v>
      </c>
      <c r="BR447" s="3">
        <f t="shared" si="142"/>
        <v>19.29814048269688</v>
      </c>
      <c r="BS447" s="3">
        <f t="shared" si="143"/>
        <v>-12.875013744789822</v>
      </c>
      <c r="BT447">
        <f t="shared" si="136"/>
        <v>23.198797490784539</v>
      </c>
      <c r="BX447" s="1">
        <v>2077.4</v>
      </c>
      <c r="BY447" s="1">
        <v>249.87</v>
      </c>
      <c r="BZ447" s="1">
        <v>1.83</v>
      </c>
      <c r="CA447" s="5">
        <v>19.3</v>
      </c>
      <c r="CB447" s="5">
        <v>-12.88</v>
      </c>
      <c r="CC447" s="1">
        <v>23.198797500000001</v>
      </c>
      <c r="CD447" s="1"/>
      <c r="CE447" s="1"/>
      <c r="CF447" s="1"/>
      <c r="CG447" s="1"/>
      <c r="CI447">
        <f t="shared" si="146"/>
        <v>0.58820199966004827</v>
      </c>
      <c r="CJ447">
        <f t="shared" si="147"/>
        <v>2.1594011719686645</v>
      </c>
      <c r="CM447" s="1">
        <v>2077.4</v>
      </c>
      <c r="CN447" s="1">
        <v>249.87</v>
      </c>
      <c r="CO447" s="1">
        <v>1.83</v>
      </c>
      <c r="CP447" s="5">
        <v>19.3</v>
      </c>
      <c r="CQ447" s="5">
        <v>-12.88</v>
      </c>
      <c r="CR447" s="1">
        <v>23.198797500000001</v>
      </c>
      <c r="CS447" s="1"/>
      <c r="CT447" s="1">
        <v>0.59002141726107771</v>
      </c>
      <c r="CU447" s="1">
        <v>2.1607003428934619</v>
      </c>
      <c r="CW447">
        <f t="shared" si="144"/>
        <v>0.59002141726107771</v>
      </c>
      <c r="CX447">
        <f t="shared" si="145"/>
        <v>2.1607003428934619</v>
      </c>
      <c r="CZ447" s="1"/>
      <c r="DA447" s="1"/>
    </row>
    <row r="448" spans="1:105" x14ac:dyDescent="0.2">
      <c r="A448">
        <v>2164.6999999999998</v>
      </c>
      <c r="B448">
        <v>249.92</v>
      </c>
      <c r="C448">
        <v>0.60799999999999998</v>
      </c>
      <c r="D448">
        <v>23.27</v>
      </c>
      <c r="E448">
        <v>-14.65</v>
      </c>
      <c r="H448">
        <v>2077.4</v>
      </c>
      <c r="I448">
        <v>249.87</v>
      </c>
      <c r="J448">
        <v>1.83</v>
      </c>
      <c r="K448">
        <v>20.13</v>
      </c>
      <c r="L448">
        <v>-13.43</v>
      </c>
      <c r="N448">
        <v>2080.9</v>
      </c>
      <c r="O448">
        <v>249.85</v>
      </c>
      <c r="P448">
        <v>1.83</v>
      </c>
      <c r="Q448">
        <v>20.22</v>
      </c>
      <c r="R448">
        <v>-13.48</v>
      </c>
      <c r="S448">
        <f t="shared" si="148"/>
        <v>24.301415596627287</v>
      </c>
      <c r="U448">
        <f t="shared" si="132"/>
        <v>14.914711296619167</v>
      </c>
      <c r="V448" s="3">
        <f t="shared" si="133"/>
        <v>2080.9</v>
      </c>
      <c r="AL448">
        <v>2080.9</v>
      </c>
      <c r="AM448">
        <v>249.85</v>
      </c>
      <c r="AN448">
        <v>1.83</v>
      </c>
      <c r="AO448">
        <v>20.22</v>
      </c>
      <c r="AP448">
        <v>-13.48</v>
      </c>
      <c r="AS448">
        <v>2159.3000000000002</v>
      </c>
      <c r="AX448">
        <v>2084.8000000000002</v>
      </c>
      <c r="AY448">
        <v>249.81</v>
      </c>
      <c r="AZ448">
        <v>1.83</v>
      </c>
      <c r="BA448">
        <v>20.41</v>
      </c>
      <c r="BB448">
        <v>-13.56</v>
      </c>
      <c r="BC448">
        <f t="shared" si="134"/>
        <v>24.503911932587418</v>
      </c>
      <c r="BD448">
        <f t="shared" si="137"/>
        <v>23.503911932587418</v>
      </c>
      <c r="BE448">
        <f t="shared" si="138"/>
        <v>19.57707176975865</v>
      </c>
      <c r="BF448">
        <f t="shared" si="139"/>
        <v>-13.006618970991045</v>
      </c>
      <c r="BG448">
        <f t="shared" si="140"/>
        <v>23.503911932587418</v>
      </c>
      <c r="BI448">
        <f t="shared" si="141"/>
        <v>0.58641799819588447</v>
      </c>
      <c r="BJ448">
        <f t="shared" si="135"/>
        <v>2.1572143249907811</v>
      </c>
      <c r="BO448">
        <v>2080.9</v>
      </c>
      <c r="BP448">
        <v>249.85</v>
      </c>
      <c r="BQ448">
        <v>1.83</v>
      </c>
      <c r="BR448" s="3">
        <f t="shared" si="142"/>
        <v>19.387949705662155</v>
      </c>
      <c r="BS448" s="3">
        <f t="shared" si="143"/>
        <v>-12.925299803774765</v>
      </c>
      <c r="BT448">
        <f t="shared" si="136"/>
        <v>23.301415596627283</v>
      </c>
      <c r="BX448" s="1">
        <v>2080.9</v>
      </c>
      <c r="BY448" s="1">
        <v>249.85</v>
      </c>
      <c r="BZ448" s="1">
        <v>1.83</v>
      </c>
      <c r="CA448" s="5">
        <v>19.39</v>
      </c>
      <c r="CB448" s="5">
        <v>-12.93</v>
      </c>
      <c r="CC448" s="1">
        <v>23.301415599999999</v>
      </c>
      <c r="CD448" s="1"/>
      <c r="CE448" s="1"/>
      <c r="CF448" s="1"/>
      <c r="CG448" s="1"/>
      <c r="CI448">
        <f t="shared" si="146"/>
        <v>0.58784395844443049</v>
      </c>
      <c r="CJ448">
        <f t="shared" si="147"/>
        <v>2.1590413785823817</v>
      </c>
      <c r="CM448" s="1">
        <v>2080.9</v>
      </c>
      <c r="CN448" s="1">
        <v>249.85</v>
      </c>
      <c r="CO448" s="1">
        <v>1.83</v>
      </c>
      <c r="CP448" s="5">
        <v>19.39</v>
      </c>
      <c r="CQ448" s="5">
        <v>-12.93</v>
      </c>
      <c r="CR448" s="1">
        <v>23.301415599999999</v>
      </c>
      <c r="CS448" s="1"/>
      <c r="CT448" s="1">
        <v>0.58989251802268849</v>
      </c>
      <c r="CU448" s="1">
        <v>2.160571957027936</v>
      </c>
      <c r="CW448">
        <f t="shared" si="144"/>
        <v>0.58989251802268849</v>
      </c>
      <c r="CX448">
        <f t="shared" si="145"/>
        <v>2.160571957027936</v>
      </c>
      <c r="CZ448" s="1"/>
      <c r="DA448" s="1"/>
    </row>
    <row r="449" spans="1:105" x14ac:dyDescent="0.2">
      <c r="A449">
        <v>2167.3000000000002</v>
      </c>
      <c r="B449">
        <v>249.91</v>
      </c>
      <c r="C449">
        <v>0.60799999999999998</v>
      </c>
      <c r="D449">
        <v>23.38</v>
      </c>
      <c r="E449">
        <v>-14.67</v>
      </c>
      <c r="H449">
        <v>2080.9</v>
      </c>
      <c r="I449">
        <v>249.85</v>
      </c>
      <c r="J449">
        <v>1.83</v>
      </c>
      <c r="K449">
        <v>20.22</v>
      </c>
      <c r="L449">
        <v>-13.48</v>
      </c>
      <c r="N449">
        <v>2084.8000000000002</v>
      </c>
      <c r="O449">
        <v>249.81</v>
      </c>
      <c r="P449">
        <v>1.83</v>
      </c>
      <c r="Q449">
        <v>20.41</v>
      </c>
      <c r="R449">
        <v>-13.56</v>
      </c>
      <c r="S449">
        <f t="shared" si="148"/>
        <v>24.503911932587418</v>
      </c>
      <c r="U449">
        <f t="shared" si="132"/>
        <v>14.917519949046937</v>
      </c>
      <c r="V449" s="3">
        <f t="shared" si="133"/>
        <v>2084.8000000000002</v>
      </c>
      <c r="AL449">
        <v>2084.8000000000002</v>
      </c>
      <c r="AM449">
        <v>249.81</v>
      </c>
      <c r="AN449">
        <v>1.83</v>
      </c>
      <c r="AO449">
        <v>20.41</v>
      </c>
      <c r="AP449">
        <v>-13.56</v>
      </c>
      <c r="AS449">
        <v>2162</v>
      </c>
      <c r="AX449">
        <v>2088.8000000000002</v>
      </c>
      <c r="AY449">
        <v>249.77</v>
      </c>
      <c r="AZ449">
        <v>1.83</v>
      </c>
      <c r="BA449">
        <v>20.49</v>
      </c>
      <c r="BB449">
        <v>-13.61</v>
      </c>
      <c r="BC449">
        <f t="shared" si="134"/>
        <v>24.598215382421547</v>
      </c>
      <c r="BD449">
        <f t="shared" si="137"/>
        <v>23.598215382421547</v>
      </c>
      <c r="BE449">
        <f t="shared" si="138"/>
        <v>19.657012741312823</v>
      </c>
      <c r="BF449">
        <f t="shared" si="139"/>
        <v>-13.056707828661178</v>
      </c>
      <c r="BG449">
        <f t="shared" si="140"/>
        <v>23.598215382421543</v>
      </c>
      <c r="BI449">
        <f t="shared" si="141"/>
        <v>0.58631132091166593</v>
      </c>
      <c r="BJ449">
        <f t="shared" si="135"/>
        <v>2.1571076477065625</v>
      </c>
      <c r="BO449">
        <v>2084.8000000000002</v>
      </c>
      <c r="BP449">
        <v>249.81</v>
      </c>
      <c r="BQ449">
        <v>1.83</v>
      </c>
      <c r="BR449" s="3">
        <f t="shared" si="142"/>
        <v>19.57707176975865</v>
      </c>
      <c r="BS449" s="3">
        <f t="shared" si="143"/>
        <v>-13.006618970991045</v>
      </c>
      <c r="BT449">
        <f t="shared" si="136"/>
        <v>23.503911932587418</v>
      </c>
      <c r="BX449" s="1">
        <v>2084.8000000000002</v>
      </c>
      <c r="BY449" s="1">
        <v>249.81</v>
      </c>
      <c r="BZ449" s="1">
        <v>1.83</v>
      </c>
      <c r="CA449" s="5">
        <v>19.579999999999998</v>
      </c>
      <c r="CB449" s="5">
        <v>-13.01</v>
      </c>
      <c r="CC449" s="1">
        <v>23.503911899999999</v>
      </c>
      <c r="CD449" s="1"/>
      <c r="CE449" s="1"/>
      <c r="CF449" s="1"/>
      <c r="CG449" s="1"/>
      <c r="CI449">
        <f t="shared" si="146"/>
        <v>0.58619282409556839</v>
      </c>
      <c r="CJ449">
        <f t="shared" si="147"/>
        <v>2.1573870393322716</v>
      </c>
      <c r="CM449" s="1">
        <v>2084.8000000000002</v>
      </c>
      <c r="CN449" s="1">
        <v>249.81</v>
      </c>
      <c r="CO449" s="1">
        <v>1.83</v>
      </c>
      <c r="CP449" s="5">
        <v>19.579999999999998</v>
      </c>
      <c r="CQ449" s="5">
        <v>-13.01</v>
      </c>
      <c r="CR449" s="1">
        <v>23.503911899999999</v>
      </c>
      <c r="CS449" s="1"/>
      <c r="CT449" s="1">
        <v>0.58820199966004827</v>
      </c>
      <c r="CU449" s="1">
        <v>2.1594011719686645</v>
      </c>
      <c r="CW449">
        <f t="shared" si="144"/>
        <v>0.58820199966004827</v>
      </c>
      <c r="CX449">
        <f t="shared" si="145"/>
        <v>2.1594011719686645</v>
      </c>
      <c r="CZ449" s="1"/>
      <c r="DA449" s="1"/>
    </row>
    <row r="450" spans="1:105" x14ac:dyDescent="0.2">
      <c r="A450">
        <v>2170</v>
      </c>
      <c r="B450">
        <v>249.88</v>
      </c>
      <c r="C450">
        <v>0.60799999999999998</v>
      </c>
      <c r="D450">
        <v>23.49</v>
      </c>
      <c r="E450">
        <v>-14.68</v>
      </c>
      <c r="H450">
        <v>2084.8000000000002</v>
      </c>
      <c r="I450">
        <v>249.81</v>
      </c>
      <c r="J450">
        <v>1.83</v>
      </c>
      <c r="K450">
        <v>20.41</v>
      </c>
      <c r="L450">
        <v>-13.56</v>
      </c>
      <c r="N450">
        <v>2088.8000000000002</v>
      </c>
      <c r="O450">
        <v>249.77</v>
      </c>
      <c r="P450">
        <v>1.83</v>
      </c>
      <c r="Q450">
        <v>20.49</v>
      </c>
      <c r="R450">
        <v>-13.61</v>
      </c>
      <c r="S450">
        <f t="shared" si="148"/>
        <v>24.598215382421547</v>
      </c>
      <c r="U450">
        <f t="shared" ref="U450:U508" si="149">(0.6/0.4) * LN(V450/$X$2)</f>
        <v>14.920395165568445</v>
      </c>
      <c r="V450" s="3">
        <f t="shared" si="133"/>
        <v>2088.8000000000002</v>
      </c>
      <c r="AL450">
        <v>2088.8000000000002</v>
      </c>
      <c r="AM450">
        <v>249.77</v>
      </c>
      <c r="AN450">
        <v>1.83</v>
      </c>
      <c r="AO450">
        <v>20.49</v>
      </c>
      <c r="AP450">
        <v>-13.61</v>
      </c>
      <c r="AS450">
        <v>2164.6999999999998</v>
      </c>
      <c r="AX450">
        <v>2092.6999999999998</v>
      </c>
      <c r="AY450">
        <v>249.74</v>
      </c>
      <c r="AZ450">
        <v>1.83</v>
      </c>
      <c r="BA450">
        <v>20.68</v>
      </c>
      <c r="BB450">
        <v>-13.69</v>
      </c>
      <c r="BC450">
        <f t="shared" si="134"/>
        <v>24.800776197530592</v>
      </c>
      <c r="BD450">
        <f t="shared" si="137"/>
        <v>23.800776197530592</v>
      </c>
      <c r="BE450">
        <f t="shared" si="138"/>
        <v>19.846155130174552</v>
      </c>
      <c r="BF450">
        <f t="shared" si="139"/>
        <v>-13.138001147586534</v>
      </c>
      <c r="BG450">
        <f t="shared" si="140"/>
        <v>23.800776197530588</v>
      </c>
      <c r="BI450">
        <f t="shared" si="141"/>
        <v>0.58475949257371784</v>
      </c>
      <c r="BJ450">
        <f t="shared" si="135"/>
        <v>2.1555558193686144</v>
      </c>
      <c r="BO450">
        <v>2088.8000000000002</v>
      </c>
      <c r="BP450">
        <v>249.77</v>
      </c>
      <c r="BQ450">
        <v>1.83</v>
      </c>
      <c r="BR450" s="3">
        <f t="shared" si="142"/>
        <v>19.657012741312823</v>
      </c>
      <c r="BS450" s="3">
        <f t="shared" si="143"/>
        <v>-13.056707828661178</v>
      </c>
      <c r="BT450">
        <f t="shared" si="136"/>
        <v>23.598215382421543</v>
      </c>
      <c r="BX450" s="1">
        <v>2088.8000000000002</v>
      </c>
      <c r="BY450" s="1">
        <v>249.77</v>
      </c>
      <c r="BZ450" s="1">
        <v>1.83</v>
      </c>
      <c r="CA450" s="5">
        <v>19.66</v>
      </c>
      <c r="CB450" s="5">
        <v>-13.06</v>
      </c>
      <c r="CC450" s="1">
        <v>23.598215400000001</v>
      </c>
      <c r="CD450" s="1"/>
      <c r="CE450" s="1"/>
      <c r="CF450" s="1"/>
      <c r="CG450" s="1"/>
      <c r="CI450">
        <f t="shared" si="146"/>
        <v>0.58608249150407887</v>
      </c>
      <c r="CJ450">
        <f t="shared" si="147"/>
        <v>2.1572751372843229</v>
      </c>
      <c r="CM450" s="1">
        <v>2088.8000000000002</v>
      </c>
      <c r="CN450" s="1">
        <v>249.77</v>
      </c>
      <c r="CO450" s="1">
        <v>1.83</v>
      </c>
      <c r="CP450" s="5">
        <v>19.66</v>
      </c>
      <c r="CQ450" s="5">
        <v>-13.06</v>
      </c>
      <c r="CR450" s="1">
        <v>23.598215400000001</v>
      </c>
      <c r="CS450" s="1"/>
      <c r="CT450" s="1">
        <v>0.58784395844443049</v>
      </c>
      <c r="CU450" s="1">
        <v>2.1590413785823817</v>
      </c>
      <c r="CW450">
        <f t="shared" si="144"/>
        <v>0.58784395844443049</v>
      </c>
      <c r="CX450">
        <f t="shared" si="145"/>
        <v>2.1590413785823817</v>
      </c>
      <c r="CZ450" s="1"/>
      <c r="DA450" s="1"/>
    </row>
    <row r="451" spans="1:105" x14ac:dyDescent="0.2">
      <c r="A451">
        <v>2172.6999999999998</v>
      </c>
      <c r="B451">
        <v>249.85</v>
      </c>
      <c r="C451">
        <v>0.60799999999999998</v>
      </c>
      <c r="D451">
        <v>23.54</v>
      </c>
      <c r="E451">
        <v>-14.6</v>
      </c>
      <c r="H451">
        <v>2088.8000000000002</v>
      </c>
      <c r="I451">
        <v>249.77</v>
      </c>
      <c r="J451">
        <v>1.83</v>
      </c>
      <c r="K451">
        <v>20.49</v>
      </c>
      <c r="L451">
        <v>-13.61</v>
      </c>
      <c r="N451">
        <v>2092.6999999999998</v>
      </c>
      <c r="O451">
        <v>249.74</v>
      </c>
      <c r="P451">
        <v>1.83</v>
      </c>
      <c r="Q451">
        <v>20.68</v>
      </c>
      <c r="R451">
        <v>-13.69</v>
      </c>
      <c r="S451">
        <f t="shared" si="148"/>
        <v>24.800776197530592</v>
      </c>
      <c r="U451">
        <f t="shared" si="149"/>
        <v>14.923193205361002</v>
      </c>
      <c r="V451" s="3">
        <f t="shared" ref="V451:V508" si="150">N451</f>
        <v>2092.6999999999998</v>
      </c>
      <c r="AL451">
        <v>2092.6999999999998</v>
      </c>
      <c r="AM451">
        <v>249.74</v>
      </c>
      <c r="AN451">
        <v>1.83</v>
      </c>
      <c r="AO451">
        <v>20.68</v>
      </c>
      <c r="AP451">
        <v>-13.69</v>
      </c>
      <c r="AS451">
        <v>2167.3000000000002</v>
      </c>
      <c r="AX451">
        <v>2096.6</v>
      </c>
      <c r="AY451">
        <v>249.7</v>
      </c>
      <c r="AZ451">
        <v>1.83</v>
      </c>
      <c r="BA451">
        <v>20.76</v>
      </c>
      <c r="BB451">
        <v>-13.74</v>
      </c>
      <c r="BC451">
        <f t="shared" ref="BC451:BC507" si="151">SQRT(POWER(BA451,2) + POWER(BB451,2))</f>
        <v>24.895083852037938</v>
      </c>
      <c r="BD451">
        <f t="shared" si="137"/>
        <v>23.895083852037938</v>
      </c>
      <c r="BE451">
        <f t="shared" si="138"/>
        <v>19.926100418725824</v>
      </c>
      <c r="BF451">
        <f t="shared" si="139"/>
        <v>-13.188083803145126</v>
      </c>
      <c r="BG451">
        <f t="shared" si="140"/>
        <v>23.895083852037938</v>
      </c>
      <c r="BI451">
        <f t="shared" si="141"/>
        <v>0.58466037000315274</v>
      </c>
      <c r="BJ451">
        <f t="shared" ref="BJ451:BJ507" si="152">ACOS(BB451/BC451)</f>
        <v>2.1554566967980495</v>
      </c>
      <c r="BO451">
        <v>2092.6999999999998</v>
      </c>
      <c r="BP451">
        <v>249.74</v>
      </c>
      <c r="BQ451">
        <v>1.83</v>
      </c>
      <c r="BR451" s="3">
        <f t="shared" si="142"/>
        <v>19.846155130174552</v>
      </c>
      <c r="BS451" s="3">
        <f t="shared" si="143"/>
        <v>-13.138001147586534</v>
      </c>
      <c r="BT451">
        <f t="shared" si="136"/>
        <v>23.800776197530588</v>
      </c>
      <c r="BX451" s="1">
        <v>2092.6999999999998</v>
      </c>
      <c r="BY451" s="1">
        <v>249.74</v>
      </c>
      <c r="BZ451" s="1">
        <v>1.83</v>
      </c>
      <c r="CA451" s="5">
        <v>19.850000000000001</v>
      </c>
      <c r="CB451" s="5">
        <v>-13.14</v>
      </c>
      <c r="CC451" s="1">
        <v>23.800776200000001</v>
      </c>
      <c r="CD451" s="1"/>
      <c r="CE451" s="1"/>
      <c r="CF451" s="1"/>
      <c r="CG451" s="1"/>
      <c r="CI451">
        <f t="shared" si="146"/>
        <v>0.58446677543814263</v>
      </c>
      <c r="CJ451">
        <f t="shared" si="147"/>
        <v>2.1556565400210843</v>
      </c>
      <c r="CM451" s="1">
        <v>2092.6999999999998</v>
      </c>
      <c r="CN451" s="1">
        <v>249.74</v>
      </c>
      <c r="CO451" s="1">
        <v>1.83</v>
      </c>
      <c r="CP451" s="5">
        <v>19.850000000000001</v>
      </c>
      <c r="CQ451" s="5">
        <v>-13.14</v>
      </c>
      <c r="CR451" s="1">
        <v>23.800776200000001</v>
      </c>
      <c r="CS451" s="1"/>
      <c r="CT451" s="1">
        <v>0.58619282409556839</v>
      </c>
      <c r="CU451" s="1">
        <v>2.1573870393322716</v>
      </c>
      <c r="CW451">
        <f t="shared" si="144"/>
        <v>0.58619282409556839</v>
      </c>
      <c r="CX451">
        <f t="shared" si="145"/>
        <v>2.1573870393322716</v>
      </c>
      <c r="CZ451" s="1"/>
      <c r="DA451" s="1"/>
    </row>
    <row r="452" spans="1:105" x14ac:dyDescent="0.2">
      <c r="A452">
        <v>2175.3000000000002</v>
      </c>
      <c r="B452">
        <v>249.73</v>
      </c>
      <c r="C452">
        <v>0.60799999999999998</v>
      </c>
      <c r="D452">
        <v>23.65</v>
      </c>
      <c r="E452">
        <v>-14.61</v>
      </c>
      <c r="H452">
        <v>2092.6999999999998</v>
      </c>
      <c r="I452">
        <v>249.74</v>
      </c>
      <c r="J452">
        <v>1.83</v>
      </c>
      <c r="K452">
        <v>20.68</v>
      </c>
      <c r="L452">
        <v>-13.69</v>
      </c>
      <c r="N452">
        <v>2096.6</v>
      </c>
      <c r="O452">
        <v>249.7</v>
      </c>
      <c r="P452">
        <v>1.83</v>
      </c>
      <c r="Q452">
        <v>20.76</v>
      </c>
      <c r="R452">
        <v>-13.74</v>
      </c>
      <c r="S452">
        <f t="shared" si="148"/>
        <v>24.895083852037938</v>
      </c>
      <c r="U452">
        <f t="shared" si="149"/>
        <v>14.925986035518774</v>
      </c>
      <c r="V452" s="3">
        <f t="shared" si="150"/>
        <v>2096.6</v>
      </c>
      <c r="AL452">
        <v>2096.6</v>
      </c>
      <c r="AM452">
        <v>249.7</v>
      </c>
      <c r="AN452">
        <v>1.83</v>
      </c>
      <c r="AO452">
        <v>20.76</v>
      </c>
      <c r="AP452">
        <v>-13.74</v>
      </c>
      <c r="AS452">
        <v>2170</v>
      </c>
      <c r="AX452">
        <v>2100.5</v>
      </c>
      <c r="AY452">
        <v>249.76</v>
      </c>
      <c r="AZ452">
        <v>1.83</v>
      </c>
      <c r="BA452">
        <v>20.93</v>
      </c>
      <c r="BB452">
        <v>-13.85</v>
      </c>
      <c r="BC452">
        <f t="shared" si="151"/>
        <v>25.097557650098146</v>
      </c>
      <c r="BD452">
        <f t="shared" si="137"/>
        <v>24.097557650098146</v>
      </c>
      <c r="BE452">
        <f t="shared" si="138"/>
        <v>20.096054311268087</v>
      </c>
      <c r="BF452">
        <f t="shared" si="139"/>
        <v>-13.298153474011604</v>
      </c>
      <c r="BG452">
        <f t="shared" si="140"/>
        <v>24.097557650098146</v>
      </c>
      <c r="BI452">
        <f t="shared" si="141"/>
        <v>0.58457682404394673</v>
      </c>
      <c r="BJ452">
        <f t="shared" si="152"/>
        <v>2.1553731508388432</v>
      </c>
      <c r="BO452">
        <v>2096.6</v>
      </c>
      <c r="BP452">
        <v>249.7</v>
      </c>
      <c r="BQ452">
        <v>1.83</v>
      </c>
      <c r="BR452" s="3">
        <f t="shared" si="142"/>
        <v>19.926100418725824</v>
      </c>
      <c r="BS452" s="3">
        <f t="shared" si="143"/>
        <v>-13.188083803145126</v>
      </c>
      <c r="BT452">
        <f t="shared" ref="BT452:BT508" si="153">SQRT(POWER(BR452,2) + POWER(BS452,2))</f>
        <v>23.895083852037938</v>
      </c>
      <c r="BX452" s="1">
        <v>2096.6</v>
      </c>
      <c r="BY452" s="1">
        <v>249.7</v>
      </c>
      <c r="BZ452" s="1">
        <v>1.83</v>
      </c>
      <c r="CA452" s="5">
        <v>19.93</v>
      </c>
      <c r="CB452" s="5">
        <v>-13.19</v>
      </c>
      <c r="CC452" s="1">
        <v>23.895083899999999</v>
      </c>
      <c r="CD452" s="1"/>
      <c r="CE452" s="1"/>
      <c r="CF452" s="1"/>
      <c r="CG452" s="1"/>
      <c r="CI452">
        <f t="shared" si="146"/>
        <v>0.58436461719697419</v>
      </c>
      <c r="CJ452">
        <f t="shared" si="147"/>
        <v>2.1555528637009989</v>
      </c>
      <c r="CM452" s="1">
        <v>2096.6</v>
      </c>
      <c r="CN452" s="1">
        <v>249.7</v>
      </c>
      <c r="CO452" s="1">
        <v>1.83</v>
      </c>
      <c r="CP452" s="5">
        <v>19.93</v>
      </c>
      <c r="CQ452" s="5">
        <v>-13.19</v>
      </c>
      <c r="CR452" s="1">
        <v>23.895083899999999</v>
      </c>
      <c r="CS452" s="1"/>
      <c r="CT452" s="1">
        <v>0.58608249150407887</v>
      </c>
      <c r="CU452" s="1">
        <v>2.1572751372843229</v>
      </c>
      <c r="CW452">
        <f t="shared" si="144"/>
        <v>0.58608249150407887</v>
      </c>
      <c r="CX452">
        <f t="shared" si="145"/>
        <v>2.1572751372843229</v>
      </c>
      <c r="CZ452" s="1"/>
      <c r="DA452" s="1"/>
    </row>
    <row r="453" spans="1:105" x14ac:dyDescent="0.2">
      <c r="A453">
        <v>2178</v>
      </c>
      <c r="B453">
        <v>249.71</v>
      </c>
      <c r="C453">
        <v>0.60799999999999998</v>
      </c>
      <c r="D453">
        <v>23.68</v>
      </c>
      <c r="E453">
        <v>-14.57</v>
      </c>
      <c r="H453">
        <v>2096.6</v>
      </c>
      <c r="I453">
        <v>249.7</v>
      </c>
      <c r="J453">
        <v>1.83</v>
      </c>
      <c r="K453">
        <v>20.76</v>
      </c>
      <c r="L453">
        <v>-13.74</v>
      </c>
      <c r="N453">
        <v>2100.5</v>
      </c>
      <c r="O453">
        <v>249.76</v>
      </c>
      <c r="P453">
        <v>1.83</v>
      </c>
      <c r="Q453">
        <v>20.93</v>
      </c>
      <c r="R453">
        <v>-13.85</v>
      </c>
      <c r="S453">
        <f t="shared" si="148"/>
        <v>25.097557650098146</v>
      </c>
      <c r="U453">
        <f t="shared" si="149"/>
        <v>14.928773675405221</v>
      </c>
      <c r="V453" s="3">
        <f t="shared" si="150"/>
        <v>2100.5</v>
      </c>
      <c r="AL453">
        <v>2100.5</v>
      </c>
      <c r="AM453">
        <v>249.76</v>
      </c>
      <c r="AN453">
        <v>1.83</v>
      </c>
      <c r="AO453">
        <v>20.93</v>
      </c>
      <c r="AP453">
        <v>-13.85</v>
      </c>
      <c r="AS453">
        <v>2172.6999999999998</v>
      </c>
      <c r="AX453">
        <v>2104.5</v>
      </c>
      <c r="AY453">
        <v>249.73</v>
      </c>
      <c r="AZ453">
        <v>1.83</v>
      </c>
      <c r="BA453">
        <v>21.04</v>
      </c>
      <c r="BB453">
        <v>-13.87</v>
      </c>
      <c r="BC453">
        <f t="shared" si="151"/>
        <v>25.200367060818774</v>
      </c>
      <c r="BD453">
        <f t="shared" si="137"/>
        <v>24.200367060818774</v>
      </c>
      <c r="BE453">
        <f t="shared" si="138"/>
        <v>20.2050915262773</v>
      </c>
      <c r="BF453">
        <f t="shared" si="139"/>
        <v>-13.319611191514554</v>
      </c>
      <c r="BG453">
        <f t="shared" si="140"/>
        <v>24.200367060818778</v>
      </c>
      <c r="BI453">
        <f t="shared" si="141"/>
        <v>0.58282985637594686</v>
      </c>
      <c r="BJ453">
        <f t="shared" si="152"/>
        <v>2.1536261831708439</v>
      </c>
      <c r="BO453">
        <v>2100.5</v>
      </c>
      <c r="BP453">
        <v>249.76</v>
      </c>
      <c r="BQ453">
        <v>1.83</v>
      </c>
      <c r="BR453" s="3">
        <f t="shared" si="142"/>
        <v>20.096054311268087</v>
      </c>
      <c r="BS453" s="3">
        <f t="shared" si="143"/>
        <v>-13.298153474011604</v>
      </c>
      <c r="BT453">
        <f t="shared" si="153"/>
        <v>24.097557650098146</v>
      </c>
      <c r="BX453" s="1">
        <v>2100.5</v>
      </c>
      <c r="BY453" s="1">
        <v>249.76</v>
      </c>
      <c r="BZ453" s="1">
        <v>1.83</v>
      </c>
      <c r="CA453" s="5">
        <v>20.100000000000001</v>
      </c>
      <c r="CB453" s="5">
        <v>-13.3</v>
      </c>
      <c r="CC453" s="1">
        <v>24.097557699999999</v>
      </c>
      <c r="CD453" s="1"/>
      <c r="CE453" s="1"/>
      <c r="CF453" s="1"/>
      <c r="CG453" s="1"/>
      <c r="CI453">
        <f t="shared" si="146"/>
        <v>0.58428005110132031</v>
      </c>
      <c r="CJ453">
        <f t="shared" si="147"/>
        <v>2.1554650372638759</v>
      </c>
      <c r="CM453" s="1">
        <v>2100.5</v>
      </c>
      <c r="CN453" s="1">
        <v>249.76</v>
      </c>
      <c r="CO453" s="1">
        <v>1.83</v>
      </c>
      <c r="CP453" s="5">
        <v>20.100000000000001</v>
      </c>
      <c r="CQ453" s="5">
        <v>-13.3</v>
      </c>
      <c r="CR453" s="1">
        <v>24.097557699999999</v>
      </c>
      <c r="CS453" s="1"/>
      <c r="CT453" s="1">
        <v>0.58446677543814263</v>
      </c>
      <c r="CU453" s="1">
        <v>2.1556565400210843</v>
      </c>
      <c r="CW453">
        <f t="shared" si="144"/>
        <v>0.58446677543814263</v>
      </c>
      <c r="CX453">
        <f t="shared" si="145"/>
        <v>2.1556565400210843</v>
      </c>
      <c r="CZ453" s="1"/>
      <c r="DA453" s="1"/>
    </row>
    <row r="454" spans="1:105" x14ac:dyDescent="0.2">
      <c r="A454">
        <v>2180.6999999999998</v>
      </c>
      <c r="B454">
        <v>249.68</v>
      </c>
      <c r="C454">
        <v>0.60799999999999998</v>
      </c>
      <c r="D454">
        <v>23.79</v>
      </c>
      <c r="E454">
        <v>-14.58</v>
      </c>
      <c r="H454">
        <v>2100.5</v>
      </c>
      <c r="I454">
        <v>249.76</v>
      </c>
      <c r="J454">
        <v>1.83</v>
      </c>
      <c r="K454">
        <v>20.93</v>
      </c>
      <c r="L454">
        <v>-13.85</v>
      </c>
      <c r="N454">
        <v>2104.5</v>
      </c>
      <c r="O454">
        <v>249.73</v>
      </c>
      <c r="P454">
        <v>1.83</v>
      </c>
      <c r="Q454">
        <v>21.04</v>
      </c>
      <c r="R454">
        <v>-13.87</v>
      </c>
      <c r="S454">
        <f t="shared" si="148"/>
        <v>25.200367060818774</v>
      </c>
      <c r="U454">
        <f t="shared" si="149"/>
        <v>14.931627421807004</v>
      </c>
      <c r="V454" s="3">
        <f t="shared" si="150"/>
        <v>2104.5</v>
      </c>
      <c r="AL454">
        <v>2104.5</v>
      </c>
      <c r="AM454">
        <v>249.73</v>
      </c>
      <c r="AN454">
        <v>1.83</v>
      </c>
      <c r="AO454">
        <v>21.04</v>
      </c>
      <c r="AP454">
        <v>-13.87</v>
      </c>
      <c r="AS454">
        <v>2175.3000000000002</v>
      </c>
      <c r="AX454">
        <v>2108.4</v>
      </c>
      <c r="AY454">
        <v>249.69</v>
      </c>
      <c r="AZ454">
        <v>1.83</v>
      </c>
      <c r="BA454">
        <v>21.21</v>
      </c>
      <c r="BB454">
        <v>-13.98</v>
      </c>
      <c r="BC454">
        <f t="shared" si="151"/>
        <v>25.402844328932932</v>
      </c>
      <c r="BD454">
        <f t="shared" ref="BD454:BD507" si="154">BC454-1</f>
        <v>24.402844328932932</v>
      </c>
      <c r="BE454">
        <f t="shared" ref="BE454:BE507" si="155">COS(BI454) * BD454</f>
        <v>20.375054128374021</v>
      </c>
      <c r="BF454">
        <f t="shared" ref="BF454:BF507" si="156">COS(BJ454) * BD454</f>
        <v>-13.429667926198437</v>
      </c>
      <c r="BG454">
        <f t="shared" ref="BG454:BG507" si="157">SQRT(POWER(BE454,2) + POWER(BF454,2))</f>
        <v>24.402844328932936</v>
      </c>
      <c r="BI454">
        <f t="shared" ref="BI454:BI507" si="158">ACOS(BA454/$BC454)</f>
        <v>0.58276190472014</v>
      </c>
      <c r="BJ454">
        <f t="shared" si="152"/>
        <v>2.1535582315150368</v>
      </c>
      <c r="BO454">
        <v>2104.5</v>
      </c>
      <c r="BP454">
        <v>249.73</v>
      </c>
      <c r="BQ454">
        <v>1.83</v>
      </c>
      <c r="BR454" s="3">
        <f t="shared" si="142"/>
        <v>20.2050915262773</v>
      </c>
      <c r="BS454" s="3">
        <f t="shared" si="143"/>
        <v>-13.319611191514554</v>
      </c>
      <c r="BT454">
        <f t="shared" si="153"/>
        <v>24.200367060818778</v>
      </c>
      <c r="BX454" s="1">
        <v>2104.5</v>
      </c>
      <c r="BY454" s="1">
        <v>249.73</v>
      </c>
      <c r="BZ454" s="1">
        <v>1.83</v>
      </c>
      <c r="CA454" s="5">
        <v>20.21</v>
      </c>
      <c r="CB454" s="5">
        <v>-13.32</v>
      </c>
      <c r="CC454" s="1">
        <v>24.200367100000001</v>
      </c>
      <c r="CD454" s="1"/>
      <c r="CE454" s="1"/>
      <c r="CF454" s="1"/>
      <c r="CG454" s="1"/>
      <c r="CI454">
        <f t="shared" si="146"/>
        <v>0.58246124097498853</v>
      </c>
      <c r="CJ454">
        <f t="shared" si="147"/>
        <v>2.1536454253200459</v>
      </c>
      <c r="CM454" s="1">
        <v>2104.5</v>
      </c>
      <c r="CN454" s="1">
        <v>249.73</v>
      </c>
      <c r="CO454" s="1">
        <v>1.83</v>
      </c>
      <c r="CP454" s="5">
        <v>20.21</v>
      </c>
      <c r="CQ454" s="5">
        <v>-13.32</v>
      </c>
      <c r="CR454" s="1">
        <v>24.200367100000001</v>
      </c>
      <c r="CS454" s="1"/>
      <c r="CT454" s="1">
        <v>0.58436461719697419</v>
      </c>
      <c r="CU454" s="1">
        <v>2.1555528637009989</v>
      </c>
      <c r="CW454">
        <f t="shared" si="144"/>
        <v>0.58436461719697419</v>
      </c>
      <c r="CX454">
        <f t="shared" si="145"/>
        <v>2.1555528637009989</v>
      </c>
      <c r="CZ454" s="1"/>
      <c r="DA454" s="1"/>
    </row>
    <row r="455" spans="1:105" x14ac:dyDescent="0.2">
      <c r="A455">
        <v>2183.3000000000002</v>
      </c>
      <c r="B455">
        <v>249.66</v>
      </c>
      <c r="C455">
        <v>0.60799999999999998</v>
      </c>
      <c r="D455">
        <v>23.92</v>
      </c>
      <c r="E455">
        <v>-14.55</v>
      </c>
      <c r="H455">
        <v>2104.5</v>
      </c>
      <c r="I455">
        <v>249.73</v>
      </c>
      <c r="J455">
        <v>1.83</v>
      </c>
      <c r="K455">
        <v>21.04</v>
      </c>
      <c r="L455">
        <v>-13.87</v>
      </c>
      <c r="N455">
        <v>2108.4</v>
      </c>
      <c r="O455">
        <v>249.69</v>
      </c>
      <c r="P455">
        <v>1.83</v>
      </c>
      <c r="Q455">
        <v>21.21</v>
      </c>
      <c r="R455">
        <v>-13.98</v>
      </c>
      <c r="S455">
        <f t="shared" si="148"/>
        <v>25.402844328932932</v>
      </c>
      <c r="U455">
        <f t="shared" si="149"/>
        <v>14.934404606962643</v>
      </c>
      <c r="V455" s="3">
        <f t="shared" si="150"/>
        <v>2108.4</v>
      </c>
      <c r="AL455">
        <v>2108.4</v>
      </c>
      <c r="AM455">
        <v>249.69</v>
      </c>
      <c r="AN455">
        <v>1.83</v>
      </c>
      <c r="AO455">
        <v>21.21</v>
      </c>
      <c r="AP455">
        <v>-13.98</v>
      </c>
      <c r="AS455">
        <v>2178</v>
      </c>
      <c r="AX455">
        <v>2112.3000000000002</v>
      </c>
      <c r="AY455">
        <v>249.66</v>
      </c>
      <c r="AZ455">
        <v>1.829</v>
      </c>
      <c r="BA455">
        <v>21.29</v>
      </c>
      <c r="BB455">
        <v>-14.04</v>
      </c>
      <c r="BC455">
        <f t="shared" si="151"/>
        <v>25.502660645509124</v>
      </c>
      <c r="BD455">
        <f t="shared" si="154"/>
        <v>24.502660645509124</v>
      </c>
      <c r="BE455">
        <f t="shared" si="155"/>
        <v>20.455185142996086</v>
      </c>
      <c r="BF455">
        <f t="shared" si="156"/>
        <v>-13.489469206560123</v>
      </c>
      <c r="BG455">
        <f t="shared" si="157"/>
        <v>24.502660645509124</v>
      </c>
      <c r="BI455">
        <f t="shared" si="158"/>
        <v>0.58299992641266551</v>
      </c>
      <c r="BJ455">
        <f t="shared" si="152"/>
        <v>2.1537962532075623</v>
      </c>
      <c r="BO455">
        <v>2108.4</v>
      </c>
      <c r="BP455">
        <v>249.69</v>
      </c>
      <c r="BQ455">
        <v>1.83</v>
      </c>
      <c r="BR455" s="3">
        <f t="shared" ref="BR455:BR508" si="159">BE454</f>
        <v>20.375054128374021</v>
      </c>
      <c r="BS455" s="3">
        <f t="shared" ref="BS455:BS508" si="160">BF454</f>
        <v>-13.429667926198437</v>
      </c>
      <c r="BT455">
        <f t="shared" si="153"/>
        <v>24.402844328932936</v>
      </c>
      <c r="BX455" s="1">
        <v>2108.4</v>
      </c>
      <c r="BY455" s="1">
        <v>249.69</v>
      </c>
      <c r="BZ455" s="1">
        <v>1.83</v>
      </c>
      <c r="CA455" s="5">
        <v>20.38</v>
      </c>
      <c r="CB455" s="5">
        <v>-13.43</v>
      </c>
      <c r="CC455" s="1">
        <v>24.402844300000002</v>
      </c>
      <c r="CD455" s="1"/>
      <c r="CE455" s="1"/>
      <c r="CF455" s="1"/>
      <c r="CG455" s="1"/>
      <c r="CI455">
        <f t="shared" si="146"/>
        <v>0.58239352044982318</v>
      </c>
      <c r="CJ455">
        <f t="shared" si="147"/>
        <v>2.1535745304414804</v>
      </c>
      <c r="CM455" s="1">
        <v>2108.4</v>
      </c>
      <c r="CN455" s="1">
        <v>249.69</v>
      </c>
      <c r="CO455" s="1">
        <v>1.83</v>
      </c>
      <c r="CP455" s="5">
        <v>20.38</v>
      </c>
      <c r="CQ455" s="5">
        <v>-13.43</v>
      </c>
      <c r="CR455" s="1">
        <v>24.402844300000002</v>
      </c>
      <c r="CS455" s="1"/>
      <c r="CT455" s="1">
        <v>0.58428005110132031</v>
      </c>
      <c r="CU455" s="1">
        <v>2.1554650372638759</v>
      </c>
      <c r="CW455">
        <f t="shared" si="144"/>
        <v>0.58428005110132031</v>
      </c>
      <c r="CX455">
        <f t="shared" si="145"/>
        <v>2.1554650372638759</v>
      </c>
      <c r="CZ455" s="1"/>
      <c r="DA455" s="1"/>
    </row>
    <row r="456" spans="1:105" x14ac:dyDescent="0.2">
      <c r="A456">
        <v>2186</v>
      </c>
      <c r="B456">
        <v>249.64</v>
      </c>
      <c r="C456">
        <v>0.60799999999999998</v>
      </c>
      <c r="D456">
        <v>23.95</v>
      </c>
      <c r="E456">
        <v>-14.5</v>
      </c>
      <c r="H456">
        <v>2108.4</v>
      </c>
      <c r="I456">
        <v>249.69</v>
      </c>
      <c r="J456">
        <v>1.83</v>
      </c>
      <c r="K456">
        <v>21.21</v>
      </c>
      <c r="L456">
        <v>-13.98</v>
      </c>
      <c r="N456">
        <v>2112.3000000000002</v>
      </c>
      <c r="O456">
        <v>249.66</v>
      </c>
      <c r="P456">
        <v>1.829</v>
      </c>
      <c r="Q456">
        <v>21.29</v>
      </c>
      <c r="R456">
        <v>-14.04</v>
      </c>
      <c r="S456">
        <f t="shared" si="148"/>
        <v>25.502660645509124</v>
      </c>
      <c r="U456">
        <f t="shared" si="149"/>
        <v>14.937176659780864</v>
      </c>
      <c r="V456" s="3">
        <f t="shared" si="150"/>
        <v>2112.3000000000002</v>
      </c>
      <c r="AL456">
        <v>2112.3000000000002</v>
      </c>
      <c r="AM456">
        <v>249.66</v>
      </c>
      <c r="AN456">
        <v>1.829</v>
      </c>
      <c r="AO456">
        <v>21.29</v>
      </c>
      <c r="AP456">
        <v>-14.04</v>
      </c>
      <c r="AS456">
        <v>2180.6999999999998</v>
      </c>
      <c r="AX456">
        <v>2116.1999999999998</v>
      </c>
      <c r="AY456">
        <v>249.62</v>
      </c>
      <c r="AZ456">
        <v>1.829</v>
      </c>
      <c r="BA456">
        <v>21.48</v>
      </c>
      <c r="BB456">
        <v>-14.11</v>
      </c>
      <c r="BC456">
        <f t="shared" si="151"/>
        <v>25.699854085188889</v>
      </c>
      <c r="BD456">
        <f t="shared" si="154"/>
        <v>24.699854085188889</v>
      </c>
      <c r="BE456">
        <f t="shared" si="155"/>
        <v>20.644197589262614</v>
      </c>
      <c r="BF456">
        <f t="shared" si="156"/>
        <v>-13.560969645460679</v>
      </c>
      <c r="BG456">
        <f t="shared" si="157"/>
        <v>24.699854085188889</v>
      </c>
      <c r="BI456">
        <f t="shared" si="158"/>
        <v>0.58120365802003204</v>
      </c>
      <c r="BJ456">
        <f t="shared" si="152"/>
        <v>2.1519999848149287</v>
      </c>
      <c r="BO456">
        <v>2112.3000000000002</v>
      </c>
      <c r="BP456">
        <v>249.66</v>
      </c>
      <c r="BQ456">
        <v>1.829</v>
      </c>
      <c r="BR456" s="3">
        <f t="shared" si="159"/>
        <v>20.455185142996086</v>
      </c>
      <c r="BS456" s="3">
        <f t="shared" si="160"/>
        <v>-13.489469206560123</v>
      </c>
      <c r="BT456">
        <f t="shared" si="153"/>
        <v>24.502660645509124</v>
      </c>
      <c r="BX456" s="1">
        <v>2112.3000000000002</v>
      </c>
      <c r="BY456" s="1">
        <v>249.66</v>
      </c>
      <c r="BZ456" s="1">
        <v>1.829</v>
      </c>
      <c r="CA456" s="5">
        <v>20.46</v>
      </c>
      <c r="CB456" s="5">
        <v>-13.49</v>
      </c>
      <c r="CC456" s="1">
        <v>24.502660599999999</v>
      </c>
      <c r="CD456" s="1"/>
      <c r="CE456" s="1"/>
      <c r="CF456" s="1"/>
      <c r="CG456" s="1"/>
      <c r="CI456">
        <f t="shared" si="146"/>
        <v>0.58264289243470146</v>
      </c>
      <c r="CJ456">
        <f t="shared" si="147"/>
        <v>2.1538222037444799</v>
      </c>
      <c r="CM456" s="1">
        <v>2112.3000000000002</v>
      </c>
      <c r="CN456" s="1">
        <v>249.66</v>
      </c>
      <c r="CO456" s="1">
        <v>1.829</v>
      </c>
      <c r="CP456" s="5">
        <v>20.46</v>
      </c>
      <c r="CQ456" s="5">
        <v>-13.49</v>
      </c>
      <c r="CR456" s="1">
        <v>24.502660599999999</v>
      </c>
      <c r="CS456" s="1"/>
      <c r="CT456" s="1">
        <v>0.58246124097498853</v>
      </c>
      <c r="CU456" s="1">
        <v>2.1536454253200459</v>
      </c>
      <c r="CW456">
        <f t="shared" ref="CW456:CW510" si="161">ACOS(CP454/$CR454)</f>
        <v>0.58246124097498853</v>
      </c>
      <c r="CX456">
        <f t="shared" ref="CX456:CX510" si="162">ACOS(CQ454/$CR454)</f>
        <v>2.1536454253200459</v>
      </c>
      <c r="CZ456" s="1"/>
      <c r="DA456" s="1"/>
    </row>
    <row r="457" spans="1:105" x14ac:dyDescent="0.2">
      <c r="A457">
        <v>2188.6999999999998</v>
      </c>
      <c r="B457">
        <v>249.61</v>
      </c>
      <c r="C457">
        <v>0.60799999999999998</v>
      </c>
      <c r="D457">
        <v>24.06</v>
      </c>
      <c r="E457">
        <v>-14.51</v>
      </c>
      <c r="H457">
        <v>2112.3000000000002</v>
      </c>
      <c r="I457">
        <v>249.66</v>
      </c>
      <c r="J457">
        <v>1.829</v>
      </c>
      <c r="K457">
        <v>21.29</v>
      </c>
      <c r="L457">
        <v>-14.04</v>
      </c>
      <c r="N457">
        <v>2116.1999999999998</v>
      </c>
      <c r="O457">
        <v>249.62</v>
      </c>
      <c r="P457">
        <v>1.829</v>
      </c>
      <c r="Q457">
        <v>21.48</v>
      </c>
      <c r="R457">
        <v>-14.11</v>
      </c>
      <c r="S457">
        <f t="shared" si="148"/>
        <v>25.699854085188889</v>
      </c>
      <c r="U457">
        <f t="shared" si="149"/>
        <v>14.939943599196159</v>
      </c>
      <c r="V457" s="3">
        <f t="shared" si="150"/>
        <v>2116.1999999999998</v>
      </c>
      <c r="AL457">
        <v>2116.1999999999998</v>
      </c>
      <c r="AM457">
        <v>249.62</v>
      </c>
      <c r="AN457">
        <v>1.829</v>
      </c>
      <c r="AO457">
        <v>21.48</v>
      </c>
      <c r="AP457">
        <v>-14.11</v>
      </c>
      <c r="AS457">
        <v>2183.3000000000002</v>
      </c>
      <c r="AX457">
        <v>2120.1999999999998</v>
      </c>
      <c r="AY457">
        <v>249.68</v>
      </c>
      <c r="AZ457">
        <v>1.2190000000000001</v>
      </c>
      <c r="BA457">
        <v>21.56</v>
      </c>
      <c r="BB457">
        <v>-14.16</v>
      </c>
      <c r="BC457">
        <f t="shared" si="151"/>
        <v>25.794169883909813</v>
      </c>
      <c r="BD457">
        <f t="shared" si="154"/>
        <v>24.794169883909813</v>
      </c>
      <c r="BE457">
        <f t="shared" si="155"/>
        <v>20.724152205826595</v>
      </c>
      <c r="BF457">
        <f t="shared" si="156"/>
        <v>-13.611038740004851</v>
      </c>
      <c r="BG457">
        <f t="shared" si="157"/>
        <v>24.794169883909809</v>
      </c>
      <c r="BI457">
        <f t="shared" si="158"/>
        <v>0.58112099174938658</v>
      </c>
      <c r="BJ457">
        <f t="shared" si="152"/>
        <v>2.151917318544283</v>
      </c>
      <c r="BO457">
        <v>2116.1999999999998</v>
      </c>
      <c r="BP457">
        <v>249.62</v>
      </c>
      <c r="BQ457">
        <v>1.829</v>
      </c>
      <c r="BR457" s="3">
        <f t="shared" si="159"/>
        <v>20.644197589262614</v>
      </c>
      <c r="BS457" s="3">
        <f t="shared" si="160"/>
        <v>-13.560969645460679</v>
      </c>
      <c r="BT457">
        <f t="shared" si="153"/>
        <v>24.699854085188889</v>
      </c>
      <c r="BX457" s="1">
        <v>2116.1999999999998</v>
      </c>
      <c r="BY457" s="1">
        <v>249.62</v>
      </c>
      <c r="BZ457" s="1">
        <v>1.829</v>
      </c>
      <c r="CA457" s="5">
        <v>20.64</v>
      </c>
      <c r="CB457" s="5">
        <v>-13.56</v>
      </c>
      <c r="CC457" s="1">
        <v>24.6998541</v>
      </c>
      <c r="CD457" s="1"/>
      <c r="CE457" s="1"/>
      <c r="CF457" s="1"/>
      <c r="CG457" s="1"/>
      <c r="CI457">
        <f t="shared" si="146"/>
        <v>0.58151312063947336</v>
      </c>
      <c r="CJ457">
        <f t="shared" si="147"/>
        <v>2.1519530157511211</v>
      </c>
      <c r="CM457" s="1">
        <v>2116.1999999999998</v>
      </c>
      <c r="CN457" s="1">
        <v>249.62</v>
      </c>
      <c r="CO457" s="1">
        <v>1.829</v>
      </c>
      <c r="CP457" s="5">
        <v>20.64</v>
      </c>
      <c r="CQ457" s="5">
        <v>-13.56</v>
      </c>
      <c r="CR457" s="1">
        <v>24.6998541</v>
      </c>
      <c r="CS457" s="1"/>
      <c r="CT457" s="1">
        <v>0.58239352044982318</v>
      </c>
      <c r="CU457" s="1">
        <v>2.1535745304414804</v>
      </c>
      <c r="CW457">
        <f t="shared" si="161"/>
        <v>0.58239352044982318</v>
      </c>
      <c r="CX457">
        <f t="shared" si="162"/>
        <v>2.1535745304414804</v>
      </c>
      <c r="CZ457" s="1"/>
      <c r="DA457" s="1"/>
    </row>
    <row r="458" spans="1:105" x14ac:dyDescent="0.2">
      <c r="A458">
        <v>2191.3000000000002</v>
      </c>
      <c r="B458">
        <v>249.58</v>
      </c>
      <c r="C458">
        <v>0.60799999999999998</v>
      </c>
      <c r="D458">
        <v>24.09</v>
      </c>
      <c r="E458">
        <v>-14.47</v>
      </c>
      <c r="H458">
        <v>2116.1999999999998</v>
      </c>
      <c r="I458">
        <v>249.62</v>
      </c>
      <c r="J458">
        <v>1.829</v>
      </c>
      <c r="K458">
        <v>21.48</v>
      </c>
      <c r="L458">
        <v>-14.11</v>
      </c>
      <c r="N458">
        <v>2120.1999999999998</v>
      </c>
      <c r="O458">
        <v>249.68</v>
      </c>
      <c r="P458">
        <v>1.2190000000000001</v>
      </c>
      <c r="Q458">
        <v>21.56</v>
      </c>
      <c r="R458">
        <v>-14.16</v>
      </c>
      <c r="S458">
        <f t="shared" si="148"/>
        <v>25.794169883909813</v>
      </c>
      <c r="U458">
        <f t="shared" si="149"/>
        <v>14.942776193749561</v>
      </c>
      <c r="V458" s="3">
        <f t="shared" si="150"/>
        <v>2120.1999999999998</v>
      </c>
      <c r="AL458">
        <v>2120.1999999999998</v>
      </c>
      <c r="AM458">
        <v>249.68</v>
      </c>
      <c r="AN458">
        <v>1.2190000000000001</v>
      </c>
      <c r="AO458">
        <v>21.56</v>
      </c>
      <c r="AP458">
        <v>-14.16</v>
      </c>
      <c r="AS458">
        <v>2186</v>
      </c>
      <c r="AX458">
        <v>2124.1</v>
      </c>
      <c r="AY458">
        <v>249.64</v>
      </c>
      <c r="AZ458">
        <v>1.2190000000000001</v>
      </c>
      <c r="BA458">
        <v>21.76</v>
      </c>
      <c r="BB458">
        <v>-14.24</v>
      </c>
      <c r="BC458">
        <f t="shared" si="151"/>
        <v>26.00529176917652</v>
      </c>
      <c r="BD458">
        <f t="shared" si="154"/>
        <v>25.00529176917652</v>
      </c>
      <c r="BE458">
        <f t="shared" si="155"/>
        <v>20.923247227020479</v>
      </c>
      <c r="BF458">
        <f t="shared" si="156"/>
        <v>-13.692419141211927</v>
      </c>
      <c r="BG458">
        <f t="shared" si="157"/>
        <v>25.00529176917652</v>
      </c>
      <c r="BI458">
        <f t="shared" si="158"/>
        <v>0.57947038739018941</v>
      </c>
      <c r="BJ458">
        <f t="shared" si="152"/>
        <v>2.150266714185086</v>
      </c>
      <c r="BO458">
        <v>2120.1999999999998</v>
      </c>
      <c r="BP458">
        <v>249.68</v>
      </c>
      <c r="BQ458">
        <v>1.2190000000000001</v>
      </c>
      <c r="BR458" s="3">
        <f t="shared" si="159"/>
        <v>20.724152205826595</v>
      </c>
      <c r="BS458" s="3">
        <f t="shared" si="160"/>
        <v>-13.611038740004851</v>
      </c>
      <c r="BT458">
        <f t="shared" si="153"/>
        <v>24.794169883909809</v>
      </c>
      <c r="BX458" s="1">
        <v>2120.1999999999998</v>
      </c>
      <c r="BY458" s="1">
        <v>249.68</v>
      </c>
      <c r="BZ458" s="1">
        <v>1.2190000000000001</v>
      </c>
      <c r="CA458" s="5">
        <v>20.72</v>
      </c>
      <c r="CB458" s="5">
        <v>-13.61</v>
      </c>
      <c r="CC458" s="1">
        <v>24.7941699</v>
      </c>
      <c r="CD458" s="1"/>
      <c r="CE458" s="1"/>
      <c r="CF458" s="1"/>
      <c r="CG458" s="1"/>
      <c r="CI458">
        <f t="shared" si="146"/>
        <v>0.58142598356787289</v>
      </c>
      <c r="CJ458">
        <f t="shared" si="147"/>
        <v>2.1518671967477241</v>
      </c>
      <c r="CM458" s="1">
        <v>2120.1999999999998</v>
      </c>
      <c r="CN458" s="1">
        <v>249.68</v>
      </c>
      <c r="CO458" s="1">
        <v>1.2190000000000001</v>
      </c>
      <c r="CP458" s="5">
        <v>20.72</v>
      </c>
      <c r="CQ458" s="5">
        <v>-13.61</v>
      </c>
      <c r="CR458" s="1">
        <v>24.7941699</v>
      </c>
      <c r="CS458" s="1"/>
      <c r="CT458" s="1">
        <v>0.58264289243470146</v>
      </c>
      <c r="CU458" s="1">
        <v>2.1538222037444799</v>
      </c>
      <c r="CW458">
        <f t="shared" si="161"/>
        <v>0.58264289243470146</v>
      </c>
      <c r="CX458">
        <f t="shared" si="162"/>
        <v>2.1538222037444799</v>
      </c>
      <c r="CZ458" s="1"/>
      <c r="DA458" s="1"/>
    </row>
    <row r="459" spans="1:105" x14ac:dyDescent="0.2">
      <c r="A459">
        <v>2194</v>
      </c>
      <c r="B459">
        <v>249.57</v>
      </c>
      <c r="C459">
        <v>0.60799999999999998</v>
      </c>
      <c r="D459">
        <v>24.2</v>
      </c>
      <c r="E459">
        <v>-14.48</v>
      </c>
      <c r="H459">
        <v>2120.1999999999998</v>
      </c>
      <c r="I459">
        <v>249.68</v>
      </c>
      <c r="J459">
        <v>1.2190000000000001</v>
      </c>
      <c r="K459">
        <v>21.56</v>
      </c>
      <c r="L459">
        <v>-14.16</v>
      </c>
      <c r="N459">
        <v>2124.1</v>
      </c>
      <c r="O459">
        <v>249.64</v>
      </c>
      <c r="P459">
        <v>1.2190000000000001</v>
      </c>
      <c r="Q459">
        <v>21.76</v>
      </c>
      <c r="R459">
        <v>-14.24</v>
      </c>
      <c r="S459">
        <f t="shared" si="148"/>
        <v>26.00529176917652</v>
      </c>
      <c r="U459">
        <f t="shared" si="149"/>
        <v>14.945532832840325</v>
      </c>
      <c r="V459" s="3">
        <f t="shared" si="150"/>
        <v>2124.1</v>
      </c>
      <c r="AL459">
        <v>2124.1</v>
      </c>
      <c r="AM459">
        <v>249.64</v>
      </c>
      <c r="AN459">
        <v>1.2190000000000001</v>
      </c>
      <c r="AO459">
        <v>21.76</v>
      </c>
      <c r="AP459">
        <v>-14.24</v>
      </c>
      <c r="AS459">
        <v>2188.6999999999998</v>
      </c>
      <c r="AX459">
        <v>2128</v>
      </c>
      <c r="AY459">
        <v>249.61</v>
      </c>
      <c r="AZ459">
        <v>1.2190000000000001</v>
      </c>
      <c r="BA459">
        <v>21.84</v>
      </c>
      <c r="BB459">
        <v>-14.29</v>
      </c>
      <c r="BC459">
        <f t="shared" si="151"/>
        <v>26.099611108213853</v>
      </c>
      <c r="BD459">
        <f t="shared" si="154"/>
        <v>25.099611108213853</v>
      </c>
      <c r="BE459">
        <f t="shared" si="155"/>
        <v>21.003205922515576</v>
      </c>
      <c r="BF459">
        <f t="shared" si="156"/>
        <v>-13.742482263404195</v>
      </c>
      <c r="BG459">
        <f t="shared" si="157"/>
        <v>25.099611108213853</v>
      </c>
      <c r="BI459">
        <f t="shared" si="158"/>
        <v>0.57939495216443937</v>
      </c>
      <c r="BJ459">
        <f t="shared" si="152"/>
        <v>2.150191278959336</v>
      </c>
      <c r="BO459">
        <v>2124.1</v>
      </c>
      <c r="BP459">
        <v>249.64</v>
      </c>
      <c r="BQ459">
        <v>1.2190000000000001</v>
      </c>
      <c r="BR459" s="3">
        <f t="shared" si="159"/>
        <v>20.923247227020479</v>
      </c>
      <c r="BS459" s="3">
        <f t="shared" si="160"/>
        <v>-13.692419141211927</v>
      </c>
      <c r="BT459">
        <f t="shared" si="153"/>
        <v>25.00529176917652</v>
      </c>
      <c r="BX459" s="1">
        <v>2124.1</v>
      </c>
      <c r="BY459" s="1">
        <v>249.64</v>
      </c>
      <c r="BZ459" s="1">
        <v>1.2190000000000001</v>
      </c>
      <c r="CA459" s="5">
        <v>20.92</v>
      </c>
      <c r="CB459" s="5">
        <v>-13.69</v>
      </c>
      <c r="CC459" s="1">
        <v>25.005291799999998</v>
      </c>
      <c r="CD459" s="1"/>
      <c r="CE459" s="1"/>
      <c r="CF459" s="1"/>
      <c r="CG459" s="1"/>
      <c r="CI459">
        <f t="shared" si="146"/>
        <v>0.57970750141807081</v>
      </c>
      <c r="CJ459">
        <f t="shared" si="147"/>
        <v>2.1501510979734908</v>
      </c>
      <c r="CM459" s="1">
        <v>2124.1</v>
      </c>
      <c r="CN459" s="1">
        <v>249.64</v>
      </c>
      <c r="CO459" s="1">
        <v>1.2190000000000001</v>
      </c>
      <c r="CP459" s="5">
        <v>20.92</v>
      </c>
      <c r="CQ459" s="5">
        <v>-13.69</v>
      </c>
      <c r="CR459" s="1">
        <v>25.005291799999998</v>
      </c>
      <c r="CS459" s="1"/>
      <c r="CT459" s="1">
        <v>0.58151312063947336</v>
      </c>
      <c r="CU459" s="1">
        <v>2.1519530157511211</v>
      </c>
      <c r="CW459">
        <f t="shared" si="161"/>
        <v>0.58151312063947336</v>
      </c>
      <c r="CX459">
        <f t="shared" si="162"/>
        <v>2.1519530157511211</v>
      </c>
      <c r="CZ459" s="1"/>
      <c r="DA459" s="1"/>
    </row>
    <row r="460" spans="1:105" x14ac:dyDescent="0.2">
      <c r="A460">
        <v>2196.6999999999998</v>
      </c>
      <c r="B460">
        <v>249.45</v>
      </c>
      <c r="C460">
        <v>0.60799999999999998</v>
      </c>
      <c r="D460">
        <v>24.25</v>
      </c>
      <c r="E460">
        <v>-14.4</v>
      </c>
      <c r="H460">
        <v>2124.1</v>
      </c>
      <c r="I460">
        <v>249.64</v>
      </c>
      <c r="J460">
        <v>1.2190000000000001</v>
      </c>
      <c r="K460">
        <v>21.76</v>
      </c>
      <c r="L460">
        <v>-14.24</v>
      </c>
      <c r="N460">
        <v>2128</v>
      </c>
      <c r="O460">
        <v>249.61</v>
      </c>
      <c r="P460">
        <v>1.2190000000000001</v>
      </c>
      <c r="Q460">
        <v>21.84</v>
      </c>
      <c r="R460">
        <v>-14.29</v>
      </c>
      <c r="S460">
        <f t="shared" si="148"/>
        <v>26.099611108213853</v>
      </c>
      <c r="U460">
        <f t="shared" si="149"/>
        <v>14.948284415183368</v>
      </c>
      <c r="V460" s="3">
        <f t="shared" si="150"/>
        <v>2128</v>
      </c>
      <c r="AL460">
        <v>2128</v>
      </c>
      <c r="AM460">
        <v>249.61</v>
      </c>
      <c r="AN460">
        <v>1.2190000000000001</v>
      </c>
      <c r="AO460">
        <v>21.84</v>
      </c>
      <c r="AP460">
        <v>-14.29</v>
      </c>
      <c r="AS460">
        <v>2191.3000000000002</v>
      </c>
      <c r="AX460">
        <v>2132</v>
      </c>
      <c r="AY460">
        <v>249.58</v>
      </c>
      <c r="AZ460">
        <v>1.2190000000000001</v>
      </c>
      <c r="BA460">
        <v>22.01</v>
      </c>
      <c r="BB460">
        <v>-14.4</v>
      </c>
      <c r="BC460">
        <f t="shared" si="151"/>
        <v>26.302093072605462</v>
      </c>
      <c r="BD460">
        <f t="shared" si="154"/>
        <v>25.302093072605462</v>
      </c>
      <c r="BE460">
        <f t="shared" si="155"/>
        <v>21.173184468276251</v>
      </c>
      <c r="BF460">
        <f t="shared" si="156"/>
        <v>-13.852515054210718</v>
      </c>
      <c r="BG460">
        <f t="shared" si="157"/>
        <v>25.302093072605462</v>
      </c>
      <c r="BI460">
        <f t="shared" si="158"/>
        <v>0.57935576643517384</v>
      </c>
      <c r="BJ460">
        <f t="shared" si="152"/>
        <v>2.1501520932300702</v>
      </c>
      <c r="BO460">
        <v>2128</v>
      </c>
      <c r="BP460">
        <v>249.61</v>
      </c>
      <c r="BQ460">
        <v>1.2190000000000001</v>
      </c>
      <c r="BR460" s="3">
        <f t="shared" si="159"/>
        <v>21.003205922515576</v>
      </c>
      <c r="BS460" s="3">
        <f t="shared" si="160"/>
        <v>-13.742482263404195</v>
      </c>
      <c r="BT460">
        <f t="shared" si="153"/>
        <v>25.099611108213853</v>
      </c>
      <c r="BX460" s="1">
        <v>2128</v>
      </c>
      <c r="BY460" s="1">
        <v>249.61</v>
      </c>
      <c r="BZ460" s="1">
        <v>1.2190000000000001</v>
      </c>
      <c r="CA460" s="5">
        <v>21</v>
      </c>
      <c r="CB460" s="5">
        <v>-13.74</v>
      </c>
      <c r="CC460" s="1">
        <v>25.099611100000001</v>
      </c>
      <c r="CD460" s="1"/>
      <c r="CE460" s="1"/>
      <c r="CF460" s="1"/>
      <c r="CG460" s="1"/>
      <c r="CI460">
        <f t="shared" si="146"/>
        <v>0.5796281956423851</v>
      </c>
      <c r="CJ460">
        <f t="shared" si="147"/>
        <v>2.1500730987655539</v>
      </c>
      <c r="CM460" s="1">
        <v>2128</v>
      </c>
      <c r="CN460" s="1">
        <v>249.61</v>
      </c>
      <c r="CO460" s="1">
        <v>1.2190000000000001</v>
      </c>
      <c r="CP460" s="5">
        <v>21</v>
      </c>
      <c r="CQ460" s="5">
        <v>-13.74</v>
      </c>
      <c r="CR460" s="1">
        <v>25.099611100000001</v>
      </c>
      <c r="CS460" s="1"/>
      <c r="CT460" s="1">
        <v>0.58142598356787289</v>
      </c>
      <c r="CU460" s="1">
        <v>2.1518671967477241</v>
      </c>
      <c r="CW460">
        <f t="shared" si="161"/>
        <v>0.58142598356787289</v>
      </c>
      <c r="CX460">
        <f t="shared" si="162"/>
        <v>2.1518671967477241</v>
      </c>
      <c r="CZ460" s="1"/>
      <c r="DA460" s="1"/>
    </row>
    <row r="461" spans="1:105" x14ac:dyDescent="0.2">
      <c r="A461">
        <v>2199.3000000000002</v>
      </c>
      <c r="B461">
        <v>249.42</v>
      </c>
      <c r="C461">
        <v>0.60799999999999998</v>
      </c>
      <c r="D461">
        <v>24.36</v>
      </c>
      <c r="E461">
        <v>-14.41</v>
      </c>
      <c r="H461">
        <v>2128</v>
      </c>
      <c r="I461">
        <v>249.61</v>
      </c>
      <c r="J461">
        <v>1.2190000000000001</v>
      </c>
      <c r="K461">
        <v>21.84</v>
      </c>
      <c r="L461">
        <v>-14.29</v>
      </c>
      <c r="N461">
        <v>2132</v>
      </c>
      <c r="O461">
        <v>249.58</v>
      </c>
      <c r="P461">
        <v>1.2190000000000001</v>
      </c>
      <c r="Q461">
        <v>22.01</v>
      </c>
      <c r="R461">
        <v>-14.4</v>
      </c>
      <c r="S461">
        <f t="shared" si="148"/>
        <v>26.302093072605462</v>
      </c>
      <c r="U461">
        <f t="shared" si="149"/>
        <v>14.951101317419669</v>
      </c>
      <c r="V461" s="3">
        <f t="shared" si="150"/>
        <v>2132</v>
      </c>
      <c r="AL461">
        <v>2132</v>
      </c>
      <c r="AM461">
        <v>249.58</v>
      </c>
      <c r="AN461">
        <v>1.2190000000000001</v>
      </c>
      <c r="AO461">
        <v>22.01</v>
      </c>
      <c r="AP461">
        <v>-14.4</v>
      </c>
      <c r="AS461">
        <v>2194</v>
      </c>
      <c r="AX461">
        <v>2135.3000000000002</v>
      </c>
      <c r="AY461">
        <v>249.64</v>
      </c>
      <c r="AZ461">
        <v>1.2190000000000001</v>
      </c>
      <c r="BA461">
        <v>22.12</v>
      </c>
      <c r="BB461">
        <v>-14.42</v>
      </c>
      <c r="BC461">
        <f t="shared" si="151"/>
        <v>26.405128289784923</v>
      </c>
      <c r="BD461">
        <f t="shared" si="154"/>
        <v>25.405128289784923</v>
      </c>
      <c r="BE461">
        <f t="shared" si="155"/>
        <v>21.282283941314638</v>
      </c>
      <c r="BF461">
        <f t="shared" si="156"/>
        <v>-13.873893961743084</v>
      </c>
      <c r="BG461">
        <f t="shared" si="157"/>
        <v>25.405128289784923</v>
      </c>
      <c r="BI461">
        <f t="shared" si="158"/>
        <v>0.57770884949602197</v>
      </c>
      <c r="BJ461">
        <f t="shared" si="152"/>
        <v>2.1485051762909184</v>
      </c>
      <c r="BO461">
        <v>2132</v>
      </c>
      <c r="BP461">
        <v>249.58</v>
      </c>
      <c r="BQ461">
        <v>1.2190000000000001</v>
      </c>
      <c r="BR461" s="3">
        <f t="shared" si="159"/>
        <v>21.173184468276251</v>
      </c>
      <c r="BS461" s="3">
        <f t="shared" si="160"/>
        <v>-13.852515054210718</v>
      </c>
      <c r="BT461">
        <f t="shared" si="153"/>
        <v>25.302093072605462</v>
      </c>
      <c r="BX461" s="1">
        <v>2132</v>
      </c>
      <c r="BY461" s="1">
        <v>249.58</v>
      </c>
      <c r="BZ461" s="1">
        <v>1.2190000000000001</v>
      </c>
      <c r="CA461" s="5">
        <v>21.17</v>
      </c>
      <c r="CB461" s="5">
        <v>-13.85</v>
      </c>
      <c r="CC461" s="1">
        <v>25.3020931</v>
      </c>
      <c r="CD461" s="1"/>
      <c r="CE461" s="1"/>
      <c r="CF461" s="1"/>
      <c r="CG461" s="1"/>
      <c r="CI461">
        <f t="shared" si="146"/>
        <v>0.57958561148036369</v>
      </c>
      <c r="CJ461">
        <f t="shared" si="147"/>
        <v>2.1500333122553066</v>
      </c>
      <c r="CM461" s="1">
        <v>2132</v>
      </c>
      <c r="CN461" s="1">
        <v>249.58</v>
      </c>
      <c r="CO461" s="1">
        <v>1.2190000000000001</v>
      </c>
      <c r="CP461" s="5">
        <v>21.17</v>
      </c>
      <c r="CQ461" s="5">
        <v>-13.85</v>
      </c>
      <c r="CR461" s="1">
        <v>25.3020931</v>
      </c>
      <c r="CS461" s="1"/>
      <c r="CT461" s="1">
        <v>0.57970750141807081</v>
      </c>
      <c r="CU461" s="1">
        <v>2.1501510979734908</v>
      </c>
      <c r="CW461">
        <f t="shared" si="161"/>
        <v>0.57970750141807081</v>
      </c>
      <c r="CX461">
        <f t="shared" si="162"/>
        <v>2.1501510979734908</v>
      </c>
      <c r="CZ461" s="1"/>
      <c r="DA461" s="1"/>
    </row>
    <row r="462" spans="1:105" x14ac:dyDescent="0.2">
      <c r="A462">
        <v>2202</v>
      </c>
      <c r="B462">
        <v>249.4</v>
      </c>
      <c r="C462">
        <v>0.60799999999999998</v>
      </c>
      <c r="D462">
        <v>24.47</v>
      </c>
      <c r="E462">
        <v>-14.41</v>
      </c>
      <c r="H462">
        <v>2132</v>
      </c>
      <c r="I462">
        <v>249.58</v>
      </c>
      <c r="J462">
        <v>1.2190000000000001</v>
      </c>
      <c r="K462">
        <v>22.01</v>
      </c>
      <c r="L462">
        <v>-14.4</v>
      </c>
      <c r="N462">
        <v>2135.3000000000002</v>
      </c>
      <c r="O462">
        <v>249.64</v>
      </c>
      <c r="P462">
        <v>1.2190000000000001</v>
      </c>
      <c r="Q462">
        <v>22.12</v>
      </c>
      <c r="R462">
        <v>-14.42</v>
      </c>
      <c r="S462">
        <f t="shared" si="148"/>
        <v>26.405128289784923</v>
      </c>
      <c r="U462">
        <f t="shared" si="149"/>
        <v>14.953421286011869</v>
      </c>
      <c r="V462" s="3">
        <f t="shared" si="150"/>
        <v>2135.3000000000002</v>
      </c>
      <c r="AL462">
        <v>2135.3000000000002</v>
      </c>
      <c r="AM462">
        <v>249.64</v>
      </c>
      <c r="AN462">
        <v>1.2190000000000001</v>
      </c>
      <c r="AO462">
        <v>22.12</v>
      </c>
      <c r="AP462">
        <v>-14.42</v>
      </c>
      <c r="AS462">
        <v>2196.6999999999998</v>
      </c>
      <c r="AX462">
        <v>2137.9</v>
      </c>
      <c r="AY462">
        <v>249.71</v>
      </c>
      <c r="AZ462">
        <v>1.218</v>
      </c>
      <c r="BA462">
        <v>22.28</v>
      </c>
      <c r="BB462">
        <v>-14.53</v>
      </c>
      <c r="BC462">
        <f t="shared" si="151"/>
        <v>26.599234951404149</v>
      </c>
      <c r="BD462">
        <f t="shared" si="154"/>
        <v>25.599234951404149</v>
      </c>
      <c r="BE462">
        <f t="shared" si="155"/>
        <v>21.442381924115306</v>
      </c>
      <c r="BF462">
        <f t="shared" si="156"/>
        <v>-13.983743687495309</v>
      </c>
      <c r="BG462">
        <f t="shared" si="157"/>
        <v>25.599234951404146</v>
      </c>
      <c r="BI462">
        <f t="shared" si="158"/>
        <v>0.57788824564664809</v>
      </c>
      <c r="BJ462">
        <f t="shared" si="152"/>
        <v>2.1486845724415446</v>
      </c>
      <c r="BO462">
        <v>2135.3000000000002</v>
      </c>
      <c r="BP462">
        <v>249.64</v>
      </c>
      <c r="BQ462">
        <v>1.2190000000000001</v>
      </c>
      <c r="BR462" s="3">
        <f t="shared" si="159"/>
        <v>21.282283941314638</v>
      </c>
      <c r="BS462" s="3">
        <f t="shared" si="160"/>
        <v>-13.873893961743084</v>
      </c>
      <c r="BT462">
        <f t="shared" si="153"/>
        <v>25.405128289784923</v>
      </c>
      <c r="BX462" s="1">
        <v>2135.3000000000002</v>
      </c>
      <c r="BY462" s="1">
        <v>249.64</v>
      </c>
      <c r="BZ462" s="1">
        <v>1.2190000000000001</v>
      </c>
      <c r="CA462" s="5">
        <v>21.28</v>
      </c>
      <c r="CB462" s="5">
        <v>-13.87</v>
      </c>
      <c r="CC462" s="1">
        <v>25.405128300000001</v>
      </c>
      <c r="CD462" s="1"/>
      <c r="CE462" s="1"/>
      <c r="CF462" s="1"/>
      <c r="CG462" s="1"/>
      <c r="CI462">
        <f t="shared" si="146"/>
        <v>0.57787345083871611</v>
      </c>
      <c r="CJ462">
        <f t="shared" si="147"/>
        <v>2.1483222196519058</v>
      </c>
      <c r="CM462" s="1">
        <v>2135.3000000000002</v>
      </c>
      <c r="CN462" s="1">
        <v>249.64</v>
      </c>
      <c r="CO462" s="1">
        <v>1.2190000000000001</v>
      </c>
      <c r="CP462" s="5">
        <v>21.28</v>
      </c>
      <c r="CQ462" s="5">
        <v>-13.87</v>
      </c>
      <c r="CR462" s="1">
        <v>25.405128300000001</v>
      </c>
      <c r="CS462" s="1"/>
      <c r="CT462" s="1">
        <v>0.5796281956423851</v>
      </c>
      <c r="CU462" s="1">
        <v>2.1500730987655539</v>
      </c>
      <c r="CW462">
        <f t="shared" si="161"/>
        <v>0.5796281956423851</v>
      </c>
      <c r="CX462">
        <f t="shared" si="162"/>
        <v>2.1500730987655539</v>
      </c>
      <c r="CZ462" s="1"/>
      <c r="DA462" s="1"/>
    </row>
    <row r="463" spans="1:105" x14ac:dyDescent="0.2">
      <c r="A463">
        <v>2204.6999999999998</v>
      </c>
      <c r="B463">
        <v>249.37</v>
      </c>
      <c r="C463">
        <v>0.60799999999999998</v>
      </c>
      <c r="D463">
        <v>24.5</v>
      </c>
      <c r="E463">
        <v>-14.37</v>
      </c>
      <c r="H463">
        <v>2135.3000000000002</v>
      </c>
      <c r="I463">
        <v>249.64</v>
      </c>
      <c r="J463">
        <v>1.2190000000000001</v>
      </c>
      <c r="K463">
        <v>22.12</v>
      </c>
      <c r="L463">
        <v>-14.42</v>
      </c>
      <c r="N463">
        <v>2137.9</v>
      </c>
      <c r="O463">
        <v>249.71</v>
      </c>
      <c r="P463">
        <v>1.218</v>
      </c>
      <c r="Q463">
        <v>22.28</v>
      </c>
      <c r="R463">
        <v>-14.53</v>
      </c>
      <c r="S463">
        <f t="shared" si="148"/>
        <v>26.599234951404149</v>
      </c>
      <c r="U463">
        <f t="shared" si="149"/>
        <v>14.955246616200609</v>
      </c>
      <c r="V463" s="3">
        <f t="shared" si="150"/>
        <v>2137.9</v>
      </c>
      <c r="AL463">
        <v>2137.9</v>
      </c>
      <c r="AM463">
        <v>249.71</v>
      </c>
      <c r="AN463">
        <v>1.218</v>
      </c>
      <c r="AO463">
        <v>22.28</v>
      </c>
      <c r="AP463">
        <v>-14.53</v>
      </c>
      <c r="AS463">
        <v>2199.3000000000002</v>
      </c>
      <c r="AX463">
        <v>2140.6</v>
      </c>
      <c r="AY463">
        <v>249.78</v>
      </c>
      <c r="AZ463">
        <v>1.218</v>
      </c>
      <c r="BA463">
        <v>22.37</v>
      </c>
      <c r="BB463">
        <v>-14.58</v>
      </c>
      <c r="BC463">
        <f t="shared" si="151"/>
        <v>26.701934386856696</v>
      </c>
      <c r="BD463">
        <f t="shared" si="154"/>
        <v>25.701934386856696</v>
      </c>
      <c r="BE463">
        <f t="shared" si="155"/>
        <v>21.532232979981742</v>
      </c>
      <c r="BF463">
        <f t="shared" si="156"/>
        <v>-14.033972143412324</v>
      </c>
      <c r="BG463">
        <f t="shared" si="157"/>
        <v>25.701934386856696</v>
      </c>
      <c r="BI463">
        <f t="shared" si="158"/>
        <v>0.57761552516445525</v>
      </c>
      <c r="BJ463">
        <f t="shared" si="152"/>
        <v>2.1484118519593518</v>
      </c>
      <c r="BO463">
        <v>2137.9</v>
      </c>
      <c r="BP463">
        <v>249.71</v>
      </c>
      <c r="BQ463">
        <v>1.218</v>
      </c>
      <c r="BR463" s="3">
        <f t="shared" si="159"/>
        <v>21.442381924115306</v>
      </c>
      <c r="BS463" s="3">
        <f t="shared" si="160"/>
        <v>-13.983743687495309</v>
      </c>
      <c r="BT463">
        <f t="shared" si="153"/>
        <v>25.599234951404146</v>
      </c>
      <c r="BX463" s="1">
        <v>2137.9</v>
      </c>
      <c r="BY463" s="1">
        <v>249.71</v>
      </c>
      <c r="BZ463" s="1">
        <v>1.218</v>
      </c>
      <c r="CA463" s="5">
        <v>21.44</v>
      </c>
      <c r="CB463" s="5">
        <v>-13.98</v>
      </c>
      <c r="CC463" s="1">
        <v>25.599235</v>
      </c>
      <c r="CD463" s="1"/>
      <c r="CE463" s="1"/>
      <c r="CF463" s="1"/>
      <c r="CG463" s="1"/>
      <c r="CI463">
        <f t="shared" si="146"/>
        <v>0.57805856154239765</v>
      </c>
      <c r="CJ463">
        <f t="shared" si="147"/>
        <v>2.148509988248589</v>
      </c>
      <c r="CM463" s="1">
        <v>2137.9</v>
      </c>
      <c r="CN463" s="1">
        <v>249.71</v>
      </c>
      <c r="CO463" s="1">
        <v>1.218</v>
      </c>
      <c r="CP463" s="5">
        <v>21.44</v>
      </c>
      <c r="CQ463" s="5">
        <v>-13.98</v>
      </c>
      <c r="CR463" s="1">
        <v>25.599235</v>
      </c>
      <c r="CS463" s="1"/>
      <c r="CT463" s="1">
        <v>0.57958561148036369</v>
      </c>
      <c r="CU463" s="1">
        <v>2.1500333122553066</v>
      </c>
      <c r="CW463">
        <f t="shared" si="161"/>
        <v>0.57958561148036369</v>
      </c>
      <c r="CX463">
        <f t="shared" si="162"/>
        <v>2.1500333122553066</v>
      </c>
      <c r="CZ463" s="1"/>
      <c r="DA463" s="1"/>
    </row>
    <row r="464" spans="1:105" x14ac:dyDescent="0.2">
      <c r="A464">
        <v>2207.5</v>
      </c>
      <c r="B464">
        <v>249.34</v>
      </c>
      <c r="C464">
        <v>0.60799999999999998</v>
      </c>
      <c r="D464">
        <v>24.61</v>
      </c>
      <c r="E464">
        <v>-14.38</v>
      </c>
      <c r="H464">
        <v>2137.9</v>
      </c>
      <c r="I464">
        <v>249.71</v>
      </c>
      <c r="J464">
        <v>1.218</v>
      </c>
      <c r="K464">
        <v>22.28</v>
      </c>
      <c r="L464">
        <v>-14.53</v>
      </c>
      <c r="N464">
        <v>2140.6</v>
      </c>
      <c r="O464">
        <v>249.78</v>
      </c>
      <c r="P464">
        <v>1.218</v>
      </c>
      <c r="Q464">
        <v>22.37</v>
      </c>
      <c r="R464">
        <v>-14.58</v>
      </c>
      <c r="S464">
        <f t="shared" si="148"/>
        <v>26.701934386856696</v>
      </c>
      <c r="U464">
        <f t="shared" si="149"/>
        <v>14.95713980331648</v>
      </c>
      <c r="V464" s="3">
        <f t="shared" si="150"/>
        <v>2140.6</v>
      </c>
      <c r="AL464">
        <v>2140.6</v>
      </c>
      <c r="AM464">
        <v>249.78</v>
      </c>
      <c r="AN464">
        <v>1.218</v>
      </c>
      <c r="AO464">
        <v>22.37</v>
      </c>
      <c r="AP464">
        <v>-14.58</v>
      </c>
      <c r="AS464">
        <v>2202</v>
      </c>
      <c r="AX464">
        <v>2143.3000000000002</v>
      </c>
      <c r="AY464">
        <v>249.85</v>
      </c>
      <c r="AZ464">
        <v>0.60899999999999999</v>
      </c>
      <c r="BA464">
        <v>22.56</v>
      </c>
      <c r="BB464">
        <v>-14.65</v>
      </c>
      <c r="BC464">
        <f t="shared" si="151"/>
        <v>26.899369881095726</v>
      </c>
      <c r="BD464">
        <f t="shared" si="154"/>
        <v>25.899369881095726</v>
      </c>
      <c r="BE464">
        <f t="shared" si="155"/>
        <v>21.721318644275954</v>
      </c>
      <c r="BF464">
        <f t="shared" si="156"/>
        <v>-14.105377577067491</v>
      </c>
      <c r="BG464">
        <f t="shared" si="157"/>
        <v>25.89936988109573</v>
      </c>
      <c r="BI464">
        <f t="shared" si="158"/>
        <v>0.5759388456481036</v>
      </c>
      <c r="BJ464">
        <f t="shared" si="152"/>
        <v>2.1467351724430004</v>
      </c>
      <c r="BO464">
        <v>2140.6</v>
      </c>
      <c r="BP464">
        <v>249.78</v>
      </c>
      <c r="BQ464">
        <v>1.218</v>
      </c>
      <c r="BR464" s="3">
        <f t="shared" si="159"/>
        <v>21.532232979981742</v>
      </c>
      <c r="BS464" s="3">
        <f t="shared" si="160"/>
        <v>-14.033972143412324</v>
      </c>
      <c r="BT464">
        <f t="shared" si="153"/>
        <v>25.701934386856696</v>
      </c>
      <c r="BX464" s="1">
        <v>2140.6</v>
      </c>
      <c r="BY464" s="1">
        <v>249.78</v>
      </c>
      <c r="BZ464" s="1">
        <v>1.218</v>
      </c>
      <c r="CA464" s="5">
        <v>21.53</v>
      </c>
      <c r="CB464" s="5">
        <v>-14.03</v>
      </c>
      <c r="CC464" s="1">
        <v>25.701934399999999</v>
      </c>
      <c r="CD464" s="1"/>
      <c r="CE464" s="1"/>
      <c r="CF464" s="1"/>
      <c r="CG464" s="1"/>
      <c r="CI464">
        <f t="shared" si="146"/>
        <v>0.57777461900322558</v>
      </c>
      <c r="CJ464">
        <f t="shared" si="147"/>
        <v>2.1482273884228684</v>
      </c>
      <c r="CM464" s="1">
        <v>2140.6</v>
      </c>
      <c r="CN464" s="1">
        <v>249.78</v>
      </c>
      <c r="CO464" s="1">
        <v>1.218</v>
      </c>
      <c r="CP464" s="5">
        <v>21.53</v>
      </c>
      <c r="CQ464" s="5">
        <v>-14.03</v>
      </c>
      <c r="CR464" s="1">
        <v>25.701934399999999</v>
      </c>
      <c r="CS464" s="1"/>
      <c r="CT464" s="1">
        <v>0.57787345083871611</v>
      </c>
      <c r="CU464" s="1">
        <v>2.1483222196519058</v>
      </c>
      <c r="CW464">
        <f t="shared" si="161"/>
        <v>0.57787345083871611</v>
      </c>
      <c r="CX464">
        <f t="shared" si="162"/>
        <v>2.1483222196519058</v>
      </c>
      <c r="CZ464" s="1"/>
      <c r="DA464" s="1"/>
    </row>
    <row r="465" spans="1:105" x14ac:dyDescent="0.2">
      <c r="A465">
        <v>2210.3000000000002</v>
      </c>
      <c r="B465">
        <v>249.33</v>
      </c>
      <c r="C465">
        <v>0.60799999999999998</v>
      </c>
      <c r="D465">
        <v>24.66</v>
      </c>
      <c r="E465">
        <v>-14.29</v>
      </c>
      <c r="H465">
        <v>2140.6</v>
      </c>
      <c r="I465">
        <v>249.78</v>
      </c>
      <c r="J465">
        <v>1.218</v>
      </c>
      <c r="K465">
        <v>22.37</v>
      </c>
      <c r="L465">
        <v>-14.58</v>
      </c>
      <c r="N465">
        <v>2143.3000000000002</v>
      </c>
      <c r="O465">
        <v>249.85</v>
      </c>
      <c r="P465">
        <v>0.60899999999999999</v>
      </c>
      <c r="Q465">
        <v>22.56</v>
      </c>
      <c r="R465">
        <v>-14.65</v>
      </c>
      <c r="S465">
        <f t="shared" si="148"/>
        <v>26.899369881095726</v>
      </c>
      <c r="U465">
        <f t="shared" si="149"/>
        <v>14.959030604005696</v>
      </c>
      <c r="V465" s="3">
        <f t="shared" si="150"/>
        <v>2143.3000000000002</v>
      </c>
      <c r="AL465">
        <v>2143.3000000000002</v>
      </c>
      <c r="AM465">
        <v>249.85</v>
      </c>
      <c r="AN465">
        <v>0.60899999999999999</v>
      </c>
      <c r="AO465">
        <v>22.56</v>
      </c>
      <c r="AP465">
        <v>-14.65</v>
      </c>
      <c r="AS465">
        <v>2204.6999999999998</v>
      </c>
      <c r="AX465">
        <v>2146</v>
      </c>
      <c r="AY465">
        <v>249.91</v>
      </c>
      <c r="AZ465">
        <v>0.60799999999999998</v>
      </c>
      <c r="BA465">
        <v>22.64</v>
      </c>
      <c r="BB465">
        <v>-14.71</v>
      </c>
      <c r="BC465">
        <f t="shared" si="151"/>
        <v>26.999142578978319</v>
      </c>
      <c r="BD465">
        <f t="shared" si="154"/>
        <v>25.999142578978319</v>
      </c>
      <c r="BE465">
        <f t="shared" si="155"/>
        <v>21.801454852361587</v>
      </c>
      <c r="BF465">
        <f t="shared" si="156"/>
        <v>-14.165167883314441</v>
      </c>
      <c r="BG465">
        <f t="shared" si="157"/>
        <v>25.999142578978322</v>
      </c>
      <c r="BI465">
        <f t="shared" si="158"/>
        <v>0.5761888938694294</v>
      </c>
      <c r="BJ465">
        <f t="shared" si="152"/>
        <v>2.1469852206643263</v>
      </c>
      <c r="BO465">
        <v>2143.3000000000002</v>
      </c>
      <c r="BP465">
        <v>249.85</v>
      </c>
      <c r="BQ465">
        <v>0.60899999999999999</v>
      </c>
      <c r="BR465" s="3">
        <f t="shared" si="159"/>
        <v>21.721318644275954</v>
      </c>
      <c r="BS465" s="3">
        <f t="shared" si="160"/>
        <v>-14.105377577067491</v>
      </c>
      <c r="BT465">
        <f t="shared" si="153"/>
        <v>25.89936988109573</v>
      </c>
      <c r="BX465" s="1">
        <v>2143.3000000000002</v>
      </c>
      <c r="BY465" s="1">
        <v>249.85</v>
      </c>
      <c r="BZ465" s="1">
        <v>0.60899999999999999</v>
      </c>
      <c r="CA465" s="5">
        <v>21.72</v>
      </c>
      <c r="CB465" s="5">
        <v>-14.11</v>
      </c>
      <c r="CC465" s="1">
        <v>25.8993699</v>
      </c>
      <c r="CD465" s="1"/>
      <c r="CE465" s="1"/>
      <c r="CF465" s="1"/>
      <c r="CG465" s="1"/>
      <c r="CI465">
        <f t="shared" si="146"/>
        <v>0.57603232526034165</v>
      </c>
      <c r="CJ465">
        <f t="shared" si="147"/>
        <v>2.1469479924921444</v>
      </c>
      <c r="CM465" s="1">
        <v>2143.3000000000002</v>
      </c>
      <c r="CN465" s="1">
        <v>249.85</v>
      </c>
      <c r="CO465" s="1">
        <v>0.60899999999999999</v>
      </c>
      <c r="CP465" s="5">
        <v>21.72</v>
      </c>
      <c r="CQ465" s="5">
        <v>-14.11</v>
      </c>
      <c r="CR465" s="1">
        <v>25.8993699</v>
      </c>
      <c r="CS465" s="1"/>
      <c r="CT465" s="1">
        <v>0.57805856154239765</v>
      </c>
      <c r="CU465" s="1">
        <v>2.148509988248589</v>
      </c>
      <c r="CW465">
        <f t="shared" si="161"/>
        <v>0.57805856154239765</v>
      </c>
      <c r="CX465">
        <f t="shared" si="162"/>
        <v>2.148509988248589</v>
      </c>
      <c r="CZ465" s="1"/>
      <c r="DA465" s="1"/>
    </row>
    <row r="466" spans="1:105" x14ac:dyDescent="0.2">
      <c r="A466">
        <v>2213.1999999999998</v>
      </c>
      <c r="B466">
        <v>249.3</v>
      </c>
      <c r="C466">
        <v>0.60799999999999998</v>
      </c>
      <c r="D466">
        <v>24.77</v>
      </c>
      <c r="E466">
        <v>-14.3</v>
      </c>
      <c r="H466">
        <v>2143.3000000000002</v>
      </c>
      <c r="I466">
        <v>249.85</v>
      </c>
      <c r="J466">
        <v>0.60899999999999999</v>
      </c>
      <c r="K466">
        <v>22.56</v>
      </c>
      <c r="L466">
        <v>-14.65</v>
      </c>
      <c r="N466">
        <v>2146</v>
      </c>
      <c r="O466">
        <v>249.91</v>
      </c>
      <c r="P466">
        <v>0.60799999999999998</v>
      </c>
      <c r="Q466">
        <v>22.64</v>
      </c>
      <c r="R466">
        <v>-14.71</v>
      </c>
      <c r="S466">
        <f t="shared" si="148"/>
        <v>26.999142578978319</v>
      </c>
      <c r="U466">
        <f t="shared" si="149"/>
        <v>14.960919024277031</v>
      </c>
      <c r="V466" s="3">
        <f t="shared" si="150"/>
        <v>2146</v>
      </c>
      <c r="AL466">
        <v>2146</v>
      </c>
      <c r="AM466">
        <v>249.91</v>
      </c>
      <c r="AN466">
        <v>0.60799999999999998</v>
      </c>
      <c r="AO466">
        <v>22.64</v>
      </c>
      <c r="AP466">
        <v>-14.71</v>
      </c>
      <c r="AS466">
        <v>2207.5</v>
      </c>
      <c r="AX466">
        <v>2148.6</v>
      </c>
      <c r="AY466">
        <v>249.98</v>
      </c>
      <c r="AZ466">
        <v>0.60799999999999998</v>
      </c>
      <c r="BA466">
        <v>22.81</v>
      </c>
      <c r="BB466">
        <v>-14.81</v>
      </c>
      <c r="BC466">
        <f t="shared" si="151"/>
        <v>27.196179878799153</v>
      </c>
      <c r="BD466">
        <f t="shared" si="154"/>
        <v>26.196179878799153</v>
      </c>
      <c r="BE466">
        <f t="shared" si="155"/>
        <v>21.971279264159392</v>
      </c>
      <c r="BF466">
        <f t="shared" si="156"/>
        <v>-14.26543822455943</v>
      </c>
      <c r="BG466">
        <f t="shared" si="157"/>
        <v>26.196179878799157</v>
      </c>
      <c r="BI466">
        <f t="shared" si="158"/>
        <v>0.57586653443278757</v>
      </c>
      <c r="BJ466">
        <f t="shared" si="152"/>
        <v>2.1466628612276843</v>
      </c>
      <c r="BO466">
        <v>2146</v>
      </c>
      <c r="BP466">
        <v>249.91</v>
      </c>
      <c r="BQ466">
        <v>0.60799999999999998</v>
      </c>
      <c r="BR466" s="3">
        <f t="shared" si="159"/>
        <v>21.801454852361587</v>
      </c>
      <c r="BS466" s="3">
        <f t="shared" si="160"/>
        <v>-14.165167883314441</v>
      </c>
      <c r="BT466">
        <f t="shared" si="153"/>
        <v>25.999142578978322</v>
      </c>
      <c r="BX466" s="1">
        <v>2146</v>
      </c>
      <c r="BY466" s="1">
        <v>249.91</v>
      </c>
      <c r="BZ466" s="1">
        <v>0.60799999999999998</v>
      </c>
      <c r="CA466" s="5">
        <v>21.8</v>
      </c>
      <c r="CB466" s="5">
        <v>-14.17</v>
      </c>
      <c r="CC466" s="1">
        <v>25.999142599999999</v>
      </c>
      <c r="CD466" s="1"/>
      <c r="CE466" s="1"/>
      <c r="CF466" s="1"/>
      <c r="CG466" s="1"/>
      <c r="CI466">
        <f t="shared" si="146"/>
        <v>0.57629159332422331</v>
      </c>
      <c r="CJ466">
        <f t="shared" si="147"/>
        <v>2.147206878039126</v>
      </c>
      <c r="CM466" s="1">
        <v>2146</v>
      </c>
      <c r="CN466" s="1">
        <v>249.91</v>
      </c>
      <c r="CO466" s="1">
        <v>0.60799999999999998</v>
      </c>
      <c r="CP466" s="5">
        <v>21.8</v>
      </c>
      <c r="CQ466" s="5">
        <v>-14.17</v>
      </c>
      <c r="CR466" s="1">
        <v>25.999142599999999</v>
      </c>
      <c r="CS466" s="1"/>
      <c r="CT466" s="1">
        <v>0.57777461900322558</v>
      </c>
      <c r="CU466" s="1">
        <v>2.1482273884228684</v>
      </c>
      <c r="CW466">
        <f t="shared" si="161"/>
        <v>0.57777461900322558</v>
      </c>
      <c r="CX466">
        <f t="shared" si="162"/>
        <v>2.1482273884228684</v>
      </c>
      <c r="CZ466" s="1"/>
      <c r="DA466" s="1"/>
    </row>
    <row r="467" spans="1:105" x14ac:dyDescent="0.2">
      <c r="A467">
        <v>2216</v>
      </c>
      <c r="B467">
        <v>249.18</v>
      </c>
      <c r="C467">
        <v>0.60899999999999999</v>
      </c>
      <c r="D467">
        <v>24.88</v>
      </c>
      <c r="E467">
        <v>-14.31</v>
      </c>
      <c r="H467">
        <v>2146</v>
      </c>
      <c r="I467">
        <v>249.91</v>
      </c>
      <c r="J467">
        <v>0.60799999999999998</v>
      </c>
      <c r="K467">
        <v>22.64</v>
      </c>
      <c r="L467">
        <v>-14.71</v>
      </c>
      <c r="N467">
        <v>2148.6</v>
      </c>
      <c r="O467">
        <v>249.98</v>
      </c>
      <c r="P467">
        <v>0.60799999999999998</v>
      </c>
      <c r="Q467">
        <v>22.81</v>
      </c>
      <c r="R467">
        <v>-14.81</v>
      </c>
      <c r="S467">
        <f t="shared" si="148"/>
        <v>27.196179878799153</v>
      </c>
      <c r="U467">
        <f t="shared" si="149"/>
        <v>14.962735258839729</v>
      </c>
      <c r="V467" s="3">
        <f t="shared" si="150"/>
        <v>2148.6</v>
      </c>
      <c r="AL467">
        <v>2148.6</v>
      </c>
      <c r="AM467">
        <v>249.98</v>
      </c>
      <c r="AN467">
        <v>0.60799999999999998</v>
      </c>
      <c r="AO467">
        <v>22.81</v>
      </c>
      <c r="AP467">
        <v>-14.81</v>
      </c>
      <c r="AS467">
        <v>2210.3000000000002</v>
      </c>
      <c r="AX467">
        <v>2151.3000000000002</v>
      </c>
      <c r="AY467">
        <v>249.96</v>
      </c>
      <c r="AZ467">
        <v>0.60799999999999998</v>
      </c>
      <c r="BA467">
        <v>22.95</v>
      </c>
      <c r="BB467">
        <v>-14.79</v>
      </c>
      <c r="BC467">
        <f t="shared" si="151"/>
        <v>27.302867981221315</v>
      </c>
      <c r="BD467">
        <f t="shared" si="154"/>
        <v>26.302867981221315</v>
      </c>
      <c r="BE467">
        <f t="shared" si="155"/>
        <v>22.109428964906368</v>
      </c>
      <c r="BF467">
        <f t="shared" si="156"/>
        <v>-14.248298666272989</v>
      </c>
      <c r="BG467">
        <f t="shared" si="157"/>
        <v>26.302867981221315</v>
      </c>
      <c r="BI467">
        <f t="shared" si="158"/>
        <v>0.57245981381805111</v>
      </c>
      <c r="BJ467">
        <f t="shared" si="152"/>
        <v>2.1432561406129476</v>
      </c>
      <c r="BO467">
        <v>2148.6</v>
      </c>
      <c r="BP467">
        <v>249.98</v>
      </c>
      <c r="BQ467">
        <v>0.60799999999999998</v>
      </c>
      <c r="BR467" s="3">
        <f t="shared" si="159"/>
        <v>21.971279264159392</v>
      </c>
      <c r="BS467" s="3">
        <f t="shared" si="160"/>
        <v>-14.26543822455943</v>
      </c>
      <c r="BT467">
        <f t="shared" si="153"/>
        <v>26.196179878799157</v>
      </c>
      <c r="BX467" s="1">
        <v>2148.6</v>
      </c>
      <c r="BY467" s="1">
        <v>249.98</v>
      </c>
      <c r="BZ467" s="1">
        <v>0.60799999999999998</v>
      </c>
      <c r="CA467" s="5">
        <v>21.97</v>
      </c>
      <c r="CB467" s="5">
        <v>-14.27</v>
      </c>
      <c r="CC467" s="1">
        <v>26.196179900000001</v>
      </c>
      <c r="CD467" s="1"/>
      <c r="CE467" s="1"/>
      <c r="CF467" s="1"/>
      <c r="CG467" s="1"/>
      <c r="CI467">
        <f t="shared" si="146"/>
        <v>0.5759562052573054</v>
      </c>
      <c r="CJ467">
        <f t="shared" si="147"/>
        <v>2.146870499180225</v>
      </c>
      <c r="CM467" s="1">
        <v>2148.6</v>
      </c>
      <c r="CN467" s="1">
        <v>249.98</v>
      </c>
      <c r="CO467" s="1">
        <v>0.60799999999999998</v>
      </c>
      <c r="CP467" s="5">
        <v>21.97</v>
      </c>
      <c r="CQ467" s="5">
        <v>-14.27</v>
      </c>
      <c r="CR467" s="1">
        <v>26.196179900000001</v>
      </c>
      <c r="CS467" s="1"/>
      <c r="CT467" s="1">
        <v>0.57603232526034165</v>
      </c>
      <c r="CU467" s="1">
        <v>2.1469479924921444</v>
      </c>
      <c r="CW467">
        <f t="shared" si="161"/>
        <v>0.57603232526034165</v>
      </c>
      <c r="CX467">
        <f t="shared" si="162"/>
        <v>2.1469479924921444</v>
      </c>
      <c r="CZ467" s="1"/>
      <c r="DA467" s="1"/>
    </row>
    <row r="468" spans="1:105" x14ac:dyDescent="0.2">
      <c r="A468">
        <v>2218.8000000000002</v>
      </c>
      <c r="B468">
        <v>249.16</v>
      </c>
      <c r="C468">
        <v>0.60899999999999999</v>
      </c>
      <c r="D468">
        <v>24.9</v>
      </c>
      <c r="E468">
        <v>-14.26</v>
      </c>
      <c r="H468">
        <v>2148.6</v>
      </c>
      <c r="I468">
        <v>249.98</v>
      </c>
      <c r="J468">
        <v>0.60799999999999998</v>
      </c>
      <c r="K468">
        <v>22.81</v>
      </c>
      <c r="L468">
        <v>-14.81</v>
      </c>
      <c r="N468">
        <v>2151.3000000000002</v>
      </c>
      <c r="O468">
        <v>249.96</v>
      </c>
      <c r="P468">
        <v>0.60799999999999998</v>
      </c>
      <c r="Q468">
        <v>22.95</v>
      </c>
      <c r="R468">
        <v>-14.79</v>
      </c>
      <c r="S468">
        <f t="shared" si="148"/>
        <v>27.302867981221315</v>
      </c>
      <c r="U468">
        <f t="shared" si="149"/>
        <v>14.964619023826025</v>
      </c>
      <c r="V468" s="3">
        <f t="shared" si="150"/>
        <v>2151.3000000000002</v>
      </c>
      <c r="AL468">
        <v>2151.3000000000002</v>
      </c>
      <c r="AM468">
        <v>249.96</v>
      </c>
      <c r="AN468">
        <v>0.60799999999999998</v>
      </c>
      <c r="AO468">
        <v>22.95</v>
      </c>
      <c r="AP468">
        <v>-14.79</v>
      </c>
      <c r="AS468">
        <v>2213.1999999999998</v>
      </c>
      <c r="AX468">
        <v>2154</v>
      </c>
      <c r="AY468">
        <v>250.03</v>
      </c>
      <c r="AZ468">
        <v>0.60799999999999998</v>
      </c>
      <c r="BA468">
        <v>22.97</v>
      </c>
      <c r="BB468">
        <v>-14.75</v>
      </c>
      <c r="BC468">
        <f t="shared" si="151"/>
        <v>27.298047549229594</v>
      </c>
      <c r="BD468">
        <f t="shared" si="154"/>
        <v>26.298047549229594</v>
      </c>
      <c r="BE468">
        <f t="shared" si="155"/>
        <v>22.128547879346474</v>
      </c>
      <c r="BF468">
        <f t="shared" si="156"/>
        <v>-14.209668316080126</v>
      </c>
      <c r="BG468">
        <f t="shared" si="157"/>
        <v>26.298047549229594</v>
      </c>
      <c r="BI468">
        <f t="shared" si="158"/>
        <v>0.57083123991913298</v>
      </c>
      <c r="BJ468">
        <f t="shared" si="152"/>
        <v>2.1416275667140297</v>
      </c>
      <c r="BO468">
        <v>2151.3000000000002</v>
      </c>
      <c r="BP468">
        <v>249.96</v>
      </c>
      <c r="BQ468">
        <v>0.60799999999999998</v>
      </c>
      <c r="BR468" s="3">
        <f t="shared" si="159"/>
        <v>22.109428964906368</v>
      </c>
      <c r="BS468" s="3">
        <f t="shared" si="160"/>
        <v>-14.248298666272989</v>
      </c>
      <c r="BT468">
        <f t="shared" si="153"/>
        <v>26.302867981221315</v>
      </c>
      <c r="BX468" s="1">
        <v>2151.3000000000002</v>
      </c>
      <c r="BY468" s="1">
        <v>249.96</v>
      </c>
      <c r="BZ468" s="1">
        <v>0.60799999999999998</v>
      </c>
      <c r="CA468" s="5">
        <v>22.11</v>
      </c>
      <c r="CB468" s="5">
        <v>-14.25</v>
      </c>
      <c r="CC468" s="1">
        <v>26.302868</v>
      </c>
      <c r="CD468" s="1"/>
      <c r="CE468" s="1"/>
      <c r="CF468" s="1"/>
      <c r="CG468" s="1"/>
      <c r="CI468">
        <f t="shared" si="146"/>
        <v>0.57241973625664289</v>
      </c>
      <c r="CJ468">
        <f t="shared" si="147"/>
        <v>2.1433330926565404</v>
      </c>
      <c r="CM468" s="1">
        <v>2151.3000000000002</v>
      </c>
      <c r="CN468" s="1">
        <v>249.96</v>
      </c>
      <c r="CO468" s="1">
        <v>0.60799999999999998</v>
      </c>
      <c r="CP468" s="5">
        <v>22.11</v>
      </c>
      <c r="CQ468" s="5">
        <v>-14.25</v>
      </c>
      <c r="CR468" s="1">
        <v>26.302868</v>
      </c>
      <c r="CS468" s="1"/>
      <c r="CT468" s="1">
        <v>0.57629159332422331</v>
      </c>
      <c r="CU468" s="1">
        <v>2.147206878039126</v>
      </c>
      <c r="CW468">
        <f t="shared" si="161"/>
        <v>0.57629159332422331</v>
      </c>
      <c r="CX468">
        <f t="shared" si="162"/>
        <v>2.147206878039126</v>
      </c>
      <c r="CZ468" s="1"/>
      <c r="DA468" s="1"/>
    </row>
    <row r="469" spans="1:105" x14ac:dyDescent="0.2">
      <c r="A469">
        <v>2221.6999999999998</v>
      </c>
      <c r="B469">
        <v>249.13</v>
      </c>
      <c r="C469">
        <v>0.60899999999999999</v>
      </c>
      <c r="D469">
        <v>25.02</v>
      </c>
      <c r="E469">
        <v>-14.27</v>
      </c>
      <c r="H469">
        <v>2151.3000000000002</v>
      </c>
      <c r="I469">
        <v>249.96</v>
      </c>
      <c r="J469">
        <v>0.60799999999999998</v>
      </c>
      <c r="K469">
        <v>22.95</v>
      </c>
      <c r="L469">
        <v>-14.79</v>
      </c>
      <c r="N469">
        <v>2154</v>
      </c>
      <c r="O469">
        <v>250.03</v>
      </c>
      <c r="P469">
        <v>0.60799999999999998</v>
      </c>
      <c r="Q469">
        <v>22.97</v>
      </c>
      <c r="R469">
        <v>-14.75</v>
      </c>
      <c r="S469">
        <f t="shared" si="148"/>
        <v>27.298047549229594</v>
      </c>
      <c r="U469">
        <f t="shared" si="149"/>
        <v>14.966500426065567</v>
      </c>
      <c r="V469" s="3">
        <f t="shared" si="150"/>
        <v>2154</v>
      </c>
      <c r="AL469">
        <v>2154</v>
      </c>
      <c r="AM469">
        <v>250.03</v>
      </c>
      <c r="AN469">
        <v>0.60799999999999998</v>
      </c>
      <c r="AO469">
        <v>22.97</v>
      </c>
      <c r="AP469">
        <v>-14.75</v>
      </c>
      <c r="AS469">
        <v>2216</v>
      </c>
      <c r="AX469">
        <v>2156.6</v>
      </c>
      <c r="AY469">
        <v>250</v>
      </c>
      <c r="AZ469">
        <v>0.60799999999999998</v>
      </c>
      <c r="BA469">
        <v>23.08</v>
      </c>
      <c r="BB469">
        <v>-14.76</v>
      </c>
      <c r="BC469">
        <f t="shared" si="151"/>
        <v>27.39605811061146</v>
      </c>
      <c r="BD469">
        <f t="shared" si="154"/>
        <v>26.39605811061146</v>
      </c>
      <c r="BE469">
        <f t="shared" si="155"/>
        <v>22.237543033862224</v>
      </c>
      <c r="BF469">
        <f t="shared" si="156"/>
        <v>-14.22123635961033</v>
      </c>
      <c r="BG469">
        <f t="shared" si="157"/>
        <v>26.396058110611463</v>
      </c>
      <c r="BI469">
        <f t="shared" si="158"/>
        <v>0.56896885543617537</v>
      </c>
      <c r="BJ469">
        <f t="shared" si="152"/>
        <v>2.1397651822310721</v>
      </c>
      <c r="BO469">
        <v>2154</v>
      </c>
      <c r="BP469">
        <v>250.03</v>
      </c>
      <c r="BQ469">
        <v>0.60799999999999998</v>
      </c>
      <c r="BR469" s="3">
        <f t="shared" si="159"/>
        <v>22.128547879346474</v>
      </c>
      <c r="BS469" s="3">
        <f t="shared" si="160"/>
        <v>-14.209668316080126</v>
      </c>
      <c r="BT469">
        <f t="shared" si="153"/>
        <v>26.298047549229594</v>
      </c>
      <c r="BX469" s="1">
        <v>2154</v>
      </c>
      <c r="BY469" s="1">
        <v>250.03</v>
      </c>
      <c r="BZ469" s="1">
        <v>0.60799999999999998</v>
      </c>
      <c r="CA469" s="5">
        <v>22.13</v>
      </c>
      <c r="CB469" s="5">
        <v>-14.21</v>
      </c>
      <c r="CC469" s="1">
        <v>26.298047499999999</v>
      </c>
      <c r="CD469" s="1"/>
      <c r="CE469" s="1"/>
      <c r="CF469" s="1"/>
      <c r="CG469" s="1"/>
      <c r="CI469">
        <f t="shared" si="146"/>
        <v>0.57072903643181183</v>
      </c>
      <c r="CJ469">
        <f t="shared" si="147"/>
        <v>2.1416425569483248</v>
      </c>
      <c r="CM469" s="1">
        <v>2154</v>
      </c>
      <c r="CN469" s="1">
        <v>250.03</v>
      </c>
      <c r="CO469" s="1">
        <v>0.60799999999999998</v>
      </c>
      <c r="CP469" s="5">
        <v>22.13</v>
      </c>
      <c r="CQ469" s="5">
        <v>-14.21</v>
      </c>
      <c r="CR469" s="1">
        <v>26.298047499999999</v>
      </c>
      <c r="CS469" s="1"/>
      <c r="CT469" s="1">
        <v>0.5759562052573054</v>
      </c>
      <c r="CU469" s="1">
        <v>2.146870499180225</v>
      </c>
      <c r="CW469">
        <f t="shared" si="161"/>
        <v>0.5759562052573054</v>
      </c>
      <c r="CX469">
        <f t="shared" si="162"/>
        <v>2.146870499180225</v>
      </c>
      <c r="CZ469" s="1"/>
      <c r="DA469" s="1"/>
    </row>
    <row r="470" spans="1:105" x14ac:dyDescent="0.2">
      <c r="A470">
        <v>2224.5</v>
      </c>
      <c r="B470">
        <v>249.1</v>
      </c>
      <c r="C470">
        <v>0.60899999999999999</v>
      </c>
      <c r="D470">
        <v>25.13</v>
      </c>
      <c r="E470">
        <v>-14.27</v>
      </c>
      <c r="H470">
        <v>2154</v>
      </c>
      <c r="I470">
        <v>250.03</v>
      </c>
      <c r="J470">
        <v>0.60799999999999998</v>
      </c>
      <c r="K470">
        <v>22.97</v>
      </c>
      <c r="L470">
        <v>-14.75</v>
      </c>
      <c r="N470">
        <v>2156.6</v>
      </c>
      <c r="O470">
        <v>250</v>
      </c>
      <c r="P470">
        <v>0.60799999999999998</v>
      </c>
      <c r="Q470">
        <v>23.08</v>
      </c>
      <c r="R470">
        <v>-14.76</v>
      </c>
      <c r="S470">
        <f t="shared" si="148"/>
        <v>27.39605811061146</v>
      </c>
      <c r="U470">
        <f t="shared" si="149"/>
        <v>14.968309919163024</v>
      </c>
      <c r="V470" s="3">
        <f t="shared" si="150"/>
        <v>2156.6</v>
      </c>
      <c r="AL470">
        <v>2156.6</v>
      </c>
      <c r="AM470">
        <v>250</v>
      </c>
      <c r="AN470">
        <v>0.60799999999999998</v>
      </c>
      <c r="AO470">
        <v>23.08</v>
      </c>
      <c r="AP470">
        <v>-14.76</v>
      </c>
      <c r="AS470">
        <v>2218.8000000000002</v>
      </c>
      <c r="AX470">
        <v>2159.3000000000002</v>
      </c>
      <c r="AY470">
        <v>249.98</v>
      </c>
      <c r="AZ470">
        <v>0.60799999999999998</v>
      </c>
      <c r="BA470">
        <v>23.11</v>
      </c>
      <c r="BB470">
        <v>-14.72</v>
      </c>
      <c r="BC470">
        <f t="shared" si="151"/>
        <v>27.399826641787353</v>
      </c>
      <c r="BD470">
        <f t="shared" si="154"/>
        <v>26.399826641787353</v>
      </c>
      <c r="BE470">
        <f t="shared" si="155"/>
        <v>22.266564006695027</v>
      </c>
      <c r="BF470">
        <f t="shared" si="156"/>
        <v>-14.182770323606691</v>
      </c>
      <c r="BG470">
        <f t="shared" si="157"/>
        <v>26.39982664178735</v>
      </c>
      <c r="BI470">
        <f t="shared" si="158"/>
        <v>0.56714909153662107</v>
      </c>
      <c r="BJ470">
        <f t="shared" si="152"/>
        <v>2.1379454183315176</v>
      </c>
      <c r="BO470">
        <v>2156.6</v>
      </c>
      <c r="BP470">
        <v>250</v>
      </c>
      <c r="BQ470">
        <v>0.60799999999999998</v>
      </c>
      <c r="BR470" s="3">
        <f t="shared" si="159"/>
        <v>22.237543033862224</v>
      </c>
      <c r="BS470" s="3">
        <f t="shared" si="160"/>
        <v>-14.22123635961033</v>
      </c>
      <c r="BT470">
        <f t="shared" si="153"/>
        <v>26.396058110611463</v>
      </c>
      <c r="BX470" s="1">
        <v>2156.6</v>
      </c>
      <c r="BY470" s="1">
        <v>250</v>
      </c>
      <c r="BZ470" s="1">
        <v>0.60799999999999998</v>
      </c>
      <c r="CA470" s="5">
        <v>22.24</v>
      </c>
      <c r="CB470" s="5">
        <v>-14.22</v>
      </c>
      <c r="CC470" s="1">
        <v>26.396058100000001</v>
      </c>
      <c r="CD470" s="1"/>
      <c r="CE470" s="1"/>
      <c r="CF470" s="1"/>
      <c r="CG470" s="1"/>
      <c r="CI470">
        <f t="shared" si="146"/>
        <v>0.56879606405572369</v>
      </c>
      <c r="CJ470">
        <f t="shared" si="147"/>
        <v>2.1397095856252006</v>
      </c>
      <c r="CM470" s="1">
        <v>2156.6</v>
      </c>
      <c r="CN470" s="1">
        <v>250</v>
      </c>
      <c r="CO470" s="1">
        <v>0.60799999999999998</v>
      </c>
      <c r="CP470" s="5">
        <v>22.24</v>
      </c>
      <c r="CQ470" s="5">
        <v>-14.22</v>
      </c>
      <c r="CR470" s="1">
        <v>26.396058100000001</v>
      </c>
      <c r="CS470" s="1"/>
      <c r="CT470" s="1">
        <v>0.57241973625664289</v>
      </c>
      <c r="CU470" s="1">
        <v>2.1433330926565404</v>
      </c>
      <c r="CW470">
        <f t="shared" si="161"/>
        <v>0.57241973625664289</v>
      </c>
      <c r="CX470">
        <f t="shared" si="162"/>
        <v>2.1433330926565404</v>
      </c>
      <c r="CZ470" s="1"/>
      <c r="DA470" s="1"/>
    </row>
    <row r="471" spans="1:105" x14ac:dyDescent="0.2">
      <c r="A471">
        <v>2227.4</v>
      </c>
      <c r="B471">
        <v>249.09</v>
      </c>
      <c r="C471">
        <v>0.60899999999999999</v>
      </c>
      <c r="D471">
        <v>25.15</v>
      </c>
      <c r="E471">
        <v>-14.23</v>
      </c>
      <c r="H471">
        <v>2156.6</v>
      </c>
      <c r="I471">
        <v>250</v>
      </c>
      <c r="J471">
        <v>0.60799999999999998</v>
      </c>
      <c r="K471">
        <v>23.08</v>
      </c>
      <c r="L471">
        <v>-14.76</v>
      </c>
      <c r="N471">
        <v>2159.3000000000002</v>
      </c>
      <c r="O471">
        <v>249.98</v>
      </c>
      <c r="P471">
        <v>0.60799999999999998</v>
      </c>
      <c r="Q471">
        <v>23.11</v>
      </c>
      <c r="R471">
        <v>-14.72</v>
      </c>
      <c r="S471">
        <f t="shared" si="148"/>
        <v>27.399826641787353</v>
      </c>
      <c r="U471">
        <f t="shared" si="149"/>
        <v>14.970186700612246</v>
      </c>
      <c r="V471" s="3">
        <f t="shared" si="150"/>
        <v>2159.3000000000002</v>
      </c>
      <c r="AL471">
        <v>2159.3000000000002</v>
      </c>
      <c r="AM471">
        <v>249.98</v>
      </c>
      <c r="AN471">
        <v>0.60799999999999998</v>
      </c>
      <c r="AO471">
        <v>23.11</v>
      </c>
      <c r="AP471">
        <v>-14.72</v>
      </c>
      <c r="AS471">
        <v>2221.6999999999998</v>
      </c>
      <c r="AX471">
        <v>2162</v>
      </c>
      <c r="AY471">
        <v>249.95</v>
      </c>
      <c r="AZ471">
        <v>0.60799999999999998</v>
      </c>
      <c r="BA471">
        <v>23.24</v>
      </c>
      <c r="BB471">
        <v>-14.69</v>
      </c>
      <c r="BC471">
        <f t="shared" si="151"/>
        <v>27.493521054968568</v>
      </c>
      <c r="BD471">
        <f t="shared" si="154"/>
        <v>26.493521054968568</v>
      </c>
      <c r="BE471">
        <f t="shared" si="155"/>
        <v>22.394709942261102</v>
      </c>
      <c r="BF471">
        <f t="shared" si="156"/>
        <v>-14.155692299992069</v>
      </c>
      <c r="BG471">
        <f t="shared" si="157"/>
        <v>26.493521054968571</v>
      </c>
      <c r="BI471">
        <f t="shared" si="158"/>
        <v>0.56368852613876252</v>
      </c>
      <c r="BJ471">
        <f t="shared" si="152"/>
        <v>2.1344848529336593</v>
      </c>
      <c r="BO471">
        <v>2159.3000000000002</v>
      </c>
      <c r="BP471">
        <v>249.98</v>
      </c>
      <c r="BQ471">
        <v>0.60799999999999998</v>
      </c>
      <c r="BR471" s="3">
        <f t="shared" si="159"/>
        <v>22.266564006695027</v>
      </c>
      <c r="BS471" s="3">
        <f t="shared" si="160"/>
        <v>-14.182770323606691</v>
      </c>
      <c r="BT471">
        <f t="shared" si="153"/>
        <v>26.39982664178735</v>
      </c>
      <c r="BX471" s="1">
        <v>2159.3000000000002</v>
      </c>
      <c r="BY471" s="1">
        <v>249.98</v>
      </c>
      <c r="BZ471" s="1">
        <v>0.60799999999999998</v>
      </c>
      <c r="CA471" s="5">
        <v>22.27</v>
      </c>
      <c r="CB471" s="5">
        <v>-14.18</v>
      </c>
      <c r="CC471" s="1">
        <v>26.399826600000001</v>
      </c>
      <c r="CD471" s="1"/>
      <c r="CE471" s="1"/>
      <c r="CF471" s="1"/>
      <c r="CG471" s="1"/>
      <c r="CI471">
        <f t="shared" si="146"/>
        <v>0.56690677764359299</v>
      </c>
      <c r="CJ471">
        <f t="shared" si="147"/>
        <v>2.1378210079641184</v>
      </c>
      <c r="CM471" s="1">
        <v>2159.3000000000002</v>
      </c>
      <c r="CN471" s="1">
        <v>249.98</v>
      </c>
      <c r="CO471" s="1">
        <v>0.60799999999999998</v>
      </c>
      <c r="CP471" s="5">
        <v>22.27</v>
      </c>
      <c r="CQ471" s="5">
        <v>-14.18</v>
      </c>
      <c r="CR471" s="1">
        <v>26.399826600000001</v>
      </c>
      <c r="CS471" s="1"/>
      <c r="CT471" s="1">
        <v>0.57072903643181183</v>
      </c>
      <c r="CU471" s="1">
        <v>2.1416425569483248</v>
      </c>
      <c r="CW471">
        <f t="shared" si="161"/>
        <v>0.57072903643181183</v>
      </c>
      <c r="CX471">
        <f t="shared" si="162"/>
        <v>2.1416425569483248</v>
      </c>
      <c r="CZ471" s="1"/>
      <c r="DA471" s="1"/>
    </row>
    <row r="472" spans="1:105" x14ac:dyDescent="0.2">
      <c r="A472">
        <v>2230.1999999999998</v>
      </c>
      <c r="B472">
        <v>249.06</v>
      </c>
      <c r="C472">
        <v>0.60899999999999999</v>
      </c>
      <c r="D472">
        <v>25.29</v>
      </c>
      <c r="E472">
        <v>-14.19</v>
      </c>
      <c r="H472">
        <v>2159.3000000000002</v>
      </c>
      <c r="I472">
        <v>249.98</v>
      </c>
      <c r="J472">
        <v>0.60799999999999998</v>
      </c>
      <c r="K472">
        <v>23.11</v>
      </c>
      <c r="L472">
        <v>-14.72</v>
      </c>
      <c r="N472">
        <v>2162</v>
      </c>
      <c r="O472">
        <v>249.95</v>
      </c>
      <c r="P472">
        <v>0.60799999999999998</v>
      </c>
      <c r="Q472">
        <v>23.24</v>
      </c>
      <c r="R472">
        <v>-14.69</v>
      </c>
      <c r="S472">
        <f t="shared" si="148"/>
        <v>27.493521054968568</v>
      </c>
      <c r="U472">
        <f t="shared" si="149"/>
        <v>14.972061136789797</v>
      </c>
      <c r="V472" s="3">
        <f t="shared" si="150"/>
        <v>2162</v>
      </c>
      <c r="AL472">
        <v>2162</v>
      </c>
      <c r="AM472">
        <v>249.95</v>
      </c>
      <c r="AN472">
        <v>0.60799999999999998</v>
      </c>
      <c r="AO472">
        <v>23.24</v>
      </c>
      <c r="AP472">
        <v>-14.69</v>
      </c>
      <c r="AS472">
        <v>2224.5</v>
      </c>
      <c r="AX472">
        <v>2164.6999999999998</v>
      </c>
      <c r="AY472">
        <v>249.92</v>
      </c>
      <c r="AZ472">
        <v>0.60799999999999998</v>
      </c>
      <c r="BA472">
        <v>23.27</v>
      </c>
      <c r="BB472">
        <v>-14.65</v>
      </c>
      <c r="BC472">
        <f t="shared" si="151"/>
        <v>27.497552618369511</v>
      </c>
      <c r="BD472">
        <f t="shared" si="154"/>
        <v>26.497552618369511</v>
      </c>
      <c r="BE472">
        <f t="shared" si="155"/>
        <v>22.42374286857607</v>
      </c>
      <c r="BF472">
        <f t="shared" si="156"/>
        <v>-14.1172253126188</v>
      </c>
      <c r="BG472">
        <f t="shared" si="157"/>
        <v>26.497552618369514</v>
      </c>
      <c r="BI472">
        <f t="shared" si="158"/>
        <v>0.56187596989812616</v>
      </c>
      <c r="BJ472">
        <f t="shared" si="152"/>
        <v>2.1326722966930229</v>
      </c>
      <c r="BO472">
        <v>2162</v>
      </c>
      <c r="BP472">
        <v>249.95</v>
      </c>
      <c r="BQ472">
        <v>0.60799999999999998</v>
      </c>
      <c r="BR472" s="3">
        <f t="shared" si="159"/>
        <v>22.394709942261102</v>
      </c>
      <c r="BS472" s="3">
        <f t="shared" si="160"/>
        <v>-14.155692299992069</v>
      </c>
      <c r="BT472">
        <f t="shared" si="153"/>
        <v>26.493521054968571</v>
      </c>
      <c r="BX472" s="1">
        <v>2162</v>
      </c>
      <c r="BY472" s="1">
        <v>249.95</v>
      </c>
      <c r="BZ472" s="1">
        <v>0.60799999999999998</v>
      </c>
      <c r="CA472" s="5">
        <v>22.39</v>
      </c>
      <c r="CB472" s="5">
        <v>-14.16</v>
      </c>
      <c r="CC472" s="1">
        <v>26.493521099999999</v>
      </c>
      <c r="CD472" s="1"/>
      <c r="CE472" s="1"/>
      <c r="CF472" s="1"/>
      <c r="CG472" s="1"/>
      <c r="CI472">
        <f t="shared" si="146"/>
        <v>0.56402116556951198</v>
      </c>
      <c r="CJ472">
        <f t="shared" si="147"/>
        <v>2.1346772170181172</v>
      </c>
      <c r="CM472" s="1">
        <v>2162</v>
      </c>
      <c r="CN472" s="1">
        <v>249.95</v>
      </c>
      <c r="CO472" s="1">
        <v>0.60799999999999998</v>
      </c>
      <c r="CP472" s="5">
        <v>22.39</v>
      </c>
      <c r="CQ472" s="5">
        <v>-14.16</v>
      </c>
      <c r="CR472" s="1">
        <v>26.493521099999999</v>
      </c>
      <c r="CS472" s="1"/>
      <c r="CT472" s="1">
        <v>0.56879606405572369</v>
      </c>
      <c r="CU472" s="1">
        <v>2.1397095856252006</v>
      </c>
      <c r="CW472">
        <f t="shared" si="161"/>
        <v>0.56879606405572369</v>
      </c>
      <c r="CX472">
        <f t="shared" si="162"/>
        <v>2.1397095856252006</v>
      </c>
      <c r="CZ472" s="1"/>
      <c r="DA472" s="1"/>
    </row>
    <row r="473" spans="1:105" x14ac:dyDescent="0.2">
      <c r="A473">
        <v>2233.1</v>
      </c>
      <c r="B473">
        <v>249.03</v>
      </c>
      <c r="C473">
        <v>0.60899999999999999</v>
      </c>
      <c r="D473">
        <v>25.29</v>
      </c>
      <c r="E473">
        <v>-14.19</v>
      </c>
      <c r="H473">
        <v>2162</v>
      </c>
      <c r="I473">
        <v>249.95</v>
      </c>
      <c r="J473">
        <v>0.60799999999999998</v>
      </c>
      <c r="K473">
        <v>23.24</v>
      </c>
      <c r="L473">
        <v>-14.69</v>
      </c>
      <c r="N473">
        <v>2164.6999999999998</v>
      </c>
      <c r="O473">
        <v>249.92</v>
      </c>
      <c r="P473">
        <v>0.60799999999999998</v>
      </c>
      <c r="Q473">
        <v>23.27</v>
      </c>
      <c r="R473">
        <v>-14.65</v>
      </c>
      <c r="S473">
        <f t="shared" si="148"/>
        <v>27.497552618369511</v>
      </c>
      <c r="U473">
        <f t="shared" si="149"/>
        <v>14.973933233549781</v>
      </c>
      <c r="V473" s="3">
        <f t="shared" si="150"/>
        <v>2164.6999999999998</v>
      </c>
      <c r="AL473">
        <v>2164.6999999999998</v>
      </c>
      <c r="AM473">
        <v>249.92</v>
      </c>
      <c r="AN473">
        <v>0.60799999999999998</v>
      </c>
      <c r="AO473">
        <v>23.27</v>
      </c>
      <c r="AP473">
        <v>-14.65</v>
      </c>
      <c r="AS473">
        <v>2227.4</v>
      </c>
      <c r="AX473">
        <v>2167.3000000000002</v>
      </c>
      <c r="AY473">
        <v>249.91</v>
      </c>
      <c r="AZ473">
        <v>0.60799999999999998</v>
      </c>
      <c r="BA473">
        <v>23.38</v>
      </c>
      <c r="BB473">
        <v>-14.67</v>
      </c>
      <c r="BC473">
        <f t="shared" si="151"/>
        <v>27.601327866608155</v>
      </c>
      <c r="BD473">
        <f t="shared" si="154"/>
        <v>26.601327866608155</v>
      </c>
      <c r="BE473">
        <f t="shared" si="155"/>
        <v>22.532939303754116</v>
      </c>
      <c r="BF473">
        <f t="shared" si="156"/>
        <v>-14.138503831739641</v>
      </c>
      <c r="BG473">
        <f t="shared" si="157"/>
        <v>26.601327866608155</v>
      </c>
      <c r="BI473">
        <f t="shared" si="158"/>
        <v>0.56036589440372975</v>
      </c>
      <c r="BJ473">
        <f t="shared" si="152"/>
        <v>2.1311622211986263</v>
      </c>
      <c r="BO473">
        <v>2164.6999999999998</v>
      </c>
      <c r="BP473">
        <v>249.92</v>
      </c>
      <c r="BQ473">
        <v>0.60799999999999998</v>
      </c>
      <c r="BR473" s="3">
        <f t="shared" si="159"/>
        <v>22.42374286857607</v>
      </c>
      <c r="BS473" s="3">
        <f t="shared" si="160"/>
        <v>-14.1172253126188</v>
      </c>
      <c r="BT473">
        <f t="shared" si="153"/>
        <v>26.497552618369514</v>
      </c>
      <c r="BX473" s="1">
        <v>2164.6999999999998</v>
      </c>
      <c r="BY473" s="1">
        <v>249.92</v>
      </c>
      <c r="BZ473" s="1">
        <v>0.60799999999999998</v>
      </c>
      <c r="CA473" s="5">
        <v>22.42</v>
      </c>
      <c r="CB473" s="5">
        <v>-14.12</v>
      </c>
      <c r="CC473" s="1">
        <v>26.497552599999999</v>
      </c>
      <c r="CD473" s="1"/>
      <c r="CE473" s="1"/>
      <c r="CF473" s="1"/>
      <c r="CG473" s="1"/>
      <c r="CI473">
        <f t="shared" si="146"/>
        <v>0.56214104077568083</v>
      </c>
      <c r="CJ473">
        <f t="shared" si="147"/>
        <v>2.1327960407654984</v>
      </c>
      <c r="CM473" s="1">
        <v>2164.6999999999998</v>
      </c>
      <c r="CN473" s="1">
        <v>249.92</v>
      </c>
      <c r="CO473" s="1">
        <v>0.60799999999999998</v>
      </c>
      <c r="CP473" s="5">
        <v>22.42</v>
      </c>
      <c r="CQ473" s="5">
        <v>-14.12</v>
      </c>
      <c r="CR473" s="1">
        <v>26.497552599999999</v>
      </c>
      <c r="CS473" s="1"/>
      <c r="CT473" s="1">
        <v>0.56690677764359299</v>
      </c>
      <c r="CU473" s="1">
        <v>2.1378210079641184</v>
      </c>
      <c r="CW473">
        <f t="shared" si="161"/>
        <v>0.56690677764359299</v>
      </c>
      <c r="CX473">
        <f t="shared" si="162"/>
        <v>2.1378210079641184</v>
      </c>
      <c r="CZ473" s="1"/>
      <c r="DA473" s="1"/>
    </row>
    <row r="474" spans="1:105" x14ac:dyDescent="0.2">
      <c r="A474">
        <v>2235.9</v>
      </c>
      <c r="B474">
        <v>248.91</v>
      </c>
      <c r="C474">
        <v>0.60899999999999999</v>
      </c>
      <c r="D474">
        <v>25.4</v>
      </c>
      <c r="E474">
        <v>-14.2</v>
      </c>
      <c r="H474">
        <v>2164.6999999999998</v>
      </c>
      <c r="I474">
        <v>249.92</v>
      </c>
      <c r="J474">
        <v>0.60799999999999998</v>
      </c>
      <c r="K474">
        <v>23.27</v>
      </c>
      <c r="L474">
        <v>-14.65</v>
      </c>
      <c r="N474">
        <v>2167.3000000000002</v>
      </c>
      <c r="O474">
        <v>249.91</v>
      </c>
      <c r="P474">
        <v>0.60799999999999998</v>
      </c>
      <c r="Q474">
        <v>23.38</v>
      </c>
      <c r="R474">
        <v>-14.67</v>
      </c>
      <c r="S474">
        <f t="shared" si="148"/>
        <v>27.601327866608155</v>
      </c>
      <c r="U474">
        <f t="shared" si="149"/>
        <v>14.975733787782602</v>
      </c>
      <c r="V474" s="3">
        <f t="shared" si="150"/>
        <v>2167.3000000000002</v>
      </c>
      <c r="AL474">
        <v>2167.3000000000002</v>
      </c>
      <c r="AM474">
        <v>249.91</v>
      </c>
      <c r="AN474">
        <v>0.60799999999999998</v>
      </c>
      <c r="AO474">
        <v>23.38</v>
      </c>
      <c r="AP474">
        <v>-14.67</v>
      </c>
      <c r="AS474">
        <v>2230.1999999999998</v>
      </c>
      <c r="AX474">
        <v>2170</v>
      </c>
      <c r="AY474">
        <v>249.88</v>
      </c>
      <c r="AZ474">
        <v>0.60799999999999998</v>
      </c>
      <c r="BA474">
        <v>23.49</v>
      </c>
      <c r="BB474">
        <v>-14.68</v>
      </c>
      <c r="BC474">
        <f t="shared" si="151"/>
        <v>27.699864620607805</v>
      </c>
      <c r="BD474">
        <f t="shared" si="154"/>
        <v>26.699864620607805</v>
      </c>
      <c r="BE474">
        <f t="shared" si="155"/>
        <v>22.641981415009361</v>
      </c>
      <c r="BF474">
        <f t="shared" si="156"/>
        <v>-14.150033510955192</v>
      </c>
      <c r="BG474">
        <f t="shared" si="157"/>
        <v>26.699864620607805</v>
      </c>
      <c r="BI474">
        <f t="shared" si="158"/>
        <v>0.55856104808504758</v>
      </c>
      <c r="BJ474">
        <f t="shared" si="152"/>
        <v>2.1293573748799441</v>
      </c>
      <c r="BO474">
        <v>2167.3000000000002</v>
      </c>
      <c r="BP474">
        <v>249.91</v>
      </c>
      <c r="BQ474">
        <v>0.60799999999999998</v>
      </c>
      <c r="BR474" s="3">
        <f t="shared" si="159"/>
        <v>22.532939303754116</v>
      </c>
      <c r="BS474" s="3">
        <f t="shared" si="160"/>
        <v>-14.138503831739641</v>
      </c>
      <c r="BT474">
        <f t="shared" si="153"/>
        <v>26.601327866608155</v>
      </c>
      <c r="BX474" s="1">
        <v>2167.3000000000002</v>
      </c>
      <c r="BY474" s="1">
        <v>249.91</v>
      </c>
      <c r="BZ474" s="1">
        <v>0.60799999999999998</v>
      </c>
      <c r="CA474" s="5">
        <v>22.53</v>
      </c>
      <c r="CB474" s="5">
        <v>-14.14</v>
      </c>
      <c r="CC474" s="1">
        <v>26.601327900000001</v>
      </c>
      <c r="CD474" s="1"/>
      <c r="CE474" s="1"/>
      <c r="CF474" s="1"/>
      <c r="CG474" s="1"/>
      <c r="CI474">
        <f t="shared" si="146"/>
        <v>0.56057375552606792</v>
      </c>
      <c r="CJ474">
        <f t="shared" si="147"/>
        <v>2.1312286209549827</v>
      </c>
      <c r="CM474" s="1">
        <v>2167.3000000000002</v>
      </c>
      <c r="CN474" s="1">
        <v>249.91</v>
      </c>
      <c r="CO474" s="1">
        <v>0.60799999999999998</v>
      </c>
      <c r="CP474" s="5">
        <v>22.53</v>
      </c>
      <c r="CQ474" s="5">
        <v>-14.14</v>
      </c>
      <c r="CR474" s="1">
        <v>26.601327900000001</v>
      </c>
      <c r="CS474" s="1"/>
      <c r="CT474" s="1">
        <v>0.56402116556951198</v>
      </c>
      <c r="CU474" s="1">
        <v>2.1346772170181172</v>
      </c>
      <c r="CW474">
        <f t="shared" si="161"/>
        <v>0.56402116556951198</v>
      </c>
      <c r="CX474">
        <f t="shared" si="162"/>
        <v>2.1346772170181172</v>
      </c>
      <c r="CZ474" s="1"/>
      <c r="DA474" s="1"/>
    </row>
    <row r="475" spans="1:105" x14ac:dyDescent="0.2">
      <c r="A475">
        <v>2238.6999999999998</v>
      </c>
      <c r="B475">
        <v>248.89</v>
      </c>
      <c r="C475">
        <v>0.60899999999999999</v>
      </c>
      <c r="D475">
        <v>25.49</v>
      </c>
      <c r="E475">
        <v>-14.25</v>
      </c>
      <c r="H475">
        <v>2167.3000000000002</v>
      </c>
      <c r="I475">
        <v>249.91</v>
      </c>
      <c r="J475">
        <v>0.60799999999999998</v>
      </c>
      <c r="K475">
        <v>23.38</v>
      </c>
      <c r="L475">
        <v>-14.67</v>
      </c>
      <c r="N475">
        <v>2170</v>
      </c>
      <c r="O475">
        <v>249.88</v>
      </c>
      <c r="P475">
        <v>0.60799999999999998</v>
      </c>
      <c r="Q475">
        <v>23.49</v>
      </c>
      <c r="R475">
        <v>-14.68</v>
      </c>
      <c r="S475">
        <f t="shared" si="148"/>
        <v>27.699864620607805</v>
      </c>
      <c r="U475">
        <f t="shared" si="149"/>
        <v>14.977601309292824</v>
      </c>
      <c r="V475" s="3">
        <f t="shared" si="150"/>
        <v>2170</v>
      </c>
      <c r="AL475">
        <v>2170</v>
      </c>
      <c r="AM475">
        <v>249.88</v>
      </c>
      <c r="AN475">
        <v>0.60799999999999998</v>
      </c>
      <c r="AO475">
        <v>23.49</v>
      </c>
      <c r="AP475">
        <v>-14.68</v>
      </c>
      <c r="AS475">
        <v>2233.1</v>
      </c>
      <c r="AX475">
        <v>2172.6999999999998</v>
      </c>
      <c r="AY475">
        <v>249.85</v>
      </c>
      <c r="AZ475">
        <v>0.60799999999999998</v>
      </c>
      <c r="BA475">
        <v>23.54</v>
      </c>
      <c r="BB475">
        <v>-14.6</v>
      </c>
      <c r="BC475">
        <f t="shared" si="151"/>
        <v>27.700028880851367</v>
      </c>
      <c r="BD475">
        <f t="shared" si="154"/>
        <v>26.700028880851367</v>
      </c>
      <c r="BE475">
        <f t="shared" si="155"/>
        <v>22.69018139146155</v>
      </c>
      <c r="BF475">
        <f t="shared" si="156"/>
        <v>-14.072924737270119</v>
      </c>
      <c r="BG475">
        <f t="shared" si="157"/>
        <v>26.70002888085137</v>
      </c>
      <c r="BI475">
        <f t="shared" si="158"/>
        <v>0.55515527569265744</v>
      </c>
      <c r="BJ475">
        <f t="shared" si="152"/>
        <v>2.1259516024875542</v>
      </c>
      <c r="BO475">
        <v>2170</v>
      </c>
      <c r="BP475">
        <v>249.88</v>
      </c>
      <c r="BQ475">
        <v>0.60799999999999998</v>
      </c>
      <c r="BR475" s="3">
        <f t="shared" si="159"/>
        <v>22.641981415009361</v>
      </c>
      <c r="BS475" s="3">
        <f t="shared" si="160"/>
        <v>-14.150033510955192</v>
      </c>
      <c r="BT475">
        <f t="shared" si="153"/>
        <v>26.699864620607805</v>
      </c>
      <c r="BX475" s="1">
        <v>2170</v>
      </c>
      <c r="BY475" s="1">
        <v>249.88</v>
      </c>
      <c r="BZ475" s="1">
        <v>0.60799999999999998</v>
      </c>
      <c r="CA475" s="5">
        <v>22.64</v>
      </c>
      <c r="CB475" s="5">
        <v>-14.15</v>
      </c>
      <c r="CC475" s="1">
        <v>26.699864600000002</v>
      </c>
      <c r="CD475" s="1"/>
      <c r="CE475" s="1"/>
      <c r="CF475" s="1"/>
      <c r="CG475" s="1"/>
      <c r="CI475">
        <f t="shared" si="146"/>
        <v>0.55870106016419374</v>
      </c>
      <c r="CJ475">
        <f t="shared" si="147"/>
        <v>2.1293558953266456</v>
      </c>
      <c r="CM475" s="1">
        <v>2170</v>
      </c>
      <c r="CN475" s="1">
        <v>249.88</v>
      </c>
      <c r="CO475" s="1">
        <v>0.60799999999999998</v>
      </c>
      <c r="CP475" s="5">
        <v>22.64</v>
      </c>
      <c r="CQ475" s="5">
        <v>-14.15</v>
      </c>
      <c r="CR475" s="1">
        <v>26.699864600000002</v>
      </c>
      <c r="CS475" s="1"/>
      <c r="CT475" s="1">
        <v>0.56214104077568083</v>
      </c>
      <c r="CU475" s="1">
        <v>2.1327960407654984</v>
      </c>
      <c r="CW475">
        <f t="shared" si="161"/>
        <v>0.56214104077568083</v>
      </c>
      <c r="CX475">
        <f t="shared" si="162"/>
        <v>2.1327960407654984</v>
      </c>
      <c r="CZ475" s="1"/>
      <c r="DA475" s="1"/>
    </row>
    <row r="476" spans="1:105" x14ac:dyDescent="0.2">
      <c r="A476">
        <v>2241.6</v>
      </c>
      <c r="B476">
        <v>248.86</v>
      </c>
      <c r="C476">
        <v>0.60899999999999999</v>
      </c>
      <c r="D476">
        <v>25.51</v>
      </c>
      <c r="E476">
        <v>-14.2</v>
      </c>
      <c r="H476">
        <v>2170</v>
      </c>
      <c r="I476">
        <v>249.88</v>
      </c>
      <c r="J476">
        <v>0.60799999999999998</v>
      </c>
      <c r="K476">
        <v>23.49</v>
      </c>
      <c r="L476">
        <v>-14.68</v>
      </c>
      <c r="N476">
        <v>2172.6999999999998</v>
      </c>
      <c r="O476">
        <v>249.85</v>
      </c>
      <c r="P476">
        <v>0.60799999999999998</v>
      </c>
      <c r="Q476">
        <v>23.54</v>
      </c>
      <c r="R476">
        <v>-14.6</v>
      </c>
      <c r="S476">
        <f t="shared" si="148"/>
        <v>27.700028880851367</v>
      </c>
      <c r="U476">
        <f t="shared" si="149"/>
        <v>14.979466508602858</v>
      </c>
      <c r="V476" s="3">
        <f t="shared" si="150"/>
        <v>2172.6999999999998</v>
      </c>
      <c r="AL476">
        <v>2172.6999999999998</v>
      </c>
      <c r="AM476">
        <v>249.85</v>
      </c>
      <c r="AN476">
        <v>0.60799999999999998</v>
      </c>
      <c r="AO476">
        <v>23.54</v>
      </c>
      <c r="AP476">
        <v>-14.6</v>
      </c>
      <c r="AS476">
        <v>2235.9</v>
      </c>
      <c r="AX476">
        <v>2175.3000000000002</v>
      </c>
      <c r="AY476">
        <v>249.73</v>
      </c>
      <c r="AZ476">
        <v>0.60799999999999998</v>
      </c>
      <c r="BA476">
        <v>23.65</v>
      </c>
      <c r="BB476">
        <v>-14.61</v>
      </c>
      <c r="BC476">
        <f t="shared" si="151"/>
        <v>27.798823716121511</v>
      </c>
      <c r="BD476">
        <f t="shared" si="154"/>
        <v>26.798823716121511</v>
      </c>
      <c r="BE476">
        <f t="shared" si="155"/>
        <v>22.799244578061604</v>
      </c>
      <c r="BF476">
        <f t="shared" si="156"/>
        <v>-14.084438193889222</v>
      </c>
      <c r="BG476">
        <f t="shared" si="157"/>
        <v>26.798823716121515</v>
      </c>
      <c r="BI476">
        <f t="shared" si="158"/>
        <v>0.55337533998576949</v>
      </c>
      <c r="BJ476">
        <f t="shared" si="152"/>
        <v>2.1241716667806663</v>
      </c>
      <c r="BO476">
        <v>2172.6999999999998</v>
      </c>
      <c r="BP476">
        <v>249.85</v>
      </c>
      <c r="BQ476">
        <v>0.60799999999999998</v>
      </c>
      <c r="BR476" s="3">
        <f t="shared" si="159"/>
        <v>22.69018139146155</v>
      </c>
      <c r="BS476" s="3">
        <f t="shared" si="160"/>
        <v>-14.072924737270119</v>
      </c>
      <c r="BT476">
        <f t="shared" si="153"/>
        <v>26.70002888085137</v>
      </c>
      <c r="BX476" s="1">
        <v>2172.6999999999998</v>
      </c>
      <c r="BY476" s="1">
        <v>249.85</v>
      </c>
      <c r="BZ476" s="1">
        <v>0.60799999999999998</v>
      </c>
      <c r="CA476" s="5">
        <v>22.69</v>
      </c>
      <c r="CB476" s="5">
        <v>-14.07</v>
      </c>
      <c r="CC476" s="1">
        <v>26.7000289</v>
      </c>
      <c r="CD476" s="1"/>
      <c r="CE476" s="1"/>
      <c r="CF476" s="1"/>
      <c r="CG476" s="1"/>
      <c r="CI476">
        <f t="shared" si="146"/>
        <v>0.55516816610829878</v>
      </c>
      <c r="CJ476">
        <f t="shared" si="147"/>
        <v>2.1258227083894048</v>
      </c>
      <c r="CM476" s="1">
        <v>2172.6999999999998</v>
      </c>
      <c r="CN476" s="1">
        <v>249.85</v>
      </c>
      <c r="CO476" s="1">
        <v>0.60799999999999998</v>
      </c>
      <c r="CP476" s="5">
        <v>22.69</v>
      </c>
      <c r="CQ476" s="5">
        <v>-14.07</v>
      </c>
      <c r="CR476" s="1">
        <v>26.7000289</v>
      </c>
      <c r="CS476" s="1"/>
      <c r="CT476" s="1">
        <v>0.56057375552606792</v>
      </c>
      <c r="CU476" s="1">
        <v>2.1312286209549827</v>
      </c>
      <c r="CW476">
        <f t="shared" si="161"/>
        <v>0.56057375552606792</v>
      </c>
      <c r="CX476">
        <f t="shared" si="162"/>
        <v>2.1312286209549827</v>
      </c>
      <c r="CZ476" s="1"/>
      <c r="DA476" s="1"/>
    </row>
    <row r="477" spans="1:105" x14ac:dyDescent="0.2">
      <c r="A477">
        <v>2244.5</v>
      </c>
      <c r="B477">
        <v>248.84</v>
      </c>
      <c r="C477">
        <v>0.60899999999999999</v>
      </c>
      <c r="D477">
        <v>25.63</v>
      </c>
      <c r="E477">
        <v>-14.2</v>
      </c>
      <c r="H477">
        <v>2172.6999999999998</v>
      </c>
      <c r="I477">
        <v>249.85</v>
      </c>
      <c r="J477">
        <v>0.60799999999999998</v>
      </c>
      <c r="K477">
        <v>23.54</v>
      </c>
      <c r="L477">
        <v>-14.6</v>
      </c>
      <c r="N477">
        <v>2175.3000000000002</v>
      </c>
      <c r="O477">
        <v>249.73</v>
      </c>
      <c r="P477">
        <v>0.60799999999999998</v>
      </c>
      <c r="Q477">
        <v>23.65</v>
      </c>
      <c r="R477">
        <v>-14.61</v>
      </c>
      <c r="S477">
        <f t="shared" si="148"/>
        <v>27.798823716121511</v>
      </c>
      <c r="U477">
        <f t="shared" si="149"/>
        <v>14.981260437059552</v>
      </c>
      <c r="V477" s="3">
        <f t="shared" si="150"/>
        <v>2175.3000000000002</v>
      </c>
      <c r="AL477">
        <v>2175.3000000000002</v>
      </c>
      <c r="AM477">
        <v>249.73</v>
      </c>
      <c r="AN477">
        <v>0.60799999999999998</v>
      </c>
      <c r="AO477">
        <v>23.65</v>
      </c>
      <c r="AP477">
        <v>-14.61</v>
      </c>
      <c r="AS477">
        <v>2238.6999999999998</v>
      </c>
      <c r="AX477">
        <v>2178</v>
      </c>
      <c r="AY477">
        <v>249.71</v>
      </c>
      <c r="AZ477">
        <v>0.60799999999999998</v>
      </c>
      <c r="BA477">
        <v>23.68</v>
      </c>
      <c r="BB477">
        <v>-14.57</v>
      </c>
      <c r="BC477">
        <f t="shared" si="151"/>
        <v>27.803368500956857</v>
      </c>
      <c r="BD477">
        <f t="shared" si="154"/>
        <v>26.803368500956857</v>
      </c>
      <c r="BE477">
        <f t="shared" si="155"/>
        <v>22.828304638008699</v>
      </c>
      <c r="BF477">
        <f t="shared" si="156"/>
        <v>-14.045962777693694</v>
      </c>
      <c r="BG477">
        <f t="shared" si="157"/>
        <v>26.803368500956857</v>
      </c>
      <c r="BI477">
        <f t="shared" si="158"/>
        <v>0.55158429449850432</v>
      </c>
      <c r="BJ477">
        <f t="shared" si="152"/>
        <v>2.1223806212934009</v>
      </c>
      <c r="BO477">
        <v>2175.3000000000002</v>
      </c>
      <c r="BP477">
        <v>249.73</v>
      </c>
      <c r="BQ477">
        <v>0.60799999999999998</v>
      </c>
      <c r="BR477" s="3">
        <f t="shared" si="159"/>
        <v>22.799244578061604</v>
      </c>
      <c r="BS477" s="3">
        <f t="shared" si="160"/>
        <v>-14.084438193889222</v>
      </c>
      <c r="BT477">
        <f t="shared" si="153"/>
        <v>26.798823716121515</v>
      </c>
      <c r="BX477" s="1">
        <v>2175.3000000000002</v>
      </c>
      <c r="BY477" s="1">
        <v>249.73</v>
      </c>
      <c r="BZ477" s="1">
        <v>0.60799999999999998</v>
      </c>
      <c r="CA477" s="5">
        <v>22.8</v>
      </c>
      <c r="CB477" s="5">
        <v>-14.08</v>
      </c>
      <c r="CC477" s="1">
        <v>26.7988237</v>
      </c>
      <c r="CD477" s="1"/>
      <c r="CE477" s="1"/>
      <c r="CF477" s="1"/>
      <c r="CG477" s="1"/>
      <c r="CI477">
        <f t="shared" si="146"/>
        <v>0.55332170146344928</v>
      </c>
      <c r="CJ477">
        <f t="shared" si="147"/>
        <v>2.1239770147777719</v>
      </c>
      <c r="CM477" s="1">
        <v>2175.3000000000002</v>
      </c>
      <c r="CN477" s="1">
        <v>249.73</v>
      </c>
      <c r="CO477" s="1">
        <v>0.60799999999999998</v>
      </c>
      <c r="CP477" s="5">
        <v>22.8</v>
      </c>
      <c r="CQ477" s="5">
        <v>-14.08</v>
      </c>
      <c r="CR477" s="1">
        <v>26.7988237</v>
      </c>
      <c r="CS477" s="1"/>
      <c r="CT477" s="1">
        <v>0.55870106016419374</v>
      </c>
      <c r="CU477" s="1">
        <v>2.1293558953266456</v>
      </c>
      <c r="CW477">
        <f t="shared" si="161"/>
        <v>0.55870106016419374</v>
      </c>
      <c r="CX477">
        <f t="shared" si="162"/>
        <v>2.1293558953266456</v>
      </c>
      <c r="CZ477" s="1"/>
      <c r="DA477" s="1"/>
    </row>
    <row r="478" spans="1:105" x14ac:dyDescent="0.2">
      <c r="A478">
        <v>2247.3000000000002</v>
      </c>
      <c r="B478">
        <v>248.82</v>
      </c>
      <c r="C478">
        <v>0.60899999999999999</v>
      </c>
      <c r="D478">
        <v>25.71</v>
      </c>
      <c r="E478">
        <v>-14.25</v>
      </c>
      <c r="H478">
        <v>2175.3000000000002</v>
      </c>
      <c r="I478">
        <v>249.73</v>
      </c>
      <c r="J478">
        <v>0.60799999999999998</v>
      </c>
      <c r="K478">
        <v>23.65</v>
      </c>
      <c r="L478">
        <v>-14.61</v>
      </c>
      <c r="N478">
        <v>2178</v>
      </c>
      <c r="O478">
        <v>249.71</v>
      </c>
      <c r="P478">
        <v>0.60799999999999998</v>
      </c>
      <c r="Q478">
        <v>23.68</v>
      </c>
      <c r="R478">
        <v>-14.57</v>
      </c>
      <c r="S478">
        <f t="shared" si="148"/>
        <v>27.803368500956857</v>
      </c>
      <c r="U478">
        <f t="shared" si="149"/>
        <v>14.983121094730425</v>
      </c>
      <c r="V478" s="3">
        <f t="shared" si="150"/>
        <v>2178</v>
      </c>
      <c r="AL478">
        <v>2178</v>
      </c>
      <c r="AM478">
        <v>249.71</v>
      </c>
      <c r="AN478">
        <v>0.60799999999999998</v>
      </c>
      <c r="AO478">
        <v>23.68</v>
      </c>
      <c r="AP478">
        <v>-14.57</v>
      </c>
      <c r="AS478">
        <v>2241.6</v>
      </c>
      <c r="AX478">
        <v>2180.6999999999998</v>
      </c>
      <c r="AY478">
        <v>249.68</v>
      </c>
      <c r="AZ478">
        <v>0.60799999999999998</v>
      </c>
      <c r="BA478">
        <v>23.79</v>
      </c>
      <c r="BB478">
        <v>-14.58</v>
      </c>
      <c r="BC478">
        <f t="shared" si="151"/>
        <v>27.902338611664792</v>
      </c>
      <c r="BD478">
        <f t="shared" si="154"/>
        <v>26.902338611664792</v>
      </c>
      <c r="BE478">
        <f t="shared" si="155"/>
        <v>22.937383295317964</v>
      </c>
      <c r="BF478">
        <f t="shared" si="156"/>
        <v>-14.057463154507602</v>
      </c>
      <c r="BG478">
        <f t="shared" si="157"/>
        <v>26.902338611664792</v>
      </c>
      <c r="BI478">
        <f t="shared" si="158"/>
        <v>0.5498236117507278</v>
      </c>
      <c r="BJ478">
        <f t="shared" si="152"/>
        <v>2.1206199385456244</v>
      </c>
      <c r="BO478">
        <v>2178</v>
      </c>
      <c r="BP478">
        <v>249.71</v>
      </c>
      <c r="BQ478">
        <v>0.60799999999999998</v>
      </c>
      <c r="BR478" s="3">
        <f t="shared" si="159"/>
        <v>22.828304638008699</v>
      </c>
      <c r="BS478" s="3">
        <f t="shared" si="160"/>
        <v>-14.045962777693694</v>
      </c>
      <c r="BT478">
        <f t="shared" si="153"/>
        <v>26.803368500956857</v>
      </c>
      <c r="BX478" s="1">
        <v>2178</v>
      </c>
      <c r="BY478" s="1">
        <v>249.71</v>
      </c>
      <c r="BZ478" s="1">
        <v>0.60799999999999998</v>
      </c>
      <c r="CA478" s="5">
        <v>22.83</v>
      </c>
      <c r="CB478" s="5">
        <v>-14.05</v>
      </c>
      <c r="CC478" s="1">
        <v>26.803368500000001</v>
      </c>
      <c r="CD478" s="1"/>
      <c r="CE478" s="1"/>
      <c r="CF478" s="1"/>
      <c r="CG478" s="1"/>
      <c r="CI478">
        <f t="shared" si="146"/>
        <v>0.55146358158193043</v>
      </c>
      <c r="CJ478">
        <f t="shared" si="147"/>
        <v>2.1225574825439892</v>
      </c>
      <c r="CM478" s="1">
        <v>2178</v>
      </c>
      <c r="CN478" s="1">
        <v>249.71</v>
      </c>
      <c r="CO478" s="1">
        <v>0.60799999999999998</v>
      </c>
      <c r="CP478" s="5">
        <v>22.83</v>
      </c>
      <c r="CQ478" s="5">
        <v>-14.05</v>
      </c>
      <c r="CR478" s="1">
        <v>26.803368500000001</v>
      </c>
      <c r="CS478" s="1"/>
      <c r="CT478" s="1">
        <v>0.55516816610829878</v>
      </c>
      <c r="CU478" s="1">
        <v>2.1258227083894048</v>
      </c>
      <c r="CW478">
        <f t="shared" si="161"/>
        <v>0.55516816610829878</v>
      </c>
      <c r="CX478">
        <f t="shared" si="162"/>
        <v>2.1258227083894048</v>
      </c>
      <c r="CZ478" s="1"/>
      <c r="DA478" s="1"/>
    </row>
    <row r="479" spans="1:105" x14ac:dyDescent="0.2">
      <c r="A479">
        <v>2250.1999999999998</v>
      </c>
      <c r="B479">
        <v>248.79</v>
      </c>
      <c r="C479">
        <v>0.60899999999999999</v>
      </c>
      <c r="D479">
        <v>25.74</v>
      </c>
      <c r="E479">
        <v>-14.21</v>
      </c>
      <c r="H479">
        <v>2178</v>
      </c>
      <c r="I479">
        <v>249.71</v>
      </c>
      <c r="J479">
        <v>0.60799999999999998</v>
      </c>
      <c r="K479">
        <v>23.68</v>
      </c>
      <c r="L479">
        <v>-14.57</v>
      </c>
      <c r="N479">
        <v>2180.6999999999998</v>
      </c>
      <c r="O479">
        <v>249.68</v>
      </c>
      <c r="P479">
        <v>0.60799999999999998</v>
      </c>
      <c r="Q479">
        <v>23.79</v>
      </c>
      <c r="R479">
        <v>-14.58</v>
      </c>
      <c r="S479">
        <f t="shared" si="148"/>
        <v>27.902338611664792</v>
      </c>
      <c r="U479">
        <f t="shared" si="149"/>
        <v>14.984979447229115</v>
      </c>
      <c r="V479" s="3">
        <f t="shared" si="150"/>
        <v>2180.6999999999998</v>
      </c>
      <c r="AL479">
        <v>2180.6999999999998</v>
      </c>
      <c r="AM479">
        <v>249.68</v>
      </c>
      <c r="AN479">
        <v>0.60799999999999998</v>
      </c>
      <c r="AO479">
        <v>23.79</v>
      </c>
      <c r="AP479">
        <v>-14.58</v>
      </c>
      <c r="AS479">
        <v>2244.5</v>
      </c>
      <c r="AX479">
        <v>2183.3000000000002</v>
      </c>
      <c r="AY479">
        <v>249.66</v>
      </c>
      <c r="AZ479">
        <v>0.60799999999999998</v>
      </c>
      <c r="BA479">
        <v>23.92</v>
      </c>
      <c r="BB479">
        <v>-14.55</v>
      </c>
      <c r="BC479">
        <f t="shared" si="151"/>
        <v>27.997658830695112</v>
      </c>
      <c r="BD479">
        <f t="shared" si="154"/>
        <v>26.997658830695112</v>
      </c>
      <c r="BE479">
        <f t="shared" si="155"/>
        <v>23.065642850188052</v>
      </c>
      <c r="BF479">
        <f t="shared" si="156"/>
        <v>-14.030313690227258</v>
      </c>
      <c r="BG479">
        <f t="shared" si="157"/>
        <v>26.997658830695109</v>
      </c>
      <c r="BI479">
        <f t="shared" si="158"/>
        <v>0.54648374446170944</v>
      </c>
      <c r="BJ479">
        <f t="shared" si="152"/>
        <v>2.117280071256606</v>
      </c>
      <c r="BO479">
        <v>2180.6999999999998</v>
      </c>
      <c r="BP479">
        <v>249.68</v>
      </c>
      <c r="BQ479">
        <v>0.60799999999999998</v>
      </c>
      <c r="BR479" s="3">
        <f t="shared" si="159"/>
        <v>22.937383295317964</v>
      </c>
      <c r="BS479" s="3">
        <f t="shared" si="160"/>
        <v>-14.057463154507602</v>
      </c>
      <c r="BT479">
        <f t="shared" si="153"/>
        <v>26.902338611664792</v>
      </c>
      <c r="BX479" s="1">
        <v>2180.6999999999998</v>
      </c>
      <c r="BY479" s="1">
        <v>249.68</v>
      </c>
      <c r="BZ479" s="1">
        <v>0.60799999999999998</v>
      </c>
      <c r="CA479" s="5">
        <v>22.94</v>
      </c>
      <c r="CB479" s="5">
        <v>-14.06</v>
      </c>
      <c r="CC479" s="1">
        <v>26.9023386</v>
      </c>
      <c r="CD479" s="1"/>
      <c r="CE479" s="1"/>
      <c r="CF479" s="1"/>
      <c r="CG479" s="1"/>
      <c r="CI479">
        <f t="shared" ref="CI479:CI508" si="163">ACOS(CA479/$CC479)</f>
        <v>0.5496374393153467</v>
      </c>
      <c r="CJ479">
        <f t="shared" ref="CJ479:CJ508" si="164">ACOS(CB479/$CC479)</f>
        <v>2.1207305412915232</v>
      </c>
      <c r="CM479" s="1">
        <v>2180.6999999999998</v>
      </c>
      <c r="CN479" s="1">
        <v>249.68</v>
      </c>
      <c r="CO479" s="1">
        <v>0.60799999999999998</v>
      </c>
      <c r="CP479" s="5">
        <v>22.94</v>
      </c>
      <c r="CQ479" s="5">
        <v>-14.06</v>
      </c>
      <c r="CR479" s="1">
        <v>26.9023386</v>
      </c>
      <c r="CS479" s="1"/>
      <c r="CT479" s="1">
        <v>0.55332170146344928</v>
      </c>
      <c r="CU479" s="1">
        <v>2.1239770147777719</v>
      </c>
      <c r="CW479">
        <f t="shared" si="161"/>
        <v>0.55332170146344928</v>
      </c>
      <c r="CX479">
        <f t="shared" si="162"/>
        <v>2.1239770147777719</v>
      </c>
      <c r="CZ479" s="1"/>
      <c r="DA479" s="1"/>
    </row>
    <row r="480" spans="1:105" x14ac:dyDescent="0.2">
      <c r="A480">
        <v>2253.1</v>
      </c>
      <c r="B480">
        <v>248.76</v>
      </c>
      <c r="C480">
        <v>0.60899999999999999</v>
      </c>
      <c r="D480">
        <v>25.83</v>
      </c>
      <c r="E480">
        <v>-14.26</v>
      </c>
      <c r="H480">
        <v>2180.6999999999998</v>
      </c>
      <c r="I480">
        <v>249.68</v>
      </c>
      <c r="J480">
        <v>0.60799999999999998</v>
      </c>
      <c r="K480">
        <v>23.79</v>
      </c>
      <c r="L480">
        <v>-14.58</v>
      </c>
      <c r="N480">
        <v>2183.3000000000002</v>
      </c>
      <c r="O480">
        <v>249.66</v>
      </c>
      <c r="P480">
        <v>0.60799999999999998</v>
      </c>
      <c r="Q480">
        <v>23.92</v>
      </c>
      <c r="R480">
        <v>-14.55</v>
      </c>
      <c r="S480">
        <f t="shared" si="148"/>
        <v>27.997658830695112</v>
      </c>
      <c r="U480">
        <f t="shared" si="149"/>
        <v>14.986766798494672</v>
      </c>
      <c r="V480" s="3">
        <f t="shared" si="150"/>
        <v>2183.3000000000002</v>
      </c>
      <c r="AL480">
        <v>2183.3000000000002</v>
      </c>
      <c r="AM480">
        <v>249.66</v>
      </c>
      <c r="AN480">
        <v>0.60799999999999998</v>
      </c>
      <c r="AO480">
        <v>23.92</v>
      </c>
      <c r="AP480">
        <v>-14.55</v>
      </c>
      <c r="AS480">
        <v>2247.3000000000002</v>
      </c>
      <c r="AX480">
        <v>2186</v>
      </c>
      <c r="AY480">
        <v>249.64</v>
      </c>
      <c r="AZ480">
        <v>0.60799999999999998</v>
      </c>
      <c r="BA480">
        <v>23.95</v>
      </c>
      <c r="BB480">
        <v>-14.5</v>
      </c>
      <c r="BC480">
        <f t="shared" si="151"/>
        <v>27.997365947531563</v>
      </c>
      <c r="BD480">
        <f t="shared" si="154"/>
        <v>26.997365947531563</v>
      </c>
      <c r="BE480">
        <f t="shared" si="155"/>
        <v>23.09456238330122</v>
      </c>
      <c r="BF480">
        <f t="shared" si="156"/>
        <v>-13.982094136027877</v>
      </c>
      <c r="BG480">
        <f t="shared" si="157"/>
        <v>26.997365947531563</v>
      </c>
      <c r="BI480">
        <f t="shared" si="158"/>
        <v>0.54440110250731188</v>
      </c>
      <c r="BJ480">
        <f t="shared" si="152"/>
        <v>2.1151974293022087</v>
      </c>
      <c r="BO480">
        <v>2183.3000000000002</v>
      </c>
      <c r="BP480">
        <v>249.66</v>
      </c>
      <c r="BQ480">
        <v>0.60799999999999998</v>
      </c>
      <c r="BR480" s="3">
        <f t="shared" si="159"/>
        <v>23.065642850188052</v>
      </c>
      <c r="BS480" s="3">
        <f t="shared" si="160"/>
        <v>-14.030313690227258</v>
      </c>
      <c r="BT480">
        <f t="shared" si="153"/>
        <v>26.997658830695109</v>
      </c>
      <c r="BX480" s="1">
        <v>2183.3000000000002</v>
      </c>
      <c r="BY480" s="1">
        <v>249.66</v>
      </c>
      <c r="BZ480" s="1">
        <v>0.60799999999999998</v>
      </c>
      <c r="CA480" s="5">
        <v>23.07</v>
      </c>
      <c r="CB480" s="5">
        <v>-14.03</v>
      </c>
      <c r="CC480" s="1">
        <v>26.9976588</v>
      </c>
      <c r="CD480" s="1"/>
      <c r="CE480" s="1"/>
      <c r="CF480" s="1"/>
      <c r="CG480" s="1"/>
      <c r="CI480">
        <f t="shared" si="163"/>
        <v>0.54617311071195163</v>
      </c>
      <c r="CJ480">
        <f t="shared" si="164"/>
        <v>2.1172664721134788</v>
      </c>
      <c r="CM480" s="1">
        <v>2183.3000000000002</v>
      </c>
      <c r="CN480" s="1">
        <v>249.66</v>
      </c>
      <c r="CO480" s="1">
        <v>0.60799999999999998</v>
      </c>
      <c r="CP480" s="5">
        <v>23.07</v>
      </c>
      <c r="CQ480" s="5">
        <v>-14.03</v>
      </c>
      <c r="CR480" s="1">
        <v>26.9976588</v>
      </c>
      <c r="CS480" s="1"/>
      <c r="CT480" s="1">
        <v>0.55146358158193043</v>
      </c>
      <c r="CU480" s="1">
        <v>2.1225574825439892</v>
      </c>
      <c r="CW480">
        <f t="shared" si="161"/>
        <v>0.55146358158193043</v>
      </c>
      <c r="CX480">
        <f t="shared" si="162"/>
        <v>2.1225574825439892</v>
      </c>
      <c r="CZ480" s="1"/>
      <c r="DA480" s="1"/>
    </row>
    <row r="481" spans="1:105" x14ac:dyDescent="0.2">
      <c r="A481">
        <v>2255.9</v>
      </c>
      <c r="B481">
        <v>248.73</v>
      </c>
      <c r="C481">
        <v>0.60899999999999999</v>
      </c>
      <c r="D481">
        <v>25.94</v>
      </c>
      <c r="E481">
        <v>-14.26</v>
      </c>
      <c r="H481">
        <v>2183.3000000000002</v>
      </c>
      <c r="I481">
        <v>249.66</v>
      </c>
      <c r="J481">
        <v>0.60799999999999998</v>
      </c>
      <c r="K481">
        <v>23.92</v>
      </c>
      <c r="L481">
        <v>-14.55</v>
      </c>
      <c r="N481">
        <v>2186</v>
      </c>
      <c r="O481">
        <v>249.64</v>
      </c>
      <c r="P481">
        <v>0.60799999999999998</v>
      </c>
      <c r="Q481">
        <v>23.95</v>
      </c>
      <c r="R481">
        <v>-14.5</v>
      </c>
      <c r="S481">
        <f t="shared" si="148"/>
        <v>27.997365947531563</v>
      </c>
      <c r="U481">
        <f t="shared" si="149"/>
        <v>14.988620642595793</v>
      </c>
      <c r="V481" s="3">
        <f t="shared" si="150"/>
        <v>2186</v>
      </c>
      <c r="AL481">
        <v>2186</v>
      </c>
      <c r="AM481">
        <v>249.64</v>
      </c>
      <c r="AN481">
        <v>0.60799999999999998</v>
      </c>
      <c r="AO481">
        <v>23.95</v>
      </c>
      <c r="AP481">
        <v>-14.5</v>
      </c>
      <c r="AS481">
        <v>2250.1999999999998</v>
      </c>
      <c r="AX481">
        <v>2188.6999999999998</v>
      </c>
      <c r="AY481">
        <v>249.61</v>
      </c>
      <c r="AZ481">
        <v>0.60799999999999998</v>
      </c>
      <c r="BA481">
        <v>24.06</v>
      </c>
      <c r="BB481">
        <v>-14.51</v>
      </c>
      <c r="BC481">
        <f t="shared" si="151"/>
        <v>28.096684857826194</v>
      </c>
      <c r="BD481">
        <f t="shared" si="154"/>
        <v>27.096684857826194</v>
      </c>
      <c r="BE481">
        <f t="shared" si="155"/>
        <v>23.203671215243094</v>
      </c>
      <c r="BF481">
        <f t="shared" si="156"/>
        <v>-13.993568966466219</v>
      </c>
      <c r="BG481">
        <f t="shared" si="157"/>
        <v>27.096684857826197</v>
      </c>
      <c r="BI481">
        <f t="shared" si="158"/>
        <v>0.54267793505624407</v>
      </c>
      <c r="BJ481">
        <f t="shared" si="152"/>
        <v>2.1134742618511408</v>
      </c>
      <c r="BO481">
        <v>2186</v>
      </c>
      <c r="BP481">
        <v>249.64</v>
      </c>
      <c r="BQ481">
        <v>0.60799999999999998</v>
      </c>
      <c r="BR481" s="3">
        <f t="shared" si="159"/>
        <v>23.09456238330122</v>
      </c>
      <c r="BS481" s="3">
        <f t="shared" si="160"/>
        <v>-13.982094136027877</v>
      </c>
      <c r="BT481">
        <f t="shared" si="153"/>
        <v>26.997365947531563</v>
      </c>
      <c r="BX481" s="1">
        <v>2186</v>
      </c>
      <c r="BY481" s="1">
        <v>249.64</v>
      </c>
      <c r="BZ481" s="1">
        <v>0.60799999999999998</v>
      </c>
      <c r="CA481" s="5">
        <v>23.09</v>
      </c>
      <c r="CB481" s="5">
        <v>-13.98</v>
      </c>
      <c r="CC481" s="1">
        <v>26.997365899999998</v>
      </c>
      <c r="CD481" s="1"/>
      <c r="CE481" s="1"/>
      <c r="CF481" s="1"/>
      <c r="CG481" s="1"/>
      <c r="CI481">
        <f t="shared" si="163"/>
        <v>0.54472731358106019</v>
      </c>
      <c r="CJ481">
        <f t="shared" si="164"/>
        <v>2.1151067562725481</v>
      </c>
      <c r="CM481" s="1">
        <v>2186</v>
      </c>
      <c r="CN481" s="1">
        <v>249.64</v>
      </c>
      <c r="CO481" s="1">
        <v>0.60799999999999998</v>
      </c>
      <c r="CP481" s="5">
        <v>23.09</v>
      </c>
      <c r="CQ481" s="5">
        <v>-13.98</v>
      </c>
      <c r="CR481" s="1">
        <v>26.997365899999998</v>
      </c>
      <c r="CS481" s="1"/>
      <c r="CT481" s="1">
        <v>0.5496374393153467</v>
      </c>
      <c r="CU481" s="1">
        <v>2.1207305412915232</v>
      </c>
      <c r="CW481">
        <f t="shared" si="161"/>
        <v>0.5496374393153467</v>
      </c>
      <c r="CX481">
        <f t="shared" si="162"/>
        <v>2.1207305412915232</v>
      </c>
      <c r="CZ481" s="1"/>
      <c r="DA481" s="1"/>
    </row>
    <row r="482" spans="1:105" x14ac:dyDescent="0.2">
      <c r="A482">
        <v>2258.8000000000002</v>
      </c>
      <c r="B482">
        <v>248.71</v>
      </c>
      <c r="C482">
        <v>0.60899999999999999</v>
      </c>
      <c r="D482">
        <v>25.96</v>
      </c>
      <c r="E482">
        <v>-14.21</v>
      </c>
      <c r="H482">
        <v>2186</v>
      </c>
      <c r="I482">
        <v>249.64</v>
      </c>
      <c r="J482">
        <v>0.60799999999999998</v>
      </c>
      <c r="K482">
        <v>23.95</v>
      </c>
      <c r="L482">
        <v>-14.5</v>
      </c>
      <c r="N482">
        <v>2188.6999999999998</v>
      </c>
      <c r="O482">
        <v>249.61</v>
      </c>
      <c r="P482">
        <v>0.60799999999999998</v>
      </c>
      <c r="Q482">
        <v>24.06</v>
      </c>
      <c r="R482">
        <v>-14.51</v>
      </c>
      <c r="S482">
        <f t="shared" si="148"/>
        <v>28.096684857826194</v>
      </c>
      <c r="U482">
        <f t="shared" si="149"/>
        <v>14.990472198366124</v>
      </c>
      <c r="V482" s="3">
        <f t="shared" si="150"/>
        <v>2188.6999999999998</v>
      </c>
      <c r="AL482">
        <v>2188.6999999999998</v>
      </c>
      <c r="AM482">
        <v>249.61</v>
      </c>
      <c r="AN482">
        <v>0.60799999999999998</v>
      </c>
      <c r="AO482">
        <v>24.06</v>
      </c>
      <c r="AP482">
        <v>-14.51</v>
      </c>
      <c r="AS482">
        <v>2253.1</v>
      </c>
      <c r="AX482">
        <v>2191.3000000000002</v>
      </c>
      <c r="AY482">
        <v>249.58</v>
      </c>
      <c r="AZ482">
        <v>0.60799999999999998</v>
      </c>
      <c r="BA482">
        <v>24.09</v>
      </c>
      <c r="BB482">
        <v>-14.47</v>
      </c>
      <c r="BC482">
        <f t="shared" si="151"/>
        <v>28.101761510624204</v>
      </c>
      <c r="BD482">
        <f t="shared" si="154"/>
        <v>27.101761510624204</v>
      </c>
      <c r="BE482">
        <f t="shared" si="155"/>
        <v>23.23275836442166</v>
      </c>
      <c r="BF482">
        <f t="shared" si="156"/>
        <v>-13.955085659326748</v>
      </c>
      <c r="BG482">
        <f t="shared" si="157"/>
        <v>27.101761510624204</v>
      </c>
      <c r="BI482">
        <f t="shared" si="158"/>
        <v>0.54090772188442338</v>
      </c>
      <c r="BJ482">
        <f t="shared" si="152"/>
        <v>2.1117040486793202</v>
      </c>
      <c r="BO482">
        <v>2188.6999999999998</v>
      </c>
      <c r="BP482">
        <v>249.61</v>
      </c>
      <c r="BQ482">
        <v>0.60799999999999998</v>
      </c>
      <c r="BR482" s="3">
        <f t="shared" si="159"/>
        <v>23.203671215243094</v>
      </c>
      <c r="BS482" s="3">
        <f t="shared" si="160"/>
        <v>-13.993568966466219</v>
      </c>
      <c r="BT482">
        <f t="shared" si="153"/>
        <v>27.096684857826197</v>
      </c>
      <c r="BX482" s="1">
        <v>2188.6999999999998</v>
      </c>
      <c r="BY482" s="1">
        <v>249.61</v>
      </c>
      <c r="BZ482" s="1">
        <v>0.60799999999999998</v>
      </c>
      <c r="CA482" s="5">
        <v>23.2</v>
      </c>
      <c r="CB482" s="5">
        <v>-13.99</v>
      </c>
      <c r="CC482" s="1">
        <v>27.0966849</v>
      </c>
      <c r="CD482" s="1"/>
      <c r="CE482" s="1"/>
      <c r="CF482" s="1"/>
      <c r="CG482" s="1"/>
      <c r="CI482">
        <f t="shared" si="163"/>
        <v>0.54294023077277842</v>
      </c>
      <c r="CJ482">
        <f t="shared" si="164"/>
        <v>2.1133204576230353</v>
      </c>
      <c r="CM482" s="1">
        <v>2188.6999999999998</v>
      </c>
      <c r="CN482" s="1">
        <v>249.61</v>
      </c>
      <c r="CO482" s="1">
        <v>0.60799999999999998</v>
      </c>
      <c r="CP482" s="5">
        <v>23.2</v>
      </c>
      <c r="CQ482" s="5">
        <v>-13.99</v>
      </c>
      <c r="CR482" s="1">
        <v>27.0966849</v>
      </c>
      <c r="CS482" s="1"/>
      <c r="CT482" s="1">
        <v>0.54617311071195163</v>
      </c>
      <c r="CU482" s="1">
        <v>2.1172664721134788</v>
      </c>
      <c r="CW482">
        <f t="shared" si="161"/>
        <v>0.54617311071195163</v>
      </c>
      <c r="CX482">
        <f t="shared" si="162"/>
        <v>2.1172664721134788</v>
      </c>
      <c r="CZ482" s="1"/>
      <c r="DA482" s="1"/>
    </row>
    <row r="483" spans="1:105" x14ac:dyDescent="0.2">
      <c r="A483">
        <v>2261.6999999999998</v>
      </c>
      <c r="B483">
        <v>248.69</v>
      </c>
      <c r="C483">
        <v>0.60899999999999999</v>
      </c>
      <c r="D483">
        <v>26.05</v>
      </c>
      <c r="E483">
        <v>-14.26</v>
      </c>
      <c r="H483">
        <v>2188.6999999999998</v>
      </c>
      <c r="I483">
        <v>249.61</v>
      </c>
      <c r="J483">
        <v>0.60799999999999998</v>
      </c>
      <c r="K483">
        <v>24.06</v>
      </c>
      <c r="L483">
        <v>-14.51</v>
      </c>
      <c r="N483">
        <v>2191.3000000000002</v>
      </c>
      <c r="O483">
        <v>249.58</v>
      </c>
      <c r="P483">
        <v>0.60799999999999998</v>
      </c>
      <c r="Q483">
        <v>24.09</v>
      </c>
      <c r="R483">
        <v>-14.47</v>
      </c>
      <c r="S483">
        <f t="shared" ref="S483:S508" si="165">SQRT(POWER(Q483,2) + POWER(R483,2))</f>
        <v>28.101761510624204</v>
      </c>
      <c r="U483">
        <f t="shared" si="149"/>
        <v>14.992253020493102</v>
      </c>
      <c r="V483" s="3">
        <f t="shared" si="150"/>
        <v>2191.3000000000002</v>
      </c>
      <c r="AL483">
        <v>2191.3000000000002</v>
      </c>
      <c r="AM483">
        <v>249.58</v>
      </c>
      <c r="AN483">
        <v>0.60799999999999998</v>
      </c>
      <c r="AO483">
        <v>24.09</v>
      </c>
      <c r="AP483">
        <v>-14.47</v>
      </c>
      <c r="AS483">
        <v>2255.9</v>
      </c>
      <c r="AX483">
        <v>2194</v>
      </c>
      <c r="AY483">
        <v>249.57</v>
      </c>
      <c r="AZ483">
        <v>0.60799999999999998</v>
      </c>
      <c r="BA483">
        <v>24.2</v>
      </c>
      <c r="BB483">
        <v>-14.48</v>
      </c>
      <c r="BC483">
        <f t="shared" si="151"/>
        <v>28.201248199326212</v>
      </c>
      <c r="BD483">
        <f t="shared" si="154"/>
        <v>27.201248199326212</v>
      </c>
      <c r="BE483">
        <f t="shared" si="155"/>
        <v>23.341881953984643</v>
      </c>
      <c r="BF483">
        <f t="shared" si="156"/>
        <v>-13.966547549326346</v>
      </c>
      <c r="BG483">
        <f t="shared" si="157"/>
        <v>27.201248199326216</v>
      </c>
      <c r="BI483">
        <f t="shared" si="158"/>
        <v>0.53920325178248718</v>
      </c>
      <c r="BJ483">
        <f t="shared" si="152"/>
        <v>2.109999578577384</v>
      </c>
      <c r="BO483">
        <v>2191.3000000000002</v>
      </c>
      <c r="BP483">
        <v>249.58</v>
      </c>
      <c r="BQ483">
        <v>0.60799999999999998</v>
      </c>
      <c r="BR483" s="3">
        <f t="shared" si="159"/>
        <v>23.23275836442166</v>
      </c>
      <c r="BS483" s="3">
        <f t="shared" si="160"/>
        <v>-13.955085659326748</v>
      </c>
      <c r="BT483">
        <f t="shared" si="153"/>
        <v>27.101761510624204</v>
      </c>
      <c r="BX483" s="1">
        <v>2191.3000000000002</v>
      </c>
      <c r="BY483" s="1">
        <v>249.58</v>
      </c>
      <c r="BZ483" s="1">
        <v>0.60799999999999998</v>
      </c>
      <c r="CA483" s="5">
        <v>23.23</v>
      </c>
      <c r="CB483" s="5">
        <v>-13.96</v>
      </c>
      <c r="CC483" s="1">
        <v>27.101761499999999</v>
      </c>
      <c r="CD483" s="1"/>
      <c r="CE483" s="1"/>
      <c r="CF483" s="1"/>
      <c r="CG483" s="1"/>
      <c r="CI483">
        <f t="shared" si="163"/>
        <v>0.54110534887907047</v>
      </c>
      <c r="CJ483">
        <f t="shared" si="164"/>
        <v>2.1119155887101959</v>
      </c>
      <c r="CM483" s="1">
        <v>2191.3000000000002</v>
      </c>
      <c r="CN483" s="1">
        <v>249.58</v>
      </c>
      <c r="CO483" s="1">
        <v>0.60799999999999998</v>
      </c>
      <c r="CP483" s="5">
        <v>23.23</v>
      </c>
      <c r="CQ483" s="5">
        <v>-13.96</v>
      </c>
      <c r="CR483" s="1">
        <v>27.101761499999999</v>
      </c>
      <c r="CS483" s="1"/>
      <c r="CT483" s="1">
        <v>0.54472731358106019</v>
      </c>
      <c r="CU483" s="1">
        <v>2.1151067562725481</v>
      </c>
      <c r="CW483">
        <f t="shared" si="161"/>
        <v>0.54472731358106019</v>
      </c>
      <c r="CX483">
        <f t="shared" si="162"/>
        <v>2.1151067562725481</v>
      </c>
      <c r="CZ483" s="1"/>
      <c r="DA483" s="1"/>
    </row>
    <row r="484" spans="1:105" x14ac:dyDescent="0.2">
      <c r="H484">
        <v>2191.3000000000002</v>
      </c>
      <c r="I484">
        <v>249.58</v>
      </c>
      <c r="J484">
        <v>0.60799999999999998</v>
      </c>
      <c r="K484">
        <v>24.09</v>
      </c>
      <c r="L484">
        <v>-14.47</v>
      </c>
      <c r="N484">
        <v>2194</v>
      </c>
      <c r="O484">
        <v>249.57</v>
      </c>
      <c r="P484">
        <v>0.60799999999999998</v>
      </c>
      <c r="Q484">
        <v>24.2</v>
      </c>
      <c r="R484">
        <v>-14.48</v>
      </c>
      <c r="S484">
        <f t="shared" si="165"/>
        <v>28.201248199326212</v>
      </c>
      <c r="U484">
        <f t="shared" si="149"/>
        <v>14.994100100743829</v>
      </c>
      <c r="V484" s="3">
        <f t="shared" si="150"/>
        <v>2194</v>
      </c>
      <c r="AL484">
        <v>2194</v>
      </c>
      <c r="AM484">
        <v>249.57</v>
      </c>
      <c r="AN484">
        <v>0.60799999999999998</v>
      </c>
      <c r="AO484">
        <v>24.2</v>
      </c>
      <c r="AP484">
        <v>-14.48</v>
      </c>
      <c r="AS484">
        <v>2258.8000000000002</v>
      </c>
      <c r="AX484">
        <v>2196.6999999999998</v>
      </c>
      <c r="AY484">
        <v>249.45</v>
      </c>
      <c r="AZ484">
        <v>0.60799999999999998</v>
      </c>
      <c r="BA484">
        <v>24.25</v>
      </c>
      <c r="BB484">
        <v>-14.4</v>
      </c>
      <c r="BC484">
        <f t="shared" si="151"/>
        <v>28.203235629976927</v>
      </c>
      <c r="BD484">
        <f t="shared" si="154"/>
        <v>27.203235629976927</v>
      </c>
      <c r="BE484">
        <f t="shared" si="155"/>
        <v>23.390169577769122</v>
      </c>
      <c r="BF484">
        <f t="shared" si="156"/>
        <v>-13.88942028535568</v>
      </c>
      <c r="BG484">
        <f t="shared" si="157"/>
        <v>27.203235629976923</v>
      </c>
      <c r="BI484">
        <f t="shared" si="158"/>
        <v>0.53585887515554953</v>
      </c>
      <c r="BJ484">
        <f t="shared" si="152"/>
        <v>2.1066552019504461</v>
      </c>
      <c r="BO484">
        <v>2194</v>
      </c>
      <c r="BP484">
        <v>249.57</v>
      </c>
      <c r="BQ484">
        <v>0.60799999999999998</v>
      </c>
      <c r="BR484" s="3">
        <f t="shared" si="159"/>
        <v>23.341881953984643</v>
      </c>
      <c r="BS484" s="3">
        <f t="shared" si="160"/>
        <v>-13.966547549326346</v>
      </c>
      <c r="BT484">
        <f t="shared" si="153"/>
        <v>27.201248199326216</v>
      </c>
      <c r="BX484" s="1">
        <v>2194</v>
      </c>
      <c r="BY484" s="1">
        <v>249.57</v>
      </c>
      <c r="BZ484" s="1">
        <v>0.60799999999999998</v>
      </c>
      <c r="CA484" s="5">
        <v>23.34</v>
      </c>
      <c r="CB484" s="5">
        <v>-13.97</v>
      </c>
      <c r="CC484" s="1">
        <v>27.201248199999998</v>
      </c>
      <c r="CD484" s="1"/>
      <c r="CE484" s="1"/>
      <c r="CF484" s="1"/>
      <c r="CG484" s="1"/>
      <c r="CI484">
        <f t="shared" si="163"/>
        <v>0.53933798391311494</v>
      </c>
      <c r="CJ484">
        <f t="shared" si="164"/>
        <v>2.1101474930913886</v>
      </c>
      <c r="CM484" s="1">
        <v>2194</v>
      </c>
      <c r="CN484" s="1">
        <v>249.57</v>
      </c>
      <c r="CO484" s="1">
        <v>0.60799999999999998</v>
      </c>
      <c r="CP484" s="5">
        <v>23.34</v>
      </c>
      <c r="CQ484" s="5">
        <v>-13.97</v>
      </c>
      <c r="CR484" s="1">
        <v>27.201248199999998</v>
      </c>
      <c r="CS484" s="1"/>
      <c r="CT484" s="1">
        <v>0.54294023077277842</v>
      </c>
      <c r="CU484" s="1">
        <v>2.1133204576230353</v>
      </c>
      <c r="CW484">
        <f t="shared" si="161"/>
        <v>0.54294023077277842</v>
      </c>
      <c r="CX484">
        <f t="shared" si="162"/>
        <v>2.1133204576230353</v>
      </c>
      <c r="CZ484" s="1"/>
      <c r="DA484" s="1"/>
    </row>
    <row r="485" spans="1:105" x14ac:dyDescent="0.2">
      <c r="H485">
        <v>2194</v>
      </c>
      <c r="I485">
        <v>249.57</v>
      </c>
      <c r="J485">
        <v>0.60799999999999998</v>
      </c>
      <c r="K485">
        <v>24.2</v>
      </c>
      <c r="L485">
        <v>-14.48</v>
      </c>
      <c r="N485">
        <v>2196.6999999999998</v>
      </c>
      <c r="O485">
        <v>249.45</v>
      </c>
      <c r="P485">
        <v>0.60799999999999998</v>
      </c>
      <c r="Q485">
        <v>24.25</v>
      </c>
      <c r="R485">
        <v>-14.4</v>
      </c>
      <c r="S485">
        <f t="shared" si="165"/>
        <v>28.203235629976927</v>
      </c>
      <c r="U485">
        <f t="shared" si="149"/>
        <v>14.995944909321276</v>
      </c>
      <c r="V485" s="3">
        <f t="shared" si="150"/>
        <v>2196.6999999999998</v>
      </c>
      <c r="AL485">
        <v>2196.6999999999998</v>
      </c>
      <c r="AM485">
        <v>249.45</v>
      </c>
      <c r="AN485">
        <v>0.60799999999999998</v>
      </c>
      <c r="AO485">
        <v>24.25</v>
      </c>
      <c r="AP485">
        <v>-14.4</v>
      </c>
      <c r="AS485">
        <v>2261.6999999999998</v>
      </c>
      <c r="AX485">
        <v>2199.3000000000002</v>
      </c>
      <c r="AY485">
        <v>249.42</v>
      </c>
      <c r="AZ485">
        <v>0.60799999999999998</v>
      </c>
      <c r="BA485">
        <v>24.36</v>
      </c>
      <c r="BB485">
        <v>-14.41</v>
      </c>
      <c r="BC485">
        <f t="shared" si="151"/>
        <v>28.30296274244094</v>
      </c>
      <c r="BD485">
        <f t="shared" si="154"/>
        <v>27.30296274244094</v>
      </c>
      <c r="BE485">
        <f t="shared" si="155"/>
        <v>23.499312720661869</v>
      </c>
      <c r="BF485">
        <f t="shared" si="156"/>
        <v>-13.900866022361969</v>
      </c>
      <c r="BG485">
        <f t="shared" si="157"/>
        <v>27.30296274244094</v>
      </c>
      <c r="BI485">
        <f t="shared" si="158"/>
        <v>0.53417829184659493</v>
      </c>
      <c r="BJ485">
        <f t="shared" si="152"/>
        <v>2.1049746186414917</v>
      </c>
      <c r="BO485">
        <v>2196.6999999999998</v>
      </c>
      <c r="BP485">
        <v>249.45</v>
      </c>
      <c r="BQ485">
        <v>0.60799999999999998</v>
      </c>
      <c r="BR485" s="3">
        <f t="shared" si="159"/>
        <v>23.390169577769122</v>
      </c>
      <c r="BS485" s="3">
        <f t="shared" si="160"/>
        <v>-13.88942028535568</v>
      </c>
      <c r="BT485">
        <f t="shared" si="153"/>
        <v>27.203235629976923</v>
      </c>
      <c r="BX485" s="1">
        <v>2196.6999999999998</v>
      </c>
      <c r="BY485" s="1">
        <v>249.45</v>
      </c>
      <c r="BZ485" s="1">
        <v>0.60799999999999998</v>
      </c>
      <c r="CA485" s="5">
        <v>23.39</v>
      </c>
      <c r="CB485" s="5">
        <v>-13.89</v>
      </c>
      <c r="CC485" s="1">
        <v>27.203235599999999</v>
      </c>
      <c r="CD485" s="1"/>
      <c r="CE485" s="1"/>
      <c r="CF485" s="1"/>
      <c r="CG485" s="1"/>
      <c r="CI485">
        <f t="shared" si="163"/>
        <v>0.53587108230660552</v>
      </c>
      <c r="CJ485">
        <f t="shared" si="164"/>
        <v>2.1066799873294038</v>
      </c>
      <c r="CM485" s="1">
        <v>2196.6999999999998</v>
      </c>
      <c r="CN485" s="1">
        <v>249.45</v>
      </c>
      <c r="CO485" s="1">
        <v>0.60799999999999998</v>
      </c>
      <c r="CP485" s="5">
        <v>23.39</v>
      </c>
      <c r="CQ485" s="5">
        <v>-13.89</v>
      </c>
      <c r="CR485" s="1">
        <v>27.203235599999999</v>
      </c>
      <c r="CS485" s="1"/>
      <c r="CT485" s="1">
        <v>0.54110534887907047</v>
      </c>
      <c r="CU485" s="1">
        <v>2.1119155887101959</v>
      </c>
      <c r="CW485">
        <f t="shared" si="161"/>
        <v>0.54110534887907047</v>
      </c>
      <c r="CX485">
        <f t="shared" si="162"/>
        <v>2.1119155887101959</v>
      </c>
      <c r="CZ485" s="1"/>
      <c r="DA485" s="1"/>
    </row>
    <row r="486" spans="1:105" x14ac:dyDescent="0.2">
      <c r="H486">
        <v>2196.6999999999998</v>
      </c>
      <c r="I486">
        <v>249.45</v>
      </c>
      <c r="J486">
        <v>0.60799999999999998</v>
      </c>
      <c r="K486">
        <v>24.25</v>
      </c>
      <c r="L486">
        <v>-14.4</v>
      </c>
      <c r="N486">
        <v>2199.3000000000002</v>
      </c>
      <c r="O486">
        <v>249.42</v>
      </c>
      <c r="P486">
        <v>0.60799999999999998</v>
      </c>
      <c r="Q486">
        <v>24.36</v>
      </c>
      <c r="R486">
        <v>-14.41</v>
      </c>
      <c r="S486">
        <f t="shared" si="165"/>
        <v>28.30296274244094</v>
      </c>
      <c r="U486">
        <f t="shared" si="149"/>
        <v>14.997719249837541</v>
      </c>
      <c r="V486" s="3">
        <f t="shared" si="150"/>
        <v>2199.3000000000002</v>
      </c>
      <c r="AL486">
        <v>2199.3000000000002</v>
      </c>
      <c r="AM486">
        <v>249.42</v>
      </c>
      <c r="AN486">
        <v>0.60799999999999998</v>
      </c>
      <c r="AO486">
        <v>24.36</v>
      </c>
      <c r="AP486">
        <v>-14.41</v>
      </c>
      <c r="AX486">
        <v>2202</v>
      </c>
      <c r="AY486">
        <v>249.4</v>
      </c>
      <c r="AZ486">
        <v>0.60799999999999998</v>
      </c>
      <c r="BA486">
        <v>24.47</v>
      </c>
      <c r="BB486">
        <v>-14.41</v>
      </c>
      <c r="BC486">
        <f t="shared" si="151"/>
        <v>28.397693568316424</v>
      </c>
      <c r="BD486">
        <f t="shared" si="154"/>
        <v>27.397693568316424</v>
      </c>
      <c r="BE486">
        <f t="shared" si="155"/>
        <v>23.60831030181615</v>
      </c>
      <c r="BF486">
        <f t="shared" si="156"/>
        <v>-13.902564423750333</v>
      </c>
      <c r="BG486">
        <f t="shared" si="157"/>
        <v>27.397693568316424</v>
      </c>
      <c r="BI486">
        <f t="shared" si="158"/>
        <v>0.532206132603813</v>
      </c>
      <c r="BJ486">
        <f t="shared" si="152"/>
        <v>2.1030024593987093</v>
      </c>
      <c r="BO486">
        <v>2199.3000000000002</v>
      </c>
      <c r="BP486">
        <v>249.42</v>
      </c>
      <c r="BQ486">
        <v>0.60799999999999998</v>
      </c>
      <c r="BR486" s="3">
        <f t="shared" si="159"/>
        <v>23.499312720661869</v>
      </c>
      <c r="BS486" s="3">
        <f t="shared" si="160"/>
        <v>-13.900866022361969</v>
      </c>
      <c r="BT486">
        <f t="shared" si="153"/>
        <v>27.30296274244094</v>
      </c>
      <c r="BX486" s="1">
        <v>2199.3000000000002</v>
      </c>
      <c r="BY486" s="1">
        <v>249.42</v>
      </c>
      <c r="BZ486" s="1">
        <v>0.60799999999999998</v>
      </c>
      <c r="CA486" s="5">
        <v>23.5</v>
      </c>
      <c r="CB486" s="5">
        <v>-13.9</v>
      </c>
      <c r="CC486" s="1">
        <v>27.302962699999998</v>
      </c>
      <c r="CD486" s="1"/>
      <c r="CE486" s="1"/>
      <c r="CF486" s="1"/>
      <c r="CG486" s="1"/>
      <c r="CI486">
        <f t="shared" si="163"/>
        <v>0.53412884567584817</v>
      </c>
      <c r="CJ486">
        <f t="shared" si="164"/>
        <v>2.1049377668694156</v>
      </c>
      <c r="CM486" s="1">
        <v>2199.3000000000002</v>
      </c>
      <c r="CN486" s="1">
        <v>249.42</v>
      </c>
      <c r="CO486" s="1">
        <v>0.60799999999999998</v>
      </c>
      <c r="CP486" s="5">
        <v>23.5</v>
      </c>
      <c r="CQ486" s="5">
        <v>-13.9</v>
      </c>
      <c r="CR486" s="1">
        <v>27.302962699999998</v>
      </c>
      <c r="CS486" s="1"/>
      <c r="CT486" s="1">
        <v>0.53933798391311494</v>
      </c>
      <c r="CU486" s="1">
        <v>2.1101474930913886</v>
      </c>
      <c r="CW486">
        <f t="shared" si="161"/>
        <v>0.53933798391311494</v>
      </c>
      <c r="CX486">
        <f t="shared" si="162"/>
        <v>2.1101474930913886</v>
      </c>
      <c r="CZ486" s="1"/>
      <c r="DA486" s="1"/>
    </row>
    <row r="487" spans="1:105" x14ac:dyDescent="0.2">
      <c r="H487">
        <v>2199.3000000000002</v>
      </c>
      <c r="I487">
        <v>249.42</v>
      </c>
      <c r="J487">
        <v>0.60799999999999998</v>
      </c>
      <c r="K487">
        <v>24.36</v>
      </c>
      <c r="L487">
        <v>-14.41</v>
      </c>
      <c r="N487">
        <v>2202</v>
      </c>
      <c r="O487">
        <v>249.4</v>
      </c>
      <c r="P487">
        <v>0.60799999999999998</v>
      </c>
      <c r="Q487">
        <v>24.47</v>
      </c>
      <c r="R487">
        <v>-14.41</v>
      </c>
      <c r="S487">
        <f t="shared" si="165"/>
        <v>28.397693568316424</v>
      </c>
      <c r="U487">
        <f t="shared" si="149"/>
        <v>14.999559615415004</v>
      </c>
      <c r="V487" s="3">
        <f t="shared" si="150"/>
        <v>2202</v>
      </c>
      <c r="AL487">
        <v>2202</v>
      </c>
      <c r="AM487">
        <v>249.4</v>
      </c>
      <c r="AN487">
        <v>0.60799999999999998</v>
      </c>
      <c r="AO487">
        <v>24.47</v>
      </c>
      <c r="AP487">
        <v>-14.41</v>
      </c>
      <c r="AX487">
        <v>2204.6999999999998</v>
      </c>
      <c r="AY487">
        <v>249.37</v>
      </c>
      <c r="AZ487">
        <v>0.60799999999999998</v>
      </c>
      <c r="BA487">
        <v>24.5</v>
      </c>
      <c r="BB487">
        <v>-14.37</v>
      </c>
      <c r="BC487">
        <f t="shared" si="151"/>
        <v>28.403290302357576</v>
      </c>
      <c r="BD487">
        <f t="shared" si="154"/>
        <v>27.403290302357576</v>
      </c>
      <c r="BE487">
        <f t="shared" si="155"/>
        <v>23.637423878036891</v>
      </c>
      <c r="BF487">
        <f t="shared" si="156"/>
        <v>-13.864072699077148</v>
      </c>
      <c r="BG487">
        <f t="shared" si="157"/>
        <v>27.403290302357579</v>
      </c>
      <c r="BI487">
        <f t="shared" si="158"/>
        <v>0.53045666343902798</v>
      </c>
      <c r="BJ487">
        <f t="shared" si="152"/>
        <v>2.1012529902339248</v>
      </c>
      <c r="BO487">
        <v>2202</v>
      </c>
      <c r="BP487">
        <v>249.4</v>
      </c>
      <c r="BQ487">
        <v>0.60799999999999998</v>
      </c>
      <c r="BR487" s="3">
        <f t="shared" si="159"/>
        <v>23.60831030181615</v>
      </c>
      <c r="BS487" s="3">
        <f t="shared" si="160"/>
        <v>-13.902564423750333</v>
      </c>
      <c r="BT487">
        <f t="shared" si="153"/>
        <v>27.397693568316424</v>
      </c>
      <c r="BX487" s="1">
        <v>2202</v>
      </c>
      <c r="BY487" s="1">
        <v>249.4</v>
      </c>
      <c r="BZ487" s="1">
        <v>0.60799999999999998</v>
      </c>
      <c r="CA487" s="5">
        <v>23.61</v>
      </c>
      <c r="CB487" s="5">
        <v>-13.9</v>
      </c>
      <c r="CC487" s="1">
        <v>27.3976936</v>
      </c>
      <c r="CD487" s="1"/>
      <c r="CE487" s="1"/>
      <c r="CF487" s="1"/>
      <c r="CG487" s="1"/>
      <c r="CI487">
        <f t="shared" si="163"/>
        <v>0.53208458342553766</v>
      </c>
      <c r="CJ487">
        <f t="shared" si="164"/>
        <v>2.1028938384181233</v>
      </c>
      <c r="CM487" s="1">
        <v>2202</v>
      </c>
      <c r="CN487" s="1">
        <v>249.4</v>
      </c>
      <c r="CO487" s="1">
        <v>0.60799999999999998</v>
      </c>
      <c r="CP487" s="5">
        <v>23.61</v>
      </c>
      <c r="CQ487" s="5">
        <v>-13.9</v>
      </c>
      <c r="CR487" s="1">
        <v>27.3976936</v>
      </c>
      <c r="CS487" s="1"/>
      <c r="CT487" s="1">
        <v>0.53587108230660552</v>
      </c>
      <c r="CU487" s="1">
        <v>2.1066799873294038</v>
      </c>
      <c r="CW487">
        <f t="shared" si="161"/>
        <v>0.53587108230660552</v>
      </c>
      <c r="CX487">
        <f t="shared" si="162"/>
        <v>2.1066799873294038</v>
      </c>
      <c r="CZ487" s="1"/>
      <c r="DA487" s="1"/>
    </row>
    <row r="488" spans="1:105" x14ac:dyDescent="0.2">
      <c r="H488">
        <v>2202</v>
      </c>
      <c r="I488">
        <v>249.4</v>
      </c>
      <c r="J488">
        <v>0.60799999999999998</v>
      </c>
      <c r="K488">
        <v>24.47</v>
      </c>
      <c r="L488">
        <v>-14.41</v>
      </c>
      <c r="N488">
        <v>2204.6999999999998</v>
      </c>
      <c r="O488">
        <v>249.37</v>
      </c>
      <c r="P488">
        <v>0.60799999999999998</v>
      </c>
      <c r="Q488">
        <v>24.5</v>
      </c>
      <c r="R488">
        <v>-14.37</v>
      </c>
      <c r="S488">
        <f t="shared" si="165"/>
        <v>28.403290302357576</v>
      </c>
      <c r="U488">
        <f t="shared" si="149"/>
        <v>15.001397725795467</v>
      </c>
      <c r="V488" s="3">
        <f t="shared" si="150"/>
        <v>2204.6999999999998</v>
      </c>
      <c r="AL488">
        <v>2204.6999999999998</v>
      </c>
      <c r="AM488">
        <v>249.37</v>
      </c>
      <c r="AN488">
        <v>0.60799999999999998</v>
      </c>
      <c r="AO488">
        <v>24.5</v>
      </c>
      <c r="AP488">
        <v>-14.37</v>
      </c>
      <c r="AX488">
        <v>2207.5</v>
      </c>
      <c r="AY488">
        <v>249.34</v>
      </c>
      <c r="AZ488">
        <v>0.60799999999999998</v>
      </c>
      <c r="BA488">
        <v>24.61</v>
      </c>
      <c r="BB488">
        <v>-14.38</v>
      </c>
      <c r="BC488">
        <f t="shared" si="151"/>
        <v>28.503271742029895</v>
      </c>
      <c r="BD488">
        <f t="shared" si="154"/>
        <v>27.503271742029895</v>
      </c>
      <c r="BE488">
        <f t="shared" si="155"/>
        <v>23.746590345742273</v>
      </c>
      <c r="BF488">
        <f t="shared" si="156"/>
        <v>-13.875496512465418</v>
      </c>
      <c r="BG488">
        <f t="shared" si="157"/>
        <v>27.503271742029895</v>
      </c>
      <c r="BI488">
        <f t="shared" si="158"/>
        <v>0.52880680851563877</v>
      </c>
      <c r="BJ488">
        <f t="shared" si="152"/>
        <v>2.0996031353105353</v>
      </c>
      <c r="BO488">
        <v>2204.6999999999998</v>
      </c>
      <c r="BP488">
        <v>249.37</v>
      </c>
      <c r="BQ488">
        <v>0.60799999999999998</v>
      </c>
      <c r="BR488" s="3">
        <f t="shared" si="159"/>
        <v>23.637423878036891</v>
      </c>
      <c r="BS488" s="3">
        <f t="shared" si="160"/>
        <v>-13.864072699077148</v>
      </c>
      <c r="BT488">
        <f t="shared" si="153"/>
        <v>27.403290302357579</v>
      </c>
      <c r="BX488" s="1">
        <v>2204.6999999999998</v>
      </c>
      <c r="BY488" s="1">
        <v>249.37</v>
      </c>
      <c r="BZ488" s="1">
        <v>0.60799999999999998</v>
      </c>
      <c r="CA488" s="5">
        <v>23.64</v>
      </c>
      <c r="CB488" s="5">
        <v>-13.86</v>
      </c>
      <c r="CC488" s="1">
        <v>27.403290299999998</v>
      </c>
      <c r="CD488" s="1"/>
      <c r="CE488" s="1"/>
      <c r="CF488" s="1"/>
      <c r="CG488" s="1"/>
      <c r="CI488">
        <f t="shared" si="163"/>
        <v>0.53027082106391044</v>
      </c>
      <c r="CJ488">
        <f t="shared" si="164"/>
        <v>2.1010807002180427</v>
      </c>
      <c r="CM488" s="1">
        <v>2204.6999999999998</v>
      </c>
      <c r="CN488" s="1">
        <v>249.37</v>
      </c>
      <c r="CO488" s="1">
        <v>0.60799999999999998</v>
      </c>
      <c r="CP488" s="5">
        <v>23.64</v>
      </c>
      <c r="CQ488" s="5">
        <v>-13.86</v>
      </c>
      <c r="CR488" s="1">
        <v>27.403290299999998</v>
      </c>
      <c r="CS488" s="1"/>
      <c r="CT488" s="1">
        <v>0.53412884567584817</v>
      </c>
      <c r="CU488" s="1">
        <v>2.1049377668694156</v>
      </c>
      <c r="CW488">
        <f t="shared" si="161"/>
        <v>0.53412884567584817</v>
      </c>
      <c r="CX488">
        <f t="shared" si="162"/>
        <v>2.1049377668694156</v>
      </c>
      <c r="CZ488" s="1"/>
      <c r="DA488" s="1"/>
    </row>
    <row r="489" spans="1:105" x14ac:dyDescent="0.2">
      <c r="H489">
        <v>2204.6999999999998</v>
      </c>
      <c r="I489">
        <v>249.37</v>
      </c>
      <c r="J489">
        <v>0.60799999999999998</v>
      </c>
      <c r="K489">
        <v>24.5</v>
      </c>
      <c r="L489">
        <v>-14.37</v>
      </c>
      <c r="N489">
        <v>2207.5</v>
      </c>
      <c r="O489">
        <v>249.34</v>
      </c>
      <c r="P489">
        <v>0.60799999999999998</v>
      </c>
      <c r="Q489">
        <v>24.61</v>
      </c>
      <c r="R489">
        <v>-14.38</v>
      </c>
      <c r="S489">
        <f t="shared" si="165"/>
        <v>28.503271742029895</v>
      </c>
      <c r="U489">
        <f t="shared" si="149"/>
        <v>15.003301538208239</v>
      </c>
      <c r="V489" s="3">
        <f t="shared" si="150"/>
        <v>2207.5</v>
      </c>
      <c r="AL489">
        <v>2207.5</v>
      </c>
      <c r="AM489">
        <v>249.34</v>
      </c>
      <c r="AN489">
        <v>0.60799999999999998</v>
      </c>
      <c r="AO489">
        <v>24.61</v>
      </c>
      <c r="AP489">
        <v>-14.38</v>
      </c>
      <c r="AX489">
        <v>2210.3000000000002</v>
      </c>
      <c r="AY489">
        <v>249.33</v>
      </c>
      <c r="AZ489">
        <v>0.60799999999999998</v>
      </c>
      <c r="BA489">
        <v>24.66</v>
      </c>
      <c r="BB489">
        <v>-14.29</v>
      </c>
      <c r="BC489">
        <f t="shared" si="151"/>
        <v>28.50122278078609</v>
      </c>
      <c r="BD489">
        <f t="shared" si="154"/>
        <v>27.50122278078609</v>
      </c>
      <c r="BE489">
        <f t="shared" si="155"/>
        <v>23.794773964272704</v>
      </c>
      <c r="BF489">
        <f t="shared" si="156"/>
        <v>-13.788618002816579</v>
      </c>
      <c r="BG489">
        <f t="shared" si="157"/>
        <v>27.501222780786087</v>
      </c>
      <c r="BI489">
        <f t="shared" si="158"/>
        <v>0.52519530497390154</v>
      </c>
      <c r="BJ489">
        <f t="shared" si="152"/>
        <v>2.0959916317687979</v>
      </c>
      <c r="BO489">
        <v>2207.5</v>
      </c>
      <c r="BP489">
        <v>249.34</v>
      </c>
      <c r="BQ489">
        <v>0.60799999999999998</v>
      </c>
      <c r="BR489" s="3">
        <f t="shared" si="159"/>
        <v>23.746590345742273</v>
      </c>
      <c r="BS489" s="3">
        <f t="shared" si="160"/>
        <v>-13.875496512465418</v>
      </c>
      <c r="BT489">
        <f t="shared" si="153"/>
        <v>27.503271742029895</v>
      </c>
      <c r="BX489" s="1">
        <v>2207.5</v>
      </c>
      <c r="BY489" s="1">
        <v>249.34</v>
      </c>
      <c r="BZ489" s="1">
        <v>0.60799999999999998</v>
      </c>
      <c r="CA489" s="5">
        <v>23.75</v>
      </c>
      <c r="CB489" s="5">
        <v>-13.88</v>
      </c>
      <c r="CC489" s="1">
        <v>27.503271699999999</v>
      </c>
      <c r="CD489" s="1"/>
      <c r="CE489" s="1"/>
      <c r="CF489" s="1"/>
      <c r="CG489" s="1"/>
      <c r="CI489">
        <f t="shared" si="163"/>
        <v>0.52856102214971501</v>
      </c>
      <c r="CJ489">
        <f t="shared" si="164"/>
        <v>2.0997927944684212</v>
      </c>
      <c r="CM489" s="1">
        <v>2207.5</v>
      </c>
      <c r="CN489" s="1">
        <v>249.34</v>
      </c>
      <c r="CO489" s="1">
        <v>0.60799999999999998</v>
      </c>
      <c r="CP489" s="5">
        <v>23.75</v>
      </c>
      <c r="CQ489" s="5">
        <v>-13.88</v>
      </c>
      <c r="CR489" s="1">
        <v>27.503271699999999</v>
      </c>
      <c r="CS489" s="1"/>
      <c r="CT489" s="1">
        <v>0.53208458342553766</v>
      </c>
      <c r="CU489" s="1">
        <v>2.1028938384181233</v>
      </c>
      <c r="CW489">
        <f t="shared" si="161"/>
        <v>0.53208458342553766</v>
      </c>
      <c r="CX489">
        <f t="shared" si="162"/>
        <v>2.1028938384181233</v>
      </c>
      <c r="CZ489" s="1"/>
      <c r="DA489" s="1"/>
    </row>
    <row r="490" spans="1:105" x14ac:dyDescent="0.2">
      <c r="H490">
        <v>2207.5</v>
      </c>
      <c r="I490">
        <v>249.34</v>
      </c>
      <c r="J490">
        <v>0.60799999999999998</v>
      </c>
      <c r="K490">
        <v>24.61</v>
      </c>
      <c r="L490">
        <v>-14.38</v>
      </c>
      <c r="N490">
        <v>2210.3000000000002</v>
      </c>
      <c r="O490">
        <v>249.33</v>
      </c>
      <c r="P490">
        <v>0.60799999999999998</v>
      </c>
      <c r="Q490">
        <v>24.66</v>
      </c>
      <c r="R490">
        <v>-14.29</v>
      </c>
      <c r="S490">
        <f t="shared" si="165"/>
        <v>28.50122278078609</v>
      </c>
      <c r="U490">
        <f t="shared" si="149"/>
        <v>15.005202937349161</v>
      </c>
      <c r="V490" s="3">
        <f t="shared" si="150"/>
        <v>2210.3000000000002</v>
      </c>
      <c r="AL490">
        <v>2210.3000000000002</v>
      </c>
      <c r="AM490">
        <v>249.33</v>
      </c>
      <c r="AN490">
        <v>0.60799999999999998</v>
      </c>
      <c r="AO490">
        <v>24.66</v>
      </c>
      <c r="AP490">
        <v>-14.29</v>
      </c>
      <c r="AX490">
        <v>2213.1999999999998</v>
      </c>
      <c r="AY490">
        <v>249.3</v>
      </c>
      <c r="AZ490">
        <v>0.60799999999999998</v>
      </c>
      <c r="BA490">
        <v>24.77</v>
      </c>
      <c r="BB490">
        <v>-14.3</v>
      </c>
      <c r="BC490">
        <f t="shared" si="151"/>
        <v>28.601449263979614</v>
      </c>
      <c r="BD490">
        <f t="shared" si="154"/>
        <v>27.601449263979614</v>
      </c>
      <c r="BE490">
        <f t="shared" si="155"/>
        <v>23.903959969252497</v>
      </c>
      <c r="BF490">
        <f t="shared" si="156"/>
        <v>-13.800025335499024</v>
      </c>
      <c r="BG490">
        <f t="shared" si="157"/>
        <v>27.601449263979614</v>
      </c>
      <c r="BI490">
        <f t="shared" si="158"/>
        <v>0.52356952093099429</v>
      </c>
      <c r="BJ490">
        <f t="shared" si="152"/>
        <v>2.0943658477258911</v>
      </c>
      <c r="BO490">
        <v>2210.3000000000002</v>
      </c>
      <c r="BP490">
        <v>249.33</v>
      </c>
      <c r="BQ490">
        <v>0.60799999999999998</v>
      </c>
      <c r="BR490" s="3">
        <f t="shared" si="159"/>
        <v>23.794773964272704</v>
      </c>
      <c r="BS490" s="3">
        <f t="shared" si="160"/>
        <v>-13.788618002816579</v>
      </c>
      <c r="BT490">
        <f t="shared" si="153"/>
        <v>27.501222780786087</v>
      </c>
      <c r="BX490" s="1">
        <v>2210.3000000000002</v>
      </c>
      <c r="BY490" s="1">
        <v>249.33</v>
      </c>
      <c r="BZ490" s="1">
        <v>0.60799999999999998</v>
      </c>
      <c r="CA490" s="5">
        <v>23.79</v>
      </c>
      <c r="CB490" s="5">
        <v>-13.79</v>
      </c>
      <c r="CC490" s="1">
        <v>27.501222800000001</v>
      </c>
      <c r="CD490" s="1"/>
      <c r="CE490" s="1"/>
      <c r="CF490" s="1"/>
      <c r="CG490" s="1"/>
      <c r="CI490">
        <f t="shared" si="163"/>
        <v>0.5255414278173185</v>
      </c>
      <c r="CJ490">
        <f t="shared" si="164"/>
        <v>2.0960497122031247</v>
      </c>
      <c r="CM490" s="1">
        <v>2210.3000000000002</v>
      </c>
      <c r="CN490" s="1">
        <v>249.33</v>
      </c>
      <c r="CO490" s="1">
        <v>0.60799999999999998</v>
      </c>
      <c r="CP490" s="5">
        <v>23.79</v>
      </c>
      <c r="CQ490" s="5">
        <v>-13.79</v>
      </c>
      <c r="CR490" s="1">
        <v>27.501222800000001</v>
      </c>
      <c r="CS490" s="1"/>
      <c r="CT490" s="1">
        <v>0.53027082106391044</v>
      </c>
      <c r="CU490" s="1">
        <v>2.1010807002180427</v>
      </c>
      <c r="CW490">
        <f t="shared" si="161"/>
        <v>0.53027082106391044</v>
      </c>
      <c r="CX490">
        <f t="shared" si="162"/>
        <v>2.1010807002180427</v>
      </c>
      <c r="CZ490" s="1"/>
      <c r="DA490" s="1"/>
    </row>
    <row r="491" spans="1:105" x14ac:dyDescent="0.2">
      <c r="H491">
        <v>2210.3000000000002</v>
      </c>
      <c r="I491">
        <v>249.33</v>
      </c>
      <c r="J491">
        <v>0.60799999999999998</v>
      </c>
      <c r="K491">
        <v>24.66</v>
      </c>
      <c r="L491">
        <v>-14.29</v>
      </c>
      <c r="N491">
        <v>2213.1999999999998</v>
      </c>
      <c r="O491">
        <v>249.3</v>
      </c>
      <c r="P491">
        <v>0.60799999999999998</v>
      </c>
      <c r="Q491">
        <v>24.77</v>
      </c>
      <c r="R491">
        <v>-14.3</v>
      </c>
      <c r="S491">
        <f t="shared" si="165"/>
        <v>28.601449263979614</v>
      </c>
      <c r="U491">
        <f t="shared" si="149"/>
        <v>15.007169706026998</v>
      </c>
      <c r="V491" s="3">
        <f t="shared" si="150"/>
        <v>2213.1999999999998</v>
      </c>
      <c r="AL491">
        <v>2213.1999999999998</v>
      </c>
      <c r="AM491">
        <v>249.3</v>
      </c>
      <c r="AN491">
        <v>0.60799999999999998</v>
      </c>
      <c r="AO491">
        <v>24.77</v>
      </c>
      <c r="AP491">
        <v>-14.3</v>
      </c>
      <c r="AX491">
        <v>2216</v>
      </c>
      <c r="AY491">
        <v>249.18</v>
      </c>
      <c r="AZ491">
        <v>0.60899999999999999</v>
      </c>
      <c r="BA491">
        <v>24.88</v>
      </c>
      <c r="BB491">
        <v>-14.31</v>
      </c>
      <c r="BC491">
        <f t="shared" si="151"/>
        <v>28.701750817676611</v>
      </c>
      <c r="BD491">
        <f t="shared" si="154"/>
        <v>27.701750817676611</v>
      </c>
      <c r="BE491">
        <f t="shared" si="155"/>
        <v>24.013153926460923</v>
      </c>
      <c r="BF491">
        <f t="shared" si="156"/>
        <v>-13.811424143394529</v>
      </c>
      <c r="BG491">
        <f t="shared" si="157"/>
        <v>27.701750817676615</v>
      </c>
      <c r="BI491">
        <f t="shared" si="158"/>
        <v>0.52195509562257114</v>
      </c>
      <c r="BJ491">
        <f t="shared" si="152"/>
        <v>2.0927514224174679</v>
      </c>
      <c r="BO491">
        <v>2213.1999999999998</v>
      </c>
      <c r="BP491">
        <v>249.3</v>
      </c>
      <c r="BQ491">
        <v>0.60799999999999998</v>
      </c>
      <c r="BR491" s="3">
        <f t="shared" si="159"/>
        <v>23.903959969252497</v>
      </c>
      <c r="BS491" s="3">
        <f t="shared" si="160"/>
        <v>-13.800025335499024</v>
      </c>
      <c r="BT491">
        <f t="shared" si="153"/>
        <v>27.601449263979614</v>
      </c>
      <c r="BX491" s="1">
        <v>2213.1999999999998</v>
      </c>
      <c r="BY491" s="1">
        <v>249.3</v>
      </c>
      <c r="BZ491" s="1">
        <v>0.60799999999999998</v>
      </c>
      <c r="CA491" s="5">
        <v>23.9</v>
      </c>
      <c r="CB491" s="5">
        <v>-13.8</v>
      </c>
      <c r="CC491" s="1">
        <v>27.601449299999999</v>
      </c>
      <c r="CD491" s="1"/>
      <c r="CE491" s="1"/>
      <c r="CF491" s="1"/>
      <c r="CG491" s="1"/>
      <c r="CI491">
        <f t="shared" si="163"/>
        <v>0.52385640568072178</v>
      </c>
      <c r="CJ491">
        <f t="shared" si="164"/>
        <v>2.0943647870857065</v>
      </c>
      <c r="CM491" s="1">
        <v>2213.1999999999998</v>
      </c>
      <c r="CN491" s="1">
        <v>249.3</v>
      </c>
      <c r="CO491" s="1">
        <v>0.60799999999999998</v>
      </c>
      <c r="CP491" s="5">
        <v>23.9</v>
      </c>
      <c r="CQ491" s="5">
        <v>-13.8</v>
      </c>
      <c r="CR491" s="1">
        <v>27.601449299999999</v>
      </c>
      <c r="CS491" s="1"/>
      <c r="CT491" s="1">
        <v>0.52856102214971501</v>
      </c>
      <c r="CU491" s="1">
        <v>2.0997927944684212</v>
      </c>
      <c r="CW491">
        <f t="shared" si="161"/>
        <v>0.52856102214971501</v>
      </c>
      <c r="CX491">
        <f t="shared" si="162"/>
        <v>2.0997927944684212</v>
      </c>
      <c r="CZ491" s="1"/>
      <c r="DA491" s="1"/>
    </row>
    <row r="492" spans="1:105" x14ac:dyDescent="0.2">
      <c r="H492">
        <v>2213.1999999999998</v>
      </c>
      <c r="I492">
        <v>249.3</v>
      </c>
      <c r="J492">
        <v>0.60799999999999998</v>
      </c>
      <c r="K492">
        <v>24.77</v>
      </c>
      <c r="L492">
        <v>-14.3</v>
      </c>
      <c r="N492">
        <v>2216</v>
      </c>
      <c r="O492">
        <v>249.18</v>
      </c>
      <c r="P492">
        <v>0.60899999999999999</v>
      </c>
      <c r="Q492">
        <v>24.88</v>
      </c>
      <c r="R492">
        <v>-14.31</v>
      </c>
      <c r="S492">
        <f t="shared" si="165"/>
        <v>28.701750817676611</v>
      </c>
      <c r="U492">
        <f t="shared" si="149"/>
        <v>15.009066211291829</v>
      </c>
      <c r="V492" s="3">
        <f t="shared" si="150"/>
        <v>2216</v>
      </c>
      <c r="AL492">
        <v>2216</v>
      </c>
      <c r="AM492">
        <v>249.18</v>
      </c>
      <c r="AN492">
        <v>0.60899999999999999</v>
      </c>
      <c r="AO492">
        <v>24.88</v>
      </c>
      <c r="AP492">
        <v>-14.31</v>
      </c>
      <c r="AX492">
        <v>2218.8000000000002</v>
      </c>
      <c r="AY492">
        <v>249.16</v>
      </c>
      <c r="AZ492">
        <v>0.60899999999999999</v>
      </c>
      <c r="BA492">
        <v>24.9</v>
      </c>
      <c r="BB492">
        <v>-14.26</v>
      </c>
      <c r="BC492">
        <f t="shared" si="151"/>
        <v>28.694208474882171</v>
      </c>
      <c r="BD492">
        <f t="shared" si="154"/>
        <v>27.694208474882171</v>
      </c>
      <c r="BE492">
        <f t="shared" si="155"/>
        <v>24.032229069089098</v>
      </c>
      <c r="BF492">
        <f t="shared" si="156"/>
        <v>-13.763035603422107</v>
      </c>
      <c r="BG492">
        <f t="shared" si="157"/>
        <v>27.694208474882174</v>
      </c>
      <c r="BI492">
        <f t="shared" si="158"/>
        <v>0.52009709519957847</v>
      </c>
      <c r="BJ492">
        <f t="shared" si="152"/>
        <v>2.0908934219944753</v>
      </c>
      <c r="BO492">
        <v>2216</v>
      </c>
      <c r="BP492">
        <v>249.18</v>
      </c>
      <c r="BQ492">
        <v>0.60899999999999999</v>
      </c>
      <c r="BR492" s="3">
        <f t="shared" si="159"/>
        <v>24.013153926460923</v>
      </c>
      <c r="BS492" s="3">
        <f t="shared" si="160"/>
        <v>-13.811424143394529</v>
      </c>
      <c r="BT492">
        <f t="shared" si="153"/>
        <v>27.701750817676615</v>
      </c>
      <c r="BX492" s="1">
        <v>2216</v>
      </c>
      <c r="BY492" s="1">
        <v>249.18</v>
      </c>
      <c r="BZ492" s="1">
        <v>0.60899999999999999</v>
      </c>
      <c r="CA492" s="5">
        <v>24.01</v>
      </c>
      <c r="CB492" s="5">
        <v>-13.81</v>
      </c>
      <c r="CC492" s="1">
        <v>27.701750799999999</v>
      </c>
      <c r="CD492" s="1"/>
      <c r="CE492" s="1"/>
      <c r="CF492" s="1"/>
      <c r="CG492" s="1"/>
      <c r="CI492">
        <f t="shared" si="163"/>
        <v>0.52218340555547571</v>
      </c>
      <c r="CJ492">
        <f t="shared" si="164"/>
        <v>2.0926921169926498</v>
      </c>
      <c r="CM492" s="1">
        <v>2216</v>
      </c>
      <c r="CN492" s="1">
        <v>249.18</v>
      </c>
      <c r="CO492" s="1">
        <v>0.60899999999999999</v>
      </c>
      <c r="CP492" s="5">
        <v>24.01</v>
      </c>
      <c r="CQ492" s="5">
        <v>-13.81</v>
      </c>
      <c r="CR492" s="1">
        <v>27.701750799999999</v>
      </c>
      <c r="CS492" s="1"/>
      <c r="CT492" s="1">
        <v>0.5255414278173185</v>
      </c>
      <c r="CU492" s="1">
        <v>2.0960497122031247</v>
      </c>
      <c r="CW492">
        <f t="shared" si="161"/>
        <v>0.5255414278173185</v>
      </c>
      <c r="CX492">
        <f t="shared" si="162"/>
        <v>2.0960497122031247</v>
      </c>
      <c r="CZ492" s="1"/>
      <c r="DA492" s="1"/>
    </row>
    <row r="493" spans="1:105" x14ac:dyDescent="0.2">
      <c r="H493">
        <v>2216</v>
      </c>
      <c r="I493">
        <v>249.18</v>
      </c>
      <c r="J493">
        <v>0.60899999999999999</v>
      </c>
      <c r="K493">
        <v>24.88</v>
      </c>
      <c r="L493">
        <v>-14.31</v>
      </c>
      <c r="N493">
        <v>2218.8000000000002</v>
      </c>
      <c r="O493">
        <v>249.16</v>
      </c>
      <c r="P493">
        <v>0.60899999999999999</v>
      </c>
      <c r="Q493">
        <v>24.9</v>
      </c>
      <c r="R493">
        <v>-14.26</v>
      </c>
      <c r="S493">
        <f t="shared" si="165"/>
        <v>28.694208474882171</v>
      </c>
      <c r="U493">
        <f t="shared" si="149"/>
        <v>15.010960321762687</v>
      </c>
      <c r="V493" s="3">
        <f t="shared" si="150"/>
        <v>2218.8000000000002</v>
      </c>
      <c r="AL493">
        <v>2218.8000000000002</v>
      </c>
      <c r="AM493">
        <v>249.16</v>
      </c>
      <c r="AN493">
        <v>0.60899999999999999</v>
      </c>
      <c r="AO493">
        <v>24.9</v>
      </c>
      <c r="AP493">
        <v>-14.26</v>
      </c>
      <c r="AX493">
        <v>2221.6999999999998</v>
      </c>
      <c r="AY493">
        <v>249.13</v>
      </c>
      <c r="AZ493">
        <v>0.60899999999999999</v>
      </c>
      <c r="BA493">
        <v>25.02</v>
      </c>
      <c r="BB493">
        <v>-14.27</v>
      </c>
      <c r="BC493">
        <f t="shared" si="151"/>
        <v>28.803355707278275</v>
      </c>
      <c r="BD493">
        <f t="shared" si="154"/>
        <v>27.803355707278275</v>
      </c>
      <c r="BE493">
        <f t="shared" si="155"/>
        <v>24.151351212883927</v>
      </c>
      <c r="BF493">
        <f t="shared" si="156"/>
        <v>-13.774571615022131</v>
      </c>
      <c r="BG493">
        <f t="shared" si="157"/>
        <v>27.803355707278275</v>
      </c>
      <c r="BI493">
        <f t="shared" si="158"/>
        <v>0.51832792478134992</v>
      </c>
      <c r="BJ493">
        <f t="shared" si="152"/>
        <v>2.0891242515762465</v>
      </c>
      <c r="BO493">
        <v>2218.8000000000002</v>
      </c>
      <c r="BP493">
        <v>249.16</v>
      </c>
      <c r="BQ493">
        <v>0.60899999999999999</v>
      </c>
      <c r="BR493" s="3">
        <f t="shared" si="159"/>
        <v>24.032229069089098</v>
      </c>
      <c r="BS493" s="3">
        <f t="shared" si="160"/>
        <v>-13.763035603422107</v>
      </c>
      <c r="BT493">
        <f t="shared" si="153"/>
        <v>27.694208474882174</v>
      </c>
      <c r="BX493" s="1">
        <v>2218.8000000000002</v>
      </c>
      <c r="BY493" s="1">
        <v>249.16</v>
      </c>
      <c r="BZ493" s="1">
        <v>0.60899999999999999</v>
      </c>
      <c r="CA493" s="5">
        <v>24.03</v>
      </c>
      <c r="CB493" s="5">
        <v>-13.76</v>
      </c>
      <c r="CC493" s="1">
        <v>27.694208499999998</v>
      </c>
      <c r="CD493" s="1"/>
      <c r="CE493" s="1"/>
      <c r="CF493" s="1"/>
      <c r="CG493" s="1"/>
      <c r="CI493">
        <f t="shared" si="163"/>
        <v>0.52025903445797206</v>
      </c>
      <c r="CJ493">
        <f t="shared" si="164"/>
        <v>2.0907671121913984</v>
      </c>
      <c r="CM493" s="1">
        <v>2218.8000000000002</v>
      </c>
      <c r="CN493" s="1">
        <v>249.16</v>
      </c>
      <c r="CO493" s="1">
        <v>0.60899999999999999</v>
      </c>
      <c r="CP493" s="5">
        <v>24.03</v>
      </c>
      <c r="CQ493" s="5">
        <v>-13.76</v>
      </c>
      <c r="CR493" s="1">
        <v>27.694208499999998</v>
      </c>
      <c r="CS493" s="1"/>
      <c r="CT493" s="1">
        <v>0.52385640568072178</v>
      </c>
      <c r="CU493" s="1">
        <v>2.0943647870857065</v>
      </c>
      <c r="CW493">
        <f t="shared" si="161"/>
        <v>0.52385640568072178</v>
      </c>
      <c r="CX493">
        <f t="shared" si="162"/>
        <v>2.0943647870857065</v>
      </c>
      <c r="CZ493" s="1"/>
      <c r="DA493" s="1"/>
    </row>
    <row r="494" spans="1:105" x14ac:dyDescent="0.2">
      <c r="H494">
        <v>2218.8000000000002</v>
      </c>
      <c r="I494">
        <v>249.16</v>
      </c>
      <c r="J494">
        <v>0.60899999999999999</v>
      </c>
      <c r="K494">
        <v>24.9</v>
      </c>
      <c r="L494">
        <v>-14.26</v>
      </c>
      <c r="N494">
        <v>2221.6999999999998</v>
      </c>
      <c r="O494">
        <v>249.13</v>
      </c>
      <c r="P494">
        <v>0.60899999999999999</v>
      </c>
      <c r="Q494">
        <v>25.02</v>
      </c>
      <c r="R494">
        <v>-14.27</v>
      </c>
      <c r="S494">
        <f t="shared" si="165"/>
        <v>28.803355707278275</v>
      </c>
      <c r="U494">
        <f t="shared" si="149"/>
        <v>15.01291956086569</v>
      </c>
      <c r="V494" s="3">
        <f t="shared" si="150"/>
        <v>2221.6999999999998</v>
      </c>
      <c r="AL494">
        <v>2221.6999999999998</v>
      </c>
      <c r="AM494">
        <v>249.13</v>
      </c>
      <c r="AN494">
        <v>0.60899999999999999</v>
      </c>
      <c r="AO494">
        <v>25.02</v>
      </c>
      <c r="AP494">
        <v>-14.27</v>
      </c>
      <c r="AX494">
        <v>2224.5</v>
      </c>
      <c r="AY494">
        <v>249.1</v>
      </c>
      <c r="AZ494">
        <v>0.60899999999999999</v>
      </c>
      <c r="BA494">
        <v>25.13</v>
      </c>
      <c r="BB494">
        <v>-14.27</v>
      </c>
      <c r="BC494">
        <f t="shared" si="151"/>
        <v>28.898958458740342</v>
      </c>
      <c r="BD494">
        <f t="shared" si="154"/>
        <v>27.898958458740342</v>
      </c>
      <c r="BE494">
        <f t="shared" si="155"/>
        <v>24.260418487715445</v>
      </c>
      <c r="BF494">
        <f t="shared" si="156"/>
        <v>-13.776210577783495</v>
      </c>
      <c r="BG494">
        <f t="shared" si="157"/>
        <v>27.898958458740339</v>
      </c>
      <c r="BI494">
        <f t="shared" si="158"/>
        <v>0.51644214212500894</v>
      </c>
      <c r="BJ494">
        <f t="shared" si="152"/>
        <v>2.0872384689199053</v>
      </c>
      <c r="BO494">
        <v>2221.6999999999998</v>
      </c>
      <c r="BP494">
        <v>249.13</v>
      </c>
      <c r="BQ494">
        <v>0.60899999999999999</v>
      </c>
      <c r="BR494" s="3">
        <f t="shared" si="159"/>
        <v>24.151351212883927</v>
      </c>
      <c r="BS494" s="3">
        <f t="shared" si="160"/>
        <v>-13.774571615022131</v>
      </c>
      <c r="BT494">
        <f t="shared" si="153"/>
        <v>27.803355707278275</v>
      </c>
      <c r="BX494" s="1">
        <v>2221.6999999999998</v>
      </c>
      <c r="BY494" s="1">
        <v>249.13</v>
      </c>
      <c r="BZ494" s="1">
        <v>0.60899999999999999</v>
      </c>
      <c r="CA494" s="5">
        <v>24.15</v>
      </c>
      <c r="CB494" s="5">
        <v>-13.77</v>
      </c>
      <c r="CC494" s="1">
        <v>27.803355700000001</v>
      </c>
      <c r="CD494" s="1"/>
      <c r="CE494" s="1"/>
      <c r="CF494" s="1"/>
      <c r="CG494" s="1"/>
      <c r="CI494">
        <f t="shared" si="163"/>
        <v>0.51842601061834781</v>
      </c>
      <c r="CJ494">
        <f t="shared" si="164"/>
        <v>2.0889349717030594</v>
      </c>
      <c r="CM494" s="1">
        <v>2221.6999999999998</v>
      </c>
      <c r="CN494" s="1">
        <v>249.13</v>
      </c>
      <c r="CO494" s="1">
        <v>0.60899999999999999</v>
      </c>
      <c r="CP494" s="5">
        <v>24.15</v>
      </c>
      <c r="CQ494" s="5">
        <v>-13.77</v>
      </c>
      <c r="CR494" s="1">
        <v>27.803355700000001</v>
      </c>
      <c r="CS494" s="1"/>
      <c r="CT494" s="1">
        <v>0.52218340555547571</v>
      </c>
      <c r="CU494" s="1">
        <v>2.0926921169926498</v>
      </c>
      <c r="CW494">
        <f t="shared" si="161"/>
        <v>0.52218340555547571</v>
      </c>
      <c r="CX494">
        <f t="shared" si="162"/>
        <v>2.0926921169926498</v>
      </c>
      <c r="CZ494" s="1"/>
      <c r="DA494" s="1"/>
    </row>
    <row r="495" spans="1:105" x14ac:dyDescent="0.2">
      <c r="H495">
        <v>2221.6999999999998</v>
      </c>
      <c r="I495">
        <v>249.13</v>
      </c>
      <c r="J495">
        <v>0.60899999999999999</v>
      </c>
      <c r="K495">
        <v>25.02</v>
      </c>
      <c r="L495">
        <v>-14.27</v>
      </c>
      <c r="N495">
        <v>2224.5</v>
      </c>
      <c r="O495">
        <v>249.1</v>
      </c>
      <c r="P495">
        <v>0.60899999999999999</v>
      </c>
      <c r="Q495">
        <v>25.13</v>
      </c>
      <c r="R495">
        <v>-14.27</v>
      </c>
      <c r="S495">
        <f t="shared" si="165"/>
        <v>28.898958458740342</v>
      </c>
      <c r="U495">
        <f t="shared" si="149"/>
        <v>15.014808814860212</v>
      </c>
      <c r="V495" s="3">
        <f t="shared" si="150"/>
        <v>2224.5</v>
      </c>
      <c r="AL495">
        <v>2224.5</v>
      </c>
      <c r="AM495">
        <v>249.1</v>
      </c>
      <c r="AN495">
        <v>0.60899999999999999</v>
      </c>
      <c r="AO495">
        <v>25.13</v>
      </c>
      <c r="AP495">
        <v>-14.27</v>
      </c>
      <c r="AX495">
        <v>2227.4</v>
      </c>
      <c r="AY495">
        <v>249.09</v>
      </c>
      <c r="AZ495">
        <v>0.60899999999999999</v>
      </c>
      <c r="BA495">
        <v>25.15</v>
      </c>
      <c r="BB495">
        <v>-14.23</v>
      </c>
      <c r="BC495">
        <f t="shared" si="151"/>
        <v>28.896633021859138</v>
      </c>
      <c r="BD495">
        <f t="shared" si="154"/>
        <v>27.896633021859138</v>
      </c>
      <c r="BE495">
        <f t="shared" si="155"/>
        <v>24.279656386577113</v>
      </c>
      <c r="BF495">
        <f t="shared" si="156"/>
        <v>-13.737555084731312</v>
      </c>
      <c r="BG495">
        <f t="shared" si="157"/>
        <v>27.896633021859142</v>
      </c>
      <c r="BI495">
        <f t="shared" si="158"/>
        <v>0.51489666564406611</v>
      </c>
      <c r="BJ495">
        <f t="shared" si="152"/>
        <v>2.0856929924389629</v>
      </c>
      <c r="BO495">
        <v>2224.5</v>
      </c>
      <c r="BP495">
        <v>249.1</v>
      </c>
      <c r="BQ495">
        <v>0.60899999999999999</v>
      </c>
      <c r="BR495" s="3">
        <f t="shared" si="159"/>
        <v>24.260418487715445</v>
      </c>
      <c r="BS495" s="3">
        <f t="shared" si="160"/>
        <v>-13.776210577783495</v>
      </c>
      <c r="BT495">
        <f t="shared" si="153"/>
        <v>27.898958458740339</v>
      </c>
      <c r="BX495" s="1">
        <v>2224.5</v>
      </c>
      <c r="BY495" s="1">
        <v>249.1</v>
      </c>
      <c r="BZ495" s="1">
        <v>0.60899999999999999</v>
      </c>
      <c r="CA495" s="5">
        <v>24.26</v>
      </c>
      <c r="CB495" s="5">
        <v>-13.78</v>
      </c>
      <c r="CC495" s="1">
        <v>27.898958499999999</v>
      </c>
      <c r="CD495" s="1"/>
      <c r="CE495" s="1"/>
      <c r="CF495" s="1"/>
      <c r="CG495" s="1"/>
      <c r="CI495">
        <f t="shared" si="163"/>
        <v>0.51647252148050193</v>
      </c>
      <c r="CJ495">
        <f t="shared" si="164"/>
        <v>2.0873946727348511</v>
      </c>
      <c r="CM495" s="1">
        <v>2224.5</v>
      </c>
      <c r="CN495" s="1">
        <v>249.1</v>
      </c>
      <c r="CO495" s="1">
        <v>0.60899999999999999</v>
      </c>
      <c r="CP495" s="5">
        <v>24.26</v>
      </c>
      <c r="CQ495" s="5">
        <v>-13.78</v>
      </c>
      <c r="CR495" s="1">
        <v>27.898958499999999</v>
      </c>
      <c r="CS495" s="1"/>
      <c r="CT495" s="1">
        <v>0.52025903445797206</v>
      </c>
      <c r="CU495" s="1">
        <v>2.0907671121913984</v>
      </c>
      <c r="CW495">
        <f t="shared" si="161"/>
        <v>0.52025903445797206</v>
      </c>
      <c r="CX495">
        <f t="shared" si="162"/>
        <v>2.0907671121913984</v>
      </c>
      <c r="CZ495" s="1"/>
      <c r="DA495" s="1"/>
    </row>
    <row r="496" spans="1:105" x14ac:dyDescent="0.2">
      <c r="H496">
        <v>2224.5</v>
      </c>
      <c r="I496">
        <v>249.1</v>
      </c>
      <c r="J496">
        <v>0.60899999999999999</v>
      </c>
      <c r="K496">
        <v>25.13</v>
      </c>
      <c r="L496">
        <v>-14.27</v>
      </c>
      <c r="N496">
        <v>2227.4</v>
      </c>
      <c r="O496">
        <v>249.09</v>
      </c>
      <c r="P496">
        <v>0.60899999999999999</v>
      </c>
      <c r="Q496">
        <v>25.15</v>
      </c>
      <c r="R496">
        <v>-14.23</v>
      </c>
      <c r="S496">
        <f t="shared" si="165"/>
        <v>28.896633021859138</v>
      </c>
      <c r="U496">
        <f t="shared" si="149"/>
        <v>15.016763036929564</v>
      </c>
      <c r="V496" s="3">
        <f t="shared" si="150"/>
        <v>2227.4</v>
      </c>
      <c r="AL496">
        <v>2227.4</v>
      </c>
      <c r="AM496">
        <v>249.09</v>
      </c>
      <c r="AN496">
        <v>0.60899999999999999</v>
      </c>
      <c r="AO496">
        <v>25.15</v>
      </c>
      <c r="AP496">
        <v>-14.23</v>
      </c>
      <c r="AX496">
        <v>2230.1999999999998</v>
      </c>
      <c r="AY496">
        <v>249.06</v>
      </c>
      <c r="AZ496">
        <v>0.60899999999999999</v>
      </c>
      <c r="BA496">
        <v>25.29</v>
      </c>
      <c r="BB496">
        <v>-14.19</v>
      </c>
      <c r="BC496">
        <f t="shared" si="151"/>
        <v>28.998968947188448</v>
      </c>
      <c r="BD496">
        <f t="shared" si="154"/>
        <v>27.998968947188448</v>
      </c>
      <c r="BE496">
        <f t="shared" si="155"/>
        <v>24.417900028236971</v>
      </c>
      <c r="BF496">
        <f t="shared" si="156"/>
        <v>-13.700672257836397</v>
      </c>
      <c r="BG496">
        <f t="shared" si="157"/>
        <v>27.998968947188448</v>
      </c>
      <c r="BI496">
        <f t="shared" si="158"/>
        <v>0.51131873657226734</v>
      </c>
      <c r="BJ496">
        <f t="shared" si="152"/>
        <v>2.0821150633671639</v>
      </c>
      <c r="BO496">
        <v>2227.4</v>
      </c>
      <c r="BP496">
        <v>249.09</v>
      </c>
      <c r="BQ496">
        <v>0.60899999999999999</v>
      </c>
      <c r="BR496" s="3">
        <f t="shared" si="159"/>
        <v>24.279656386577113</v>
      </c>
      <c r="BS496" s="3">
        <f t="shared" si="160"/>
        <v>-13.737555084731312</v>
      </c>
      <c r="BT496">
        <f t="shared" si="153"/>
        <v>27.896633021859142</v>
      </c>
      <c r="BX496" s="1">
        <v>2227.4</v>
      </c>
      <c r="BY496" s="1">
        <v>249.09</v>
      </c>
      <c r="BZ496" s="1">
        <v>0.60899999999999999</v>
      </c>
      <c r="CA496" s="5">
        <v>24.28</v>
      </c>
      <c r="CB496" s="5">
        <v>-13.74</v>
      </c>
      <c r="CC496" s="1">
        <v>27.896633000000001</v>
      </c>
      <c r="CD496" s="1"/>
      <c r="CE496" s="1"/>
      <c r="CF496" s="1"/>
      <c r="CG496" s="1"/>
      <c r="CI496">
        <f t="shared" si="163"/>
        <v>0.51487165100046184</v>
      </c>
      <c r="CJ496">
        <f t="shared" si="164"/>
        <v>2.0857936938514934</v>
      </c>
      <c r="CM496" s="1">
        <v>2227.4</v>
      </c>
      <c r="CN496" s="1">
        <v>249.09</v>
      </c>
      <c r="CO496" s="1">
        <v>0.60899999999999999</v>
      </c>
      <c r="CP496" s="5">
        <v>24.28</v>
      </c>
      <c r="CQ496" s="5">
        <v>-13.74</v>
      </c>
      <c r="CR496" s="1">
        <v>27.896633000000001</v>
      </c>
      <c r="CS496" s="1"/>
      <c r="CT496" s="1">
        <v>0.51842601061834781</v>
      </c>
      <c r="CU496" s="1">
        <v>2.0889349717030594</v>
      </c>
      <c r="CW496">
        <f t="shared" si="161"/>
        <v>0.51842601061834781</v>
      </c>
      <c r="CX496">
        <f t="shared" si="162"/>
        <v>2.0889349717030594</v>
      </c>
      <c r="CZ496" s="1"/>
      <c r="DA496" s="1"/>
    </row>
    <row r="497" spans="8:105" x14ac:dyDescent="0.2">
      <c r="H497">
        <v>2227.4</v>
      </c>
      <c r="I497">
        <v>249.09</v>
      </c>
      <c r="J497">
        <v>0.60899999999999999</v>
      </c>
      <c r="K497">
        <v>25.15</v>
      </c>
      <c r="L497">
        <v>-14.23</v>
      </c>
      <c r="N497">
        <v>2230.1999999999998</v>
      </c>
      <c r="O497">
        <v>249.06</v>
      </c>
      <c r="P497">
        <v>0.60899999999999999</v>
      </c>
      <c r="Q497">
        <v>25.29</v>
      </c>
      <c r="R497">
        <v>-14.19</v>
      </c>
      <c r="S497">
        <f t="shared" si="165"/>
        <v>28.998968947188448</v>
      </c>
      <c r="U497">
        <f t="shared" si="149"/>
        <v>15.018647459287958</v>
      </c>
      <c r="V497" s="3">
        <f t="shared" si="150"/>
        <v>2230.1999999999998</v>
      </c>
      <c r="AL497">
        <v>2230.1999999999998</v>
      </c>
      <c r="AM497">
        <v>249.06</v>
      </c>
      <c r="AN497">
        <v>0.60899999999999999</v>
      </c>
      <c r="AO497">
        <v>25.29</v>
      </c>
      <c r="AP497">
        <v>-14.19</v>
      </c>
      <c r="AX497">
        <v>2233.1</v>
      </c>
      <c r="AY497">
        <v>249.03</v>
      </c>
      <c r="AZ497">
        <v>0.60899999999999999</v>
      </c>
      <c r="BA497">
        <v>25.29</v>
      </c>
      <c r="BB497">
        <v>-14.19</v>
      </c>
      <c r="BC497">
        <f t="shared" si="151"/>
        <v>28.998968947188448</v>
      </c>
      <c r="BD497">
        <f t="shared" si="154"/>
        <v>27.998968947188448</v>
      </c>
      <c r="BE497">
        <f t="shared" si="155"/>
        <v>24.417900028236971</v>
      </c>
      <c r="BF497">
        <f t="shared" si="156"/>
        <v>-13.700672257836397</v>
      </c>
      <c r="BG497">
        <f t="shared" si="157"/>
        <v>27.998968947188448</v>
      </c>
      <c r="BI497">
        <f t="shared" si="158"/>
        <v>0.51131873657226734</v>
      </c>
      <c r="BJ497">
        <f t="shared" si="152"/>
        <v>2.0821150633671639</v>
      </c>
      <c r="BO497">
        <v>2230.1999999999998</v>
      </c>
      <c r="BP497">
        <v>249.06</v>
      </c>
      <c r="BQ497">
        <v>0.60899999999999999</v>
      </c>
      <c r="BR497" s="3">
        <f t="shared" si="159"/>
        <v>24.417900028236971</v>
      </c>
      <c r="BS497" s="3">
        <f t="shared" si="160"/>
        <v>-13.700672257836397</v>
      </c>
      <c r="BT497">
        <f t="shared" si="153"/>
        <v>27.998968947188448</v>
      </c>
      <c r="BX497" s="1">
        <v>2230.1999999999998</v>
      </c>
      <c r="BY497" s="1">
        <v>249.06</v>
      </c>
      <c r="BZ497" s="1">
        <v>0.60899999999999999</v>
      </c>
      <c r="CA497" s="5">
        <v>24.42</v>
      </c>
      <c r="CB497" s="5">
        <v>-13.7</v>
      </c>
      <c r="CC497" s="1">
        <v>27.998968900000001</v>
      </c>
      <c r="CD497" s="1"/>
      <c r="CE497" s="1"/>
      <c r="CF497" s="1"/>
      <c r="CG497" s="1"/>
      <c r="CI497">
        <f t="shared" si="163"/>
        <v>0.51116543753657817</v>
      </c>
      <c r="CJ497">
        <f t="shared" si="164"/>
        <v>2.0820875331719271</v>
      </c>
      <c r="CM497" s="1">
        <v>2230.1999999999998</v>
      </c>
      <c r="CN497" s="1">
        <v>249.06</v>
      </c>
      <c r="CO497" s="1">
        <v>0.60899999999999999</v>
      </c>
      <c r="CP497" s="5">
        <v>24.42</v>
      </c>
      <c r="CQ497" s="5">
        <v>-13.7</v>
      </c>
      <c r="CR497" s="1">
        <v>27.998968900000001</v>
      </c>
      <c r="CS497" s="1"/>
      <c r="CT497" s="1">
        <v>0.51647252148050193</v>
      </c>
      <c r="CU497" s="1">
        <v>2.0873946727348511</v>
      </c>
      <c r="CW497">
        <f t="shared" si="161"/>
        <v>0.51647252148050193</v>
      </c>
      <c r="CX497">
        <f t="shared" si="162"/>
        <v>2.0873946727348511</v>
      </c>
      <c r="CZ497" s="1"/>
      <c r="DA497" s="1"/>
    </row>
    <row r="498" spans="8:105" x14ac:dyDescent="0.2">
      <c r="H498">
        <v>2230.1999999999998</v>
      </c>
      <c r="I498">
        <v>249.06</v>
      </c>
      <c r="J498">
        <v>0.60899999999999999</v>
      </c>
      <c r="K498">
        <v>25.29</v>
      </c>
      <c r="L498">
        <v>-14.19</v>
      </c>
      <c r="N498">
        <v>2233.1</v>
      </c>
      <c r="O498">
        <v>249.03</v>
      </c>
      <c r="P498">
        <v>0.60899999999999999</v>
      </c>
      <c r="Q498">
        <v>25.29</v>
      </c>
      <c r="R498">
        <v>-14.19</v>
      </c>
      <c r="S498">
        <f t="shared" si="165"/>
        <v>28.998968947188448</v>
      </c>
      <c r="U498">
        <f t="shared" si="149"/>
        <v>15.020596689952329</v>
      </c>
      <c r="V498" s="3">
        <f t="shared" si="150"/>
        <v>2233.1</v>
      </c>
      <c r="AL498">
        <v>2233.1</v>
      </c>
      <c r="AM498">
        <v>249.03</v>
      </c>
      <c r="AN498">
        <v>0.60899999999999999</v>
      </c>
      <c r="AO498">
        <v>25.29</v>
      </c>
      <c r="AP498">
        <v>-14.19</v>
      </c>
      <c r="AX498">
        <v>2235.9</v>
      </c>
      <c r="AY498">
        <v>248.91</v>
      </c>
      <c r="AZ498">
        <v>0.60899999999999999</v>
      </c>
      <c r="BA498">
        <v>25.4</v>
      </c>
      <c r="BB498">
        <v>-14.2</v>
      </c>
      <c r="BC498">
        <f t="shared" si="151"/>
        <v>29.099828178186893</v>
      </c>
      <c r="BD498">
        <f t="shared" si="154"/>
        <v>28.099828178186893</v>
      </c>
      <c r="BE498">
        <f t="shared" si="155"/>
        <v>24.527142612510691</v>
      </c>
      <c r="BF498">
        <f t="shared" si="156"/>
        <v>-13.712024610143771</v>
      </c>
      <c r="BG498">
        <f t="shared" si="157"/>
        <v>28.099828178186893</v>
      </c>
      <c r="BI498">
        <f t="shared" si="158"/>
        <v>0.50976872501531734</v>
      </c>
      <c r="BJ498">
        <f t="shared" si="152"/>
        <v>2.0805650518102139</v>
      </c>
      <c r="BO498">
        <v>2233.1</v>
      </c>
      <c r="BP498">
        <v>249.03</v>
      </c>
      <c r="BQ498">
        <v>0.60899999999999999</v>
      </c>
      <c r="BR498" s="3">
        <f t="shared" si="159"/>
        <v>24.417900028236971</v>
      </c>
      <c r="BS498" s="3">
        <f t="shared" si="160"/>
        <v>-13.700672257836397</v>
      </c>
      <c r="BT498">
        <f t="shared" si="153"/>
        <v>27.998968947188448</v>
      </c>
      <c r="BX498" s="1">
        <v>2233.1</v>
      </c>
      <c r="BY498" s="1">
        <v>249.03</v>
      </c>
      <c r="BZ498" s="1">
        <v>0.60899999999999999</v>
      </c>
      <c r="CA498" s="5">
        <v>24.42</v>
      </c>
      <c r="CB498" s="5">
        <v>-13.7</v>
      </c>
      <c r="CC498" s="1">
        <v>27.998968900000001</v>
      </c>
      <c r="CD498" s="1"/>
      <c r="CE498" s="1"/>
      <c r="CF498" s="1"/>
      <c r="CG498" s="1"/>
      <c r="CI498">
        <f t="shared" si="163"/>
        <v>0.51116543753657817</v>
      </c>
      <c r="CJ498">
        <f t="shared" si="164"/>
        <v>2.0820875331719271</v>
      </c>
      <c r="CM498" s="1">
        <v>2233.1</v>
      </c>
      <c r="CN498" s="1">
        <v>249.03</v>
      </c>
      <c r="CO498" s="1">
        <v>0.60899999999999999</v>
      </c>
      <c r="CP498" s="5">
        <v>24.42</v>
      </c>
      <c r="CQ498" s="5">
        <v>-13.7</v>
      </c>
      <c r="CR498" s="1">
        <v>27.998968900000001</v>
      </c>
      <c r="CS498" s="1"/>
      <c r="CT498" s="1">
        <v>0.51487165100046184</v>
      </c>
      <c r="CU498" s="1">
        <v>2.0857936938514934</v>
      </c>
      <c r="CW498">
        <f t="shared" si="161"/>
        <v>0.51487165100046184</v>
      </c>
      <c r="CX498">
        <f t="shared" si="162"/>
        <v>2.0857936938514934</v>
      </c>
      <c r="CZ498" s="1"/>
      <c r="DA498" s="1"/>
    </row>
    <row r="499" spans="8:105" x14ac:dyDescent="0.2">
      <c r="H499">
        <v>2233.1</v>
      </c>
      <c r="I499">
        <v>249.03</v>
      </c>
      <c r="J499">
        <v>0.60899999999999999</v>
      </c>
      <c r="K499">
        <v>25.29</v>
      </c>
      <c r="L499">
        <v>-14.19</v>
      </c>
      <c r="N499">
        <v>2235.9</v>
      </c>
      <c r="O499">
        <v>248.91</v>
      </c>
      <c r="P499">
        <v>0.60899999999999999</v>
      </c>
      <c r="Q499">
        <v>25.4</v>
      </c>
      <c r="R499">
        <v>-14.2</v>
      </c>
      <c r="S499">
        <f t="shared" si="165"/>
        <v>29.099828178186893</v>
      </c>
      <c r="U499">
        <f t="shared" si="149"/>
        <v>15.022476305324702</v>
      </c>
      <c r="V499" s="3">
        <f t="shared" si="150"/>
        <v>2235.9</v>
      </c>
      <c r="AL499">
        <v>2235.9</v>
      </c>
      <c r="AM499">
        <v>248.91</v>
      </c>
      <c r="AN499">
        <v>0.60899999999999999</v>
      </c>
      <c r="AO499">
        <v>25.4</v>
      </c>
      <c r="AP499">
        <v>-14.2</v>
      </c>
      <c r="AX499">
        <v>2238.6999999999998</v>
      </c>
      <c r="AY499">
        <v>248.89</v>
      </c>
      <c r="AZ499">
        <v>0.60899999999999999</v>
      </c>
      <c r="BA499">
        <v>25.49</v>
      </c>
      <c r="BB499">
        <v>-14.25</v>
      </c>
      <c r="BC499">
        <f t="shared" si="151"/>
        <v>29.202784113847773</v>
      </c>
      <c r="BD499">
        <f t="shared" si="154"/>
        <v>28.202784113847773</v>
      </c>
      <c r="BE499">
        <f t="shared" si="155"/>
        <v>24.6171380187373</v>
      </c>
      <c r="BF499">
        <f t="shared" si="156"/>
        <v>-13.76203282726585</v>
      </c>
      <c r="BG499">
        <f t="shared" si="157"/>
        <v>28.20278411384777</v>
      </c>
      <c r="BI499">
        <f t="shared" si="158"/>
        <v>0.50975931099124572</v>
      </c>
      <c r="BJ499">
        <f t="shared" si="152"/>
        <v>2.0805556377861425</v>
      </c>
      <c r="BO499">
        <v>2235.9</v>
      </c>
      <c r="BP499">
        <v>248.91</v>
      </c>
      <c r="BQ499">
        <v>0.60899999999999999</v>
      </c>
      <c r="BR499" s="3">
        <f t="shared" si="159"/>
        <v>24.527142612510691</v>
      </c>
      <c r="BS499" s="3">
        <f t="shared" si="160"/>
        <v>-13.712024610143771</v>
      </c>
      <c r="BT499">
        <f t="shared" si="153"/>
        <v>28.099828178186893</v>
      </c>
      <c r="BX499" s="1">
        <v>2235.9</v>
      </c>
      <c r="BY499" s="1">
        <v>248.91</v>
      </c>
      <c r="BZ499" s="1">
        <v>0.60899999999999999</v>
      </c>
      <c r="CA499" s="5">
        <v>24.53</v>
      </c>
      <c r="CB499" s="5">
        <v>-13.71</v>
      </c>
      <c r="CC499" s="1">
        <v>28.099828200000001</v>
      </c>
      <c r="CD499" s="1"/>
      <c r="CE499" s="1"/>
      <c r="CF499" s="1"/>
      <c r="CG499" s="1"/>
      <c r="CI499">
        <f t="shared" si="163"/>
        <v>0.50956030202304525</v>
      </c>
      <c r="CJ499">
        <f t="shared" si="164"/>
        <v>2.080482507581277</v>
      </c>
      <c r="CM499" s="1">
        <v>2235.9</v>
      </c>
      <c r="CN499" s="1">
        <v>248.91</v>
      </c>
      <c r="CO499" s="1">
        <v>0.60899999999999999</v>
      </c>
      <c r="CP499" s="5">
        <v>24.53</v>
      </c>
      <c r="CQ499" s="5">
        <v>-13.71</v>
      </c>
      <c r="CR499" s="1">
        <v>28.099828200000001</v>
      </c>
      <c r="CS499" s="1"/>
      <c r="CT499" s="1">
        <v>0.51116543753657817</v>
      </c>
      <c r="CU499" s="1">
        <v>2.0820875331719271</v>
      </c>
      <c r="CW499">
        <f t="shared" si="161"/>
        <v>0.51116543753657817</v>
      </c>
      <c r="CX499">
        <f t="shared" si="162"/>
        <v>2.0820875331719271</v>
      </c>
      <c r="CZ499" s="1"/>
      <c r="DA499" s="1"/>
    </row>
    <row r="500" spans="8:105" x14ac:dyDescent="0.2">
      <c r="H500">
        <v>2235.9</v>
      </c>
      <c r="I500">
        <v>248.91</v>
      </c>
      <c r="J500">
        <v>0.60899999999999999</v>
      </c>
      <c r="K500">
        <v>25.4</v>
      </c>
      <c r="L500">
        <v>-14.2</v>
      </c>
      <c r="N500">
        <v>2238.6999999999998</v>
      </c>
      <c r="O500">
        <v>248.89</v>
      </c>
      <c r="P500">
        <v>0.60899999999999999</v>
      </c>
      <c r="Q500">
        <v>25.49</v>
      </c>
      <c r="R500">
        <v>-14.25</v>
      </c>
      <c r="S500">
        <f t="shared" si="165"/>
        <v>29.202784113847773</v>
      </c>
      <c r="U500">
        <f t="shared" si="149"/>
        <v>15.024353568341821</v>
      </c>
      <c r="V500" s="3">
        <f t="shared" si="150"/>
        <v>2238.6999999999998</v>
      </c>
      <c r="AL500">
        <v>2238.6999999999998</v>
      </c>
      <c r="AM500">
        <v>248.89</v>
      </c>
      <c r="AN500">
        <v>0.60899999999999999</v>
      </c>
      <c r="AO500">
        <v>25.49</v>
      </c>
      <c r="AP500">
        <v>-14.25</v>
      </c>
      <c r="AX500">
        <v>2241.6</v>
      </c>
      <c r="AY500">
        <v>248.86</v>
      </c>
      <c r="AZ500">
        <v>0.60899999999999999</v>
      </c>
      <c r="BA500">
        <v>25.51</v>
      </c>
      <c r="BB500">
        <v>-14.2</v>
      </c>
      <c r="BC500">
        <f t="shared" si="151"/>
        <v>29.195891834297512</v>
      </c>
      <c r="BD500">
        <f t="shared" si="154"/>
        <v>28.195891834297512</v>
      </c>
      <c r="BE500">
        <f t="shared" si="155"/>
        <v>24.636246934165154</v>
      </c>
      <c r="BF500">
        <f t="shared" si="156"/>
        <v>-13.713630202475311</v>
      </c>
      <c r="BG500">
        <f t="shared" si="157"/>
        <v>28.195891834297509</v>
      </c>
      <c r="BI500">
        <f t="shared" si="158"/>
        <v>0.50793020186183568</v>
      </c>
      <c r="BJ500">
        <f t="shared" si="152"/>
        <v>2.0787265286567322</v>
      </c>
      <c r="BO500">
        <v>2238.6999999999998</v>
      </c>
      <c r="BP500">
        <v>248.89</v>
      </c>
      <c r="BQ500">
        <v>0.60899999999999999</v>
      </c>
      <c r="BR500" s="3">
        <f t="shared" si="159"/>
        <v>24.6171380187373</v>
      </c>
      <c r="BS500" s="3">
        <f t="shared" si="160"/>
        <v>-13.76203282726585</v>
      </c>
      <c r="BT500">
        <f t="shared" si="153"/>
        <v>28.20278411384777</v>
      </c>
      <c r="BX500" s="1">
        <v>2238.6999999999998</v>
      </c>
      <c r="BY500" s="1">
        <v>248.89</v>
      </c>
      <c r="BZ500" s="1">
        <v>0.60899999999999999</v>
      </c>
      <c r="CA500" s="5">
        <v>24.62</v>
      </c>
      <c r="CB500" s="5">
        <v>-13.76</v>
      </c>
      <c r="CC500" s="1">
        <v>28.202784099999999</v>
      </c>
      <c r="CD500" s="1"/>
      <c r="CE500" s="1"/>
      <c r="CF500" s="1"/>
      <c r="CG500" s="1"/>
      <c r="CI500">
        <f t="shared" si="163"/>
        <v>0.5095513093148667</v>
      </c>
      <c r="CJ500">
        <f t="shared" si="164"/>
        <v>2.0804730622409826</v>
      </c>
      <c r="CM500" s="1">
        <v>2238.6999999999998</v>
      </c>
      <c r="CN500" s="1">
        <v>248.89</v>
      </c>
      <c r="CO500" s="1">
        <v>0.60899999999999999</v>
      </c>
      <c r="CP500" s="5">
        <v>24.62</v>
      </c>
      <c r="CQ500" s="5">
        <v>-13.76</v>
      </c>
      <c r="CR500" s="1">
        <v>28.202784099999999</v>
      </c>
      <c r="CS500" s="1"/>
      <c r="CT500" s="1">
        <v>0.51116543753657817</v>
      </c>
      <c r="CU500" s="1">
        <v>2.0820875331719271</v>
      </c>
      <c r="CW500">
        <f t="shared" si="161"/>
        <v>0.51116543753657817</v>
      </c>
      <c r="CX500">
        <f t="shared" si="162"/>
        <v>2.0820875331719271</v>
      </c>
      <c r="CZ500" s="1"/>
      <c r="DA500" s="1"/>
    </row>
    <row r="501" spans="8:105" x14ac:dyDescent="0.2">
      <c r="H501">
        <v>2238.6999999999998</v>
      </c>
      <c r="I501">
        <v>248.89</v>
      </c>
      <c r="J501">
        <v>0.60899999999999999</v>
      </c>
      <c r="K501">
        <v>25.49</v>
      </c>
      <c r="L501">
        <v>-14.25</v>
      </c>
      <c r="N501">
        <v>2241.6</v>
      </c>
      <c r="O501">
        <v>248.86</v>
      </c>
      <c r="P501">
        <v>0.60899999999999999</v>
      </c>
      <c r="Q501">
        <v>25.51</v>
      </c>
      <c r="R501">
        <v>-14.2</v>
      </c>
      <c r="S501">
        <f t="shared" si="165"/>
        <v>29.195891834297512</v>
      </c>
      <c r="U501">
        <f t="shared" si="149"/>
        <v>15.026295402865181</v>
      </c>
      <c r="V501" s="3">
        <f t="shared" si="150"/>
        <v>2241.6</v>
      </c>
      <c r="AL501">
        <v>2241.6</v>
      </c>
      <c r="AM501">
        <v>248.86</v>
      </c>
      <c r="AN501">
        <v>0.60899999999999999</v>
      </c>
      <c r="AO501">
        <v>25.51</v>
      </c>
      <c r="AP501">
        <v>-14.2</v>
      </c>
      <c r="AX501">
        <v>2244.5</v>
      </c>
      <c r="AY501">
        <v>248.84</v>
      </c>
      <c r="AZ501">
        <v>0.60899999999999999</v>
      </c>
      <c r="BA501">
        <v>25.63</v>
      </c>
      <c r="BB501">
        <v>-14.2</v>
      </c>
      <c r="BC501">
        <f t="shared" si="151"/>
        <v>29.300800330366403</v>
      </c>
      <c r="BD501">
        <f t="shared" si="154"/>
        <v>28.300800330366403</v>
      </c>
      <c r="BE501">
        <f t="shared" si="155"/>
        <v>24.755279865702583</v>
      </c>
      <c r="BF501">
        <f t="shared" si="156"/>
        <v>-13.715371599413835</v>
      </c>
      <c r="BG501">
        <f t="shared" si="157"/>
        <v>28.300800330366407</v>
      </c>
      <c r="BI501">
        <f t="shared" si="158"/>
        <v>0.50593829673841983</v>
      </c>
      <c r="BJ501">
        <f t="shared" si="152"/>
        <v>2.0767346235333166</v>
      </c>
      <c r="BO501">
        <v>2241.6</v>
      </c>
      <c r="BP501">
        <v>248.86</v>
      </c>
      <c r="BQ501">
        <v>0.60899999999999999</v>
      </c>
      <c r="BR501" s="3">
        <f t="shared" si="159"/>
        <v>24.636246934165154</v>
      </c>
      <c r="BS501" s="3">
        <f t="shared" si="160"/>
        <v>-13.713630202475311</v>
      </c>
      <c r="BT501">
        <f t="shared" si="153"/>
        <v>28.195891834297509</v>
      </c>
      <c r="BX501" s="1">
        <v>2241.6</v>
      </c>
      <c r="BY501" s="1">
        <v>248.86</v>
      </c>
      <c r="BZ501" s="1">
        <v>0.60899999999999999</v>
      </c>
      <c r="CA501" s="5">
        <v>24.64</v>
      </c>
      <c r="CB501" s="5">
        <v>-13.71</v>
      </c>
      <c r="CC501" s="1">
        <v>28.195891799999998</v>
      </c>
      <c r="CD501" s="1"/>
      <c r="CE501" s="1"/>
      <c r="CF501" s="1"/>
      <c r="CG501" s="1"/>
      <c r="CI501">
        <f t="shared" si="163"/>
        <v>0.50765645823129524</v>
      </c>
      <c r="CJ501">
        <f t="shared" si="164"/>
        <v>2.0785791832856892</v>
      </c>
      <c r="CM501" s="1">
        <v>2241.6</v>
      </c>
      <c r="CN501" s="1">
        <v>248.86</v>
      </c>
      <c r="CO501" s="1">
        <v>0.60899999999999999</v>
      </c>
      <c r="CP501" s="5">
        <v>24.64</v>
      </c>
      <c r="CQ501" s="5">
        <v>-13.71</v>
      </c>
      <c r="CR501" s="1">
        <v>28.195891799999998</v>
      </c>
      <c r="CS501" s="1"/>
      <c r="CT501" s="1">
        <v>0.50956030202304525</v>
      </c>
      <c r="CU501" s="1">
        <v>2.080482507581277</v>
      </c>
      <c r="CW501">
        <f t="shared" si="161"/>
        <v>0.50956030202304525</v>
      </c>
      <c r="CX501">
        <f t="shared" si="162"/>
        <v>2.080482507581277</v>
      </c>
      <c r="CZ501" s="1"/>
      <c r="DA501" s="1"/>
    </row>
    <row r="502" spans="8:105" x14ac:dyDescent="0.2">
      <c r="H502">
        <v>2241.6</v>
      </c>
      <c r="I502">
        <v>248.86</v>
      </c>
      <c r="J502">
        <v>0.60899999999999999</v>
      </c>
      <c r="K502">
        <v>25.51</v>
      </c>
      <c r="L502">
        <v>-14.2</v>
      </c>
      <c r="N502">
        <v>2244.5</v>
      </c>
      <c r="O502">
        <v>248.84</v>
      </c>
      <c r="P502">
        <v>0.60899999999999999</v>
      </c>
      <c r="Q502">
        <v>25.63</v>
      </c>
      <c r="R502">
        <v>-14.2</v>
      </c>
      <c r="S502">
        <f t="shared" si="165"/>
        <v>29.300800330366403</v>
      </c>
      <c r="U502">
        <f t="shared" si="149"/>
        <v>15.028234726824047</v>
      </c>
      <c r="V502" s="3">
        <f t="shared" si="150"/>
        <v>2244.5</v>
      </c>
      <c r="AL502">
        <v>2244.5</v>
      </c>
      <c r="AM502">
        <v>248.84</v>
      </c>
      <c r="AN502">
        <v>0.60899999999999999</v>
      </c>
      <c r="AO502">
        <v>25.63</v>
      </c>
      <c r="AP502">
        <v>-14.2</v>
      </c>
      <c r="AX502">
        <v>2247.3000000000002</v>
      </c>
      <c r="AY502">
        <v>248.82</v>
      </c>
      <c r="AZ502">
        <v>0.60899999999999999</v>
      </c>
      <c r="BA502">
        <v>25.71</v>
      </c>
      <c r="BB502">
        <v>-14.25</v>
      </c>
      <c r="BC502">
        <f t="shared" si="151"/>
        <v>29.3950097805733</v>
      </c>
      <c r="BD502">
        <f t="shared" si="154"/>
        <v>28.3950097805733</v>
      </c>
      <c r="BE502">
        <f t="shared" si="155"/>
        <v>24.835361747047578</v>
      </c>
      <c r="BF502">
        <f t="shared" si="156"/>
        <v>-13.765223838795334</v>
      </c>
      <c r="BG502">
        <f t="shared" si="157"/>
        <v>28.3950097805733</v>
      </c>
      <c r="BI502">
        <f t="shared" si="158"/>
        <v>0.50610722795255003</v>
      </c>
      <c r="BJ502">
        <f t="shared" si="152"/>
        <v>2.0769035547474468</v>
      </c>
      <c r="BO502">
        <v>2244.5</v>
      </c>
      <c r="BP502">
        <v>248.84</v>
      </c>
      <c r="BQ502">
        <v>0.60899999999999999</v>
      </c>
      <c r="BR502" s="3">
        <f t="shared" si="159"/>
        <v>24.755279865702583</v>
      </c>
      <c r="BS502" s="3">
        <f t="shared" si="160"/>
        <v>-13.715371599413835</v>
      </c>
      <c r="BT502">
        <f t="shared" si="153"/>
        <v>28.300800330366407</v>
      </c>
      <c r="BX502" s="1">
        <v>2244.5</v>
      </c>
      <c r="BY502" s="1">
        <v>248.84</v>
      </c>
      <c r="BZ502" s="1">
        <v>0.60899999999999999</v>
      </c>
      <c r="CA502" s="5">
        <v>24.76</v>
      </c>
      <c r="CB502" s="5">
        <v>-13.72</v>
      </c>
      <c r="CC502" s="1">
        <v>28.300800299999999</v>
      </c>
      <c r="CD502" s="1"/>
      <c r="CE502" s="1"/>
      <c r="CF502" s="1"/>
      <c r="CG502" s="1"/>
      <c r="CI502">
        <f t="shared" si="163"/>
        <v>0.50559403863043939</v>
      </c>
      <c r="CJ502">
        <f t="shared" si="164"/>
        <v>2.0769216000129092</v>
      </c>
      <c r="CM502" s="1">
        <v>2244.5</v>
      </c>
      <c r="CN502" s="1">
        <v>248.84</v>
      </c>
      <c r="CO502" s="1">
        <v>0.60899999999999999</v>
      </c>
      <c r="CP502" s="5">
        <v>24.76</v>
      </c>
      <c r="CQ502" s="5">
        <v>-13.72</v>
      </c>
      <c r="CR502" s="1">
        <v>28.300800299999999</v>
      </c>
      <c r="CS502" s="1"/>
      <c r="CT502" s="1">
        <v>0.5095513093148667</v>
      </c>
      <c r="CU502" s="1">
        <v>2.0804730622409826</v>
      </c>
      <c r="CW502">
        <f t="shared" si="161"/>
        <v>0.5095513093148667</v>
      </c>
      <c r="CX502">
        <f t="shared" si="162"/>
        <v>2.0804730622409826</v>
      </c>
      <c r="CZ502" s="1"/>
      <c r="DA502" s="1"/>
    </row>
    <row r="503" spans="8:105" x14ac:dyDescent="0.2">
      <c r="H503">
        <v>2244.5</v>
      </c>
      <c r="I503">
        <v>248.84</v>
      </c>
      <c r="J503">
        <v>0.60899999999999999</v>
      </c>
      <c r="K503">
        <v>25.63</v>
      </c>
      <c r="L503">
        <v>-14.2</v>
      </c>
      <c r="N503">
        <v>2247.3000000000002</v>
      </c>
      <c r="O503">
        <v>248.82</v>
      </c>
      <c r="P503">
        <v>0.60899999999999999</v>
      </c>
      <c r="Q503">
        <v>25.71</v>
      </c>
      <c r="R503">
        <v>-14.25</v>
      </c>
      <c r="S503">
        <f t="shared" si="165"/>
        <v>29.3950097805733</v>
      </c>
      <c r="U503">
        <f t="shared" si="149"/>
        <v>15.030104801423986</v>
      </c>
      <c r="V503" s="3">
        <f t="shared" si="150"/>
        <v>2247.3000000000002</v>
      </c>
      <c r="AL503">
        <v>2247.3000000000002</v>
      </c>
      <c r="AM503">
        <v>248.82</v>
      </c>
      <c r="AN503">
        <v>0.60899999999999999</v>
      </c>
      <c r="AO503">
        <v>25.71</v>
      </c>
      <c r="AP503">
        <v>-14.25</v>
      </c>
      <c r="AX503">
        <v>2250.1999999999998</v>
      </c>
      <c r="AY503">
        <v>248.79</v>
      </c>
      <c r="AZ503">
        <v>0.60899999999999999</v>
      </c>
      <c r="BA503">
        <v>25.74</v>
      </c>
      <c r="BB503">
        <v>-14.21</v>
      </c>
      <c r="BC503">
        <f t="shared" si="151"/>
        <v>29.40189959849533</v>
      </c>
      <c r="BD503">
        <f t="shared" si="154"/>
        <v>28.40189959849533</v>
      </c>
      <c r="BE503">
        <f t="shared" si="155"/>
        <v>24.864546360898487</v>
      </c>
      <c r="BF503">
        <f t="shared" si="156"/>
        <v>-13.726697893875974</v>
      </c>
      <c r="BG503">
        <f t="shared" si="157"/>
        <v>28.401899598495334</v>
      </c>
      <c r="BI503">
        <f t="shared" si="158"/>
        <v>0.5044226824281044</v>
      </c>
      <c r="BJ503">
        <f t="shared" si="152"/>
        <v>2.0752190092230012</v>
      </c>
      <c r="BO503">
        <v>2247.3000000000002</v>
      </c>
      <c r="BP503">
        <v>248.82</v>
      </c>
      <c r="BQ503">
        <v>0.60899999999999999</v>
      </c>
      <c r="BR503" s="3">
        <f t="shared" si="159"/>
        <v>24.835361747047578</v>
      </c>
      <c r="BS503" s="3">
        <f t="shared" si="160"/>
        <v>-13.765223838795334</v>
      </c>
      <c r="BT503">
        <f t="shared" si="153"/>
        <v>28.3950097805733</v>
      </c>
      <c r="BX503" s="1">
        <v>2247.3000000000002</v>
      </c>
      <c r="BY503" s="1">
        <v>248.82</v>
      </c>
      <c r="BZ503" s="1">
        <v>0.60899999999999999</v>
      </c>
      <c r="CA503" s="5">
        <v>24.84</v>
      </c>
      <c r="CB503" s="5">
        <v>-13.77</v>
      </c>
      <c r="CC503" s="1">
        <v>28.3950098</v>
      </c>
      <c r="CD503" s="1"/>
      <c r="CE503" s="1"/>
      <c r="CF503" s="1"/>
      <c r="CG503" s="1"/>
      <c r="CI503">
        <f t="shared" si="163"/>
        <v>0.50577017228025056</v>
      </c>
      <c r="CJ503">
        <f t="shared" si="164"/>
        <v>2.0770958775505672</v>
      </c>
      <c r="CM503" s="1">
        <v>2247.3000000000002</v>
      </c>
      <c r="CN503" s="1">
        <v>248.82</v>
      </c>
      <c r="CO503" s="1">
        <v>0.60899999999999999</v>
      </c>
      <c r="CP503" s="5">
        <v>24.84</v>
      </c>
      <c r="CQ503" s="5">
        <v>-13.77</v>
      </c>
      <c r="CR503" s="1">
        <v>28.3950098</v>
      </c>
      <c r="CS503" s="1"/>
      <c r="CT503" s="1">
        <v>0.50765645823129524</v>
      </c>
      <c r="CU503" s="1">
        <v>2.0785791832856892</v>
      </c>
      <c r="CW503">
        <f t="shared" si="161"/>
        <v>0.50765645823129524</v>
      </c>
      <c r="CX503">
        <f t="shared" si="162"/>
        <v>2.0785791832856892</v>
      </c>
      <c r="CZ503" s="1"/>
      <c r="DA503" s="1"/>
    </row>
    <row r="504" spans="8:105" x14ac:dyDescent="0.2">
      <c r="H504">
        <v>2247.3000000000002</v>
      </c>
      <c r="I504">
        <v>248.82</v>
      </c>
      <c r="J504">
        <v>0.60899999999999999</v>
      </c>
      <c r="K504">
        <v>25.71</v>
      </c>
      <c r="L504">
        <v>-14.25</v>
      </c>
      <c r="N504">
        <v>2250.1999999999998</v>
      </c>
      <c r="O504">
        <v>248.79</v>
      </c>
      <c r="P504">
        <v>0.60899999999999999</v>
      </c>
      <c r="Q504">
        <v>25.74</v>
      </c>
      <c r="R504">
        <v>-14.21</v>
      </c>
      <c r="S504">
        <f t="shared" si="165"/>
        <v>29.40189959849533</v>
      </c>
      <c r="U504">
        <f t="shared" si="149"/>
        <v>15.032039209696524</v>
      </c>
      <c r="V504" s="3">
        <f t="shared" si="150"/>
        <v>2250.1999999999998</v>
      </c>
      <c r="AL504">
        <v>2250.1999999999998</v>
      </c>
      <c r="AM504">
        <v>248.79</v>
      </c>
      <c r="AN504">
        <v>0.60899999999999999</v>
      </c>
      <c r="AO504">
        <v>25.74</v>
      </c>
      <c r="AP504">
        <v>-14.21</v>
      </c>
      <c r="AX504">
        <v>2253.1</v>
      </c>
      <c r="AY504">
        <v>248.76</v>
      </c>
      <c r="AZ504">
        <v>0.60899999999999999</v>
      </c>
      <c r="BA504">
        <v>25.83</v>
      </c>
      <c r="BB504">
        <v>-14.26</v>
      </c>
      <c r="BC504">
        <f t="shared" si="151"/>
        <v>29.504855532606832</v>
      </c>
      <c r="BD504">
        <f t="shared" si="154"/>
        <v>28.504855532606832</v>
      </c>
      <c r="BE504">
        <f t="shared" si="155"/>
        <v>24.954550873619617</v>
      </c>
      <c r="BF504">
        <f t="shared" si="156"/>
        <v>-13.776689719621203</v>
      </c>
      <c r="BG504">
        <f t="shared" si="157"/>
        <v>28.504855532606829</v>
      </c>
      <c r="BI504">
        <f t="shared" si="158"/>
        <v>0.50443201961681283</v>
      </c>
      <c r="BJ504">
        <f t="shared" si="152"/>
        <v>2.0752283464117092</v>
      </c>
      <c r="BO504">
        <v>2250.1999999999998</v>
      </c>
      <c r="BP504">
        <v>248.79</v>
      </c>
      <c r="BQ504">
        <v>0.60899999999999999</v>
      </c>
      <c r="BR504" s="3">
        <f t="shared" si="159"/>
        <v>24.864546360898487</v>
      </c>
      <c r="BS504" s="3">
        <f t="shared" si="160"/>
        <v>-13.726697893875974</v>
      </c>
      <c r="BT504">
        <f t="shared" si="153"/>
        <v>28.401899598495334</v>
      </c>
      <c r="BX504" s="1">
        <v>2250.1999999999998</v>
      </c>
      <c r="BY504" s="1">
        <v>248.79</v>
      </c>
      <c r="BZ504" s="1">
        <v>0.60899999999999999</v>
      </c>
      <c r="CA504" s="5">
        <v>24.86</v>
      </c>
      <c r="CB504" s="5">
        <v>-13.73</v>
      </c>
      <c r="CC504" s="1">
        <v>28.4018996</v>
      </c>
      <c r="CD504" s="1"/>
      <c r="CE504" s="1"/>
      <c r="CF504" s="1"/>
      <c r="CG504" s="1"/>
      <c r="CI504">
        <f t="shared" si="163"/>
        <v>0.50475378895966183</v>
      </c>
      <c r="CJ504">
        <f t="shared" si="164"/>
        <v>2.0753518178580386</v>
      </c>
      <c r="CM504" s="1">
        <v>2250.1999999999998</v>
      </c>
      <c r="CN504" s="1">
        <v>248.79</v>
      </c>
      <c r="CO504" s="1">
        <v>0.60899999999999999</v>
      </c>
      <c r="CP504" s="5">
        <v>24.86</v>
      </c>
      <c r="CQ504" s="5">
        <v>-13.73</v>
      </c>
      <c r="CR504" s="1">
        <v>28.4018996</v>
      </c>
      <c r="CS504" s="1"/>
      <c r="CT504" s="1">
        <v>0.50559403863043939</v>
      </c>
      <c r="CU504" s="1">
        <v>2.0769216000129092</v>
      </c>
      <c r="CW504">
        <f t="shared" si="161"/>
        <v>0.50559403863043939</v>
      </c>
      <c r="CX504">
        <f t="shared" si="162"/>
        <v>2.0769216000129092</v>
      </c>
      <c r="CZ504" s="1"/>
      <c r="DA504" s="1"/>
    </row>
    <row r="505" spans="8:105" x14ac:dyDescent="0.2">
      <c r="H505">
        <v>2250.1999999999998</v>
      </c>
      <c r="I505">
        <v>248.79</v>
      </c>
      <c r="J505">
        <v>0.60899999999999999</v>
      </c>
      <c r="K505">
        <v>25.74</v>
      </c>
      <c r="L505">
        <v>-14.21</v>
      </c>
      <c r="N505">
        <v>2253.1</v>
      </c>
      <c r="O505">
        <v>248.76</v>
      </c>
      <c r="P505">
        <v>0.60899999999999999</v>
      </c>
      <c r="Q505">
        <v>25.83</v>
      </c>
      <c r="R505">
        <v>-14.26</v>
      </c>
      <c r="S505">
        <f t="shared" si="165"/>
        <v>29.504855532606832</v>
      </c>
      <c r="U505">
        <f t="shared" si="149"/>
        <v>15.033971126558077</v>
      </c>
      <c r="V505" s="3">
        <f t="shared" si="150"/>
        <v>2253.1</v>
      </c>
      <c r="AL505">
        <v>2253.1</v>
      </c>
      <c r="AM505">
        <v>248.76</v>
      </c>
      <c r="AN505">
        <v>0.60899999999999999</v>
      </c>
      <c r="AO505">
        <v>25.83</v>
      </c>
      <c r="AP505">
        <v>-14.26</v>
      </c>
      <c r="AX505">
        <v>2255.9</v>
      </c>
      <c r="AY505">
        <v>248.73</v>
      </c>
      <c r="AZ505">
        <v>0.60899999999999999</v>
      </c>
      <c r="BA505">
        <v>25.94</v>
      </c>
      <c r="BB505">
        <v>-14.26</v>
      </c>
      <c r="BC505">
        <f t="shared" si="151"/>
        <v>29.601202678269683</v>
      </c>
      <c r="BD505">
        <f t="shared" si="154"/>
        <v>28.601202678269683</v>
      </c>
      <c r="BE505">
        <f t="shared" si="155"/>
        <v>25.063684254253545</v>
      </c>
      <c r="BF505">
        <f t="shared" si="156"/>
        <v>-13.778262816717641</v>
      </c>
      <c r="BG505">
        <f t="shared" si="157"/>
        <v>28.601202678269683</v>
      </c>
      <c r="BI505">
        <f t="shared" si="158"/>
        <v>0.50263600612367454</v>
      </c>
      <c r="BJ505">
        <f t="shared" si="152"/>
        <v>2.0734323329185713</v>
      </c>
      <c r="BO505">
        <v>2253.1</v>
      </c>
      <c r="BP505">
        <v>248.76</v>
      </c>
      <c r="BQ505">
        <v>0.60899999999999999</v>
      </c>
      <c r="BR505" s="3">
        <f t="shared" si="159"/>
        <v>24.954550873619617</v>
      </c>
      <c r="BS505" s="3">
        <f t="shared" si="160"/>
        <v>-13.776689719621203</v>
      </c>
      <c r="BT505">
        <f t="shared" si="153"/>
        <v>28.504855532606829</v>
      </c>
      <c r="BX505" s="1">
        <v>2253.1</v>
      </c>
      <c r="BY505" s="1">
        <v>248.76</v>
      </c>
      <c r="BZ505" s="1">
        <v>0.60899999999999999</v>
      </c>
      <c r="CA505" s="5">
        <v>24.95</v>
      </c>
      <c r="CB505" s="5">
        <v>-13.78</v>
      </c>
      <c r="CC505" s="1">
        <v>28.504855500000001</v>
      </c>
      <c r="CD505" s="1"/>
      <c r="CE505" s="1"/>
      <c r="CF505" s="1"/>
      <c r="CG505" s="1"/>
      <c r="CI505">
        <f t="shared" si="163"/>
        <v>0.50476225021498666</v>
      </c>
      <c r="CJ505">
        <f t="shared" si="164"/>
        <v>2.0753610042740012</v>
      </c>
      <c r="CM505" s="1">
        <v>2253.1</v>
      </c>
      <c r="CN505" s="1">
        <v>248.76</v>
      </c>
      <c r="CO505" s="1">
        <v>0.60899999999999999</v>
      </c>
      <c r="CP505" s="5">
        <v>24.95</v>
      </c>
      <c r="CQ505" s="5">
        <v>-13.78</v>
      </c>
      <c r="CR505" s="1">
        <v>28.504855500000001</v>
      </c>
      <c r="CS505" s="1"/>
      <c r="CT505" s="1">
        <v>0.50577017228025056</v>
      </c>
      <c r="CU505" s="1">
        <v>2.0770958775505672</v>
      </c>
      <c r="CW505">
        <f t="shared" si="161"/>
        <v>0.50577017228025056</v>
      </c>
      <c r="CX505">
        <f t="shared" si="162"/>
        <v>2.0770958775505672</v>
      </c>
      <c r="CZ505" s="1"/>
      <c r="DA505" s="1"/>
    </row>
    <row r="506" spans="8:105" x14ac:dyDescent="0.2">
      <c r="H506">
        <v>2253.1</v>
      </c>
      <c r="I506">
        <v>248.76</v>
      </c>
      <c r="J506">
        <v>0.60899999999999999</v>
      </c>
      <c r="K506">
        <v>25.83</v>
      </c>
      <c r="L506">
        <v>-14.26</v>
      </c>
      <c r="N506">
        <v>2255.9</v>
      </c>
      <c r="O506">
        <v>248.73</v>
      </c>
      <c r="P506">
        <v>0.60899999999999999</v>
      </c>
      <c r="Q506">
        <v>25.94</v>
      </c>
      <c r="R506">
        <v>-14.26</v>
      </c>
      <c r="S506">
        <f t="shared" si="165"/>
        <v>29.601202678269683</v>
      </c>
      <c r="U506">
        <f t="shared" si="149"/>
        <v>15.035834067582632</v>
      </c>
      <c r="V506" s="3">
        <f t="shared" si="150"/>
        <v>2255.9</v>
      </c>
      <c r="AL506">
        <v>2255.9</v>
      </c>
      <c r="AM506">
        <v>248.73</v>
      </c>
      <c r="AN506">
        <v>0.60899999999999999</v>
      </c>
      <c r="AO506">
        <v>25.94</v>
      </c>
      <c r="AP506">
        <v>-14.26</v>
      </c>
      <c r="AX506">
        <v>2258.8000000000002</v>
      </c>
      <c r="AY506">
        <v>248.71</v>
      </c>
      <c r="AZ506">
        <v>0.60899999999999999</v>
      </c>
      <c r="BA506">
        <v>25.96</v>
      </c>
      <c r="BB506">
        <v>-14.21</v>
      </c>
      <c r="BC506">
        <f t="shared" si="151"/>
        <v>29.59469040216505</v>
      </c>
      <c r="BD506">
        <f t="shared" si="154"/>
        <v>28.59469040216505</v>
      </c>
      <c r="BE506">
        <f t="shared" si="155"/>
        <v>25.082815625126432</v>
      </c>
      <c r="BF506">
        <f t="shared" si="156"/>
        <v>-13.729846303276064</v>
      </c>
      <c r="BG506">
        <f t="shared" si="157"/>
        <v>28.59469040216505</v>
      </c>
      <c r="BI506">
        <f t="shared" si="158"/>
        <v>0.50082991998844428</v>
      </c>
      <c r="BJ506">
        <f t="shared" si="152"/>
        <v>2.0716262467833411</v>
      </c>
      <c r="BO506">
        <v>2255.9</v>
      </c>
      <c r="BP506">
        <v>248.73</v>
      </c>
      <c r="BQ506">
        <v>0.60899999999999999</v>
      </c>
      <c r="BR506" s="3">
        <f t="shared" si="159"/>
        <v>25.063684254253545</v>
      </c>
      <c r="BS506" s="3">
        <f t="shared" si="160"/>
        <v>-13.778262816717641</v>
      </c>
      <c r="BT506">
        <f t="shared" si="153"/>
        <v>28.601202678269683</v>
      </c>
      <c r="BX506" s="1">
        <v>2255.9</v>
      </c>
      <c r="BY506" s="1">
        <v>248.73</v>
      </c>
      <c r="BZ506" s="1">
        <v>0.60899999999999999</v>
      </c>
      <c r="CA506" s="5">
        <v>25.06</v>
      </c>
      <c r="CB506" s="5">
        <v>-13.78</v>
      </c>
      <c r="CC506" s="1">
        <v>28.601202700000002</v>
      </c>
      <c r="CD506" s="1"/>
      <c r="CE506" s="1"/>
      <c r="CF506" s="1"/>
      <c r="CG506" s="1"/>
      <c r="CI506">
        <f t="shared" si="163"/>
        <v>0.50290333864426406</v>
      </c>
      <c r="CJ506">
        <f t="shared" si="164"/>
        <v>2.0735016445924912</v>
      </c>
      <c r="CM506" s="1">
        <v>2255.9</v>
      </c>
      <c r="CN506" s="1">
        <v>248.73</v>
      </c>
      <c r="CO506" s="1">
        <v>0.60899999999999999</v>
      </c>
      <c r="CP506" s="5">
        <v>25.06</v>
      </c>
      <c r="CQ506" s="5">
        <v>-13.78</v>
      </c>
      <c r="CR506" s="1">
        <v>28.601202700000002</v>
      </c>
      <c r="CS506" s="1"/>
      <c r="CT506" s="1">
        <v>0.50475378895966183</v>
      </c>
      <c r="CU506" s="1">
        <v>2.0753518178580386</v>
      </c>
      <c r="CW506">
        <f t="shared" si="161"/>
        <v>0.50475378895966183</v>
      </c>
      <c r="CX506">
        <f t="shared" si="162"/>
        <v>2.0753518178580386</v>
      </c>
      <c r="CZ506" s="1"/>
      <c r="DA506" s="1"/>
    </row>
    <row r="507" spans="8:105" x14ac:dyDescent="0.2">
      <c r="H507">
        <v>2255.9</v>
      </c>
      <c r="I507">
        <v>248.73</v>
      </c>
      <c r="J507">
        <v>0.60899999999999999</v>
      </c>
      <c r="K507">
        <v>25.94</v>
      </c>
      <c r="L507">
        <v>-14.26</v>
      </c>
      <c r="N507">
        <v>2258.8000000000002</v>
      </c>
      <c r="O507">
        <v>248.71</v>
      </c>
      <c r="P507">
        <v>0.60899999999999999</v>
      </c>
      <c r="Q507">
        <v>25.96</v>
      </c>
      <c r="R507">
        <v>-14.21</v>
      </c>
      <c r="S507">
        <f t="shared" si="165"/>
        <v>29.59469040216505</v>
      </c>
      <c r="U507">
        <f t="shared" si="149"/>
        <v>15.037761106189089</v>
      </c>
      <c r="V507" s="3">
        <f t="shared" si="150"/>
        <v>2258.8000000000002</v>
      </c>
      <c r="AL507">
        <v>2258.8000000000002</v>
      </c>
      <c r="AM507">
        <v>248.71</v>
      </c>
      <c r="AN507">
        <v>0.60899999999999999</v>
      </c>
      <c r="AO507">
        <v>25.96</v>
      </c>
      <c r="AP507">
        <v>-14.21</v>
      </c>
      <c r="AX507">
        <v>2261.6999999999998</v>
      </c>
      <c r="AY507">
        <v>248.69</v>
      </c>
      <c r="AZ507">
        <v>0.60899999999999999</v>
      </c>
      <c r="BA507">
        <v>26.05</v>
      </c>
      <c r="BB507">
        <v>-14.26</v>
      </c>
      <c r="BC507">
        <f t="shared" si="151"/>
        <v>29.697644687752597</v>
      </c>
      <c r="BD507">
        <f t="shared" si="154"/>
        <v>28.697644687752597</v>
      </c>
      <c r="BE507">
        <f t="shared" si="155"/>
        <v>25.172826059982356</v>
      </c>
      <c r="BF507">
        <f t="shared" si="156"/>
        <v>-13.779827240512414</v>
      </c>
      <c r="BG507">
        <f t="shared" si="157"/>
        <v>28.697644687752597</v>
      </c>
      <c r="BI507">
        <f t="shared" si="158"/>
        <v>0.50085165188150715</v>
      </c>
      <c r="BJ507">
        <f t="shared" si="152"/>
        <v>2.0716479786764039</v>
      </c>
      <c r="BO507">
        <v>2258.8000000000002</v>
      </c>
      <c r="BP507">
        <v>248.71</v>
      </c>
      <c r="BQ507">
        <v>0.60899999999999999</v>
      </c>
      <c r="BR507" s="3">
        <f t="shared" si="159"/>
        <v>25.082815625126432</v>
      </c>
      <c r="BS507" s="3">
        <f t="shared" si="160"/>
        <v>-13.729846303276064</v>
      </c>
      <c r="BT507">
        <f t="shared" si="153"/>
        <v>28.59469040216505</v>
      </c>
      <c r="BX507" s="1">
        <v>2258.8000000000002</v>
      </c>
      <c r="BY507" s="1">
        <v>248.71</v>
      </c>
      <c r="BZ507" s="1">
        <v>0.60899999999999999</v>
      </c>
      <c r="CA507" s="5">
        <v>25.08</v>
      </c>
      <c r="CB507" s="5">
        <v>-13.73</v>
      </c>
      <c r="CC507" s="1">
        <v>28.594690400000001</v>
      </c>
      <c r="CD507" s="1"/>
      <c r="CE507" s="1"/>
      <c r="CF507" s="1"/>
      <c r="CG507" s="1"/>
      <c r="CI507">
        <f t="shared" si="163"/>
        <v>0.50103495476840654</v>
      </c>
      <c r="CJ507">
        <f t="shared" si="164"/>
        <v>2.0716323744056768</v>
      </c>
      <c r="CM507" s="1">
        <v>2258.8000000000002</v>
      </c>
      <c r="CN507" s="1">
        <v>248.71</v>
      </c>
      <c r="CO507" s="1">
        <v>0.60899999999999999</v>
      </c>
      <c r="CP507" s="5">
        <v>25.08</v>
      </c>
      <c r="CQ507" s="5">
        <v>-13.73</v>
      </c>
      <c r="CR507" s="1">
        <v>28.594690400000001</v>
      </c>
      <c r="CS507" s="1"/>
      <c r="CT507" s="1">
        <v>0.50476225021498666</v>
      </c>
      <c r="CU507" s="1">
        <v>2.0753610042740012</v>
      </c>
      <c r="CW507">
        <f t="shared" si="161"/>
        <v>0.50476225021498666</v>
      </c>
      <c r="CX507">
        <f t="shared" si="162"/>
        <v>2.0753610042740012</v>
      </c>
      <c r="CZ507" s="1"/>
      <c r="DA507" s="1"/>
    </row>
    <row r="508" spans="8:105" x14ac:dyDescent="0.2">
      <c r="H508">
        <v>2258.8000000000002</v>
      </c>
      <c r="I508">
        <v>248.71</v>
      </c>
      <c r="J508">
        <v>0.60899999999999999</v>
      </c>
      <c r="K508">
        <v>25.96</v>
      </c>
      <c r="L508">
        <v>-14.21</v>
      </c>
      <c r="N508">
        <v>2261.6999999999998</v>
      </c>
      <c r="O508">
        <v>248.69</v>
      </c>
      <c r="P508">
        <v>0.60899999999999999</v>
      </c>
      <c r="Q508">
        <v>26.05</v>
      </c>
      <c r="R508">
        <v>-14.26</v>
      </c>
      <c r="S508">
        <f t="shared" si="165"/>
        <v>29.697644687752597</v>
      </c>
      <c r="U508">
        <f t="shared" si="149"/>
        <v>15.039685672319715</v>
      </c>
      <c r="V508" s="3">
        <f t="shared" si="150"/>
        <v>2261.6999999999998</v>
      </c>
      <c r="AL508">
        <v>2261.6999999999998</v>
      </c>
      <c r="AM508">
        <v>248.69</v>
      </c>
      <c r="AN508">
        <v>0.60899999999999999</v>
      </c>
      <c r="AO508">
        <v>26.05</v>
      </c>
      <c r="AP508">
        <v>-14.26</v>
      </c>
      <c r="BO508">
        <v>2261.6999999999998</v>
      </c>
      <c r="BP508">
        <v>248.69</v>
      </c>
      <c r="BQ508">
        <v>0.60899999999999999</v>
      </c>
      <c r="BR508" s="3">
        <f t="shared" si="159"/>
        <v>25.172826059982356</v>
      </c>
      <c r="BS508" s="3">
        <f t="shared" si="160"/>
        <v>-13.779827240512414</v>
      </c>
      <c r="BT508">
        <f t="shared" si="153"/>
        <v>28.697644687752597</v>
      </c>
      <c r="BX508" s="1">
        <v>2261.6999999999998</v>
      </c>
      <c r="BY508" s="1">
        <v>248.69</v>
      </c>
      <c r="BZ508" s="1">
        <v>0.60899999999999999</v>
      </c>
      <c r="CA508" s="5">
        <v>25.17</v>
      </c>
      <c r="CB508" s="5">
        <v>-13.78</v>
      </c>
      <c r="CC508" s="1">
        <v>28.697644700000001</v>
      </c>
      <c r="CD508" s="1"/>
      <c r="CE508" s="1"/>
      <c r="CF508" s="1"/>
      <c r="CG508" s="1"/>
      <c r="CI508">
        <f t="shared" si="163"/>
        <v>0.50105670100855226</v>
      </c>
      <c r="CJ508">
        <f t="shared" si="164"/>
        <v>2.0716548413914095</v>
      </c>
      <c r="CM508" s="1">
        <v>2261.6999999999998</v>
      </c>
      <c r="CN508" s="1">
        <v>248.69</v>
      </c>
      <c r="CO508" s="1">
        <v>0.60899999999999999</v>
      </c>
      <c r="CP508" s="5">
        <v>25.17</v>
      </c>
      <c r="CQ508" s="5">
        <v>-13.78</v>
      </c>
      <c r="CR508" s="1">
        <v>28.697644700000001</v>
      </c>
      <c r="CS508" s="1"/>
      <c r="CT508" s="1">
        <v>0.50290333864426406</v>
      </c>
      <c r="CU508" s="1">
        <v>2.0735016445924912</v>
      </c>
      <c r="CW508">
        <f t="shared" si="161"/>
        <v>0.50290333864426406</v>
      </c>
      <c r="CX508">
        <f t="shared" si="162"/>
        <v>2.0735016445924912</v>
      </c>
    </row>
    <row r="509" spans="8:105" x14ac:dyDescent="0.2">
      <c r="H509">
        <v>2261.6999999999998</v>
      </c>
      <c r="I509">
        <v>248.69</v>
      </c>
      <c r="J509">
        <v>0.60899999999999999</v>
      </c>
      <c r="K509">
        <v>26.05</v>
      </c>
      <c r="L509">
        <v>-14.26</v>
      </c>
      <c r="CT509">
        <v>0.50103495476840654</v>
      </c>
      <c r="CU509">
        <v>2.0716323744056768</v>
      </c>
      <c r="CW509">
        <f t="shared" si="161"/>
        <v>0.50103495476840654</v>
      </c>
      <c r="CX509">
        <f t="shared" si="162"/>
        <v>2.0716323744056768</v>
      </c>
    </row>
    <row r="510" spans="8:105" x14ac:dyDescent="0.2">
      <c r="CT510">
        <v>0.50105670100855226</v>
      </c>
      <c r="CU510">
        <v>2.0716548413914095</v>
      </c>
      <c r="CW510">
        <f t="shared" si="161"/>
        <v>0.50105670100855226</v>
      </c>
      <c r="CX510">
        <f t="shared" si="162"/>
        <v>2.0716548413914095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Calculating_ws_and_direction</vt:lpstr>
      <vt:lpstr>new_sounding_30min_avg</vt:lpstr>
      <vt:lpstr>input_sounding</vt:lpstr>
      <vt:lpstr>SODAR Averaging</vt:lpstr>
      <vt:lpstr>Old_sheet_with_old_sims</vt:lpstr>
      <vt:lpstr>Chart3</vt:lpstr>
      <vt:lpstr>Chart1</vt:lpstr>
      <vt:lpstr>Pot_vs_ht</vt:lpstr>
      <vt:lpstr>mix_vs_ht</vt:lpstr>
      <vt:lpstr>Old_sheet_with_old_sims!input_sounding</vt:lpstr>
      <vt:lpstr>Old_sheet_with_old_sims!input_sounding_1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2022-08-18T19:31:21Z</dcterms:created>
  <dcterms:modified xsi:type="dcterms:W3CDTF">2022-10-13T20:25:06Z</dcterms:modified>
</cp:coreProperties>
</file>