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Hill_Runs/"/>
    </mc:Choice>
  </mc:AlternateContent>
  <xr:revisionPtr revIDLastSave="0" documentId="13_ncr:1_{35447101-930B-3448-8ADB-EF470EEA6C08}" xr6:coauthVersionLast="47" xr6:coauthVersionMax="47" xr10:uidLastSave="{00000000-0000-0000-0000-000000000000}"/>
  <bookViews>
    <workbookView xWindow="0" yWindow="640" windowWidth="34560" windowHeight="21600" xr2:uid="{031D4DE6-AC10-0C46-90BE-D06C7BB4FF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I34" i="1"/>
  <c r="K34" i="1"/>
  <c r="L34" i="1"/>
  <c r="M34" i="1"/>
  <c r="N34" i="1"/>
  <c r="O34" i="1"/>
  <c r="P34" i="1"/>
  <c r="Q34" i="1"/>
  <c r="R34" i="1"/>
  <c r="S34" i="1"/>
  <c r="T34" i="1"/>
  <c r="U34" i="1"/>
  <c r="V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G36" i="1"/>
  <c r="J36" i="1"/>
  <c r="K36" i="1"/>
  <c r="N36" i="1"/>
  <c r="O36" i="1"/>
  <c r="R36" i="1"/>
  <c r="S36" i="1"/>
  <c r="V36" i="1"/>
  <c r="F36" i="1"/>
  <c r="F35" i="1"/>
  <c r="E35" i="1"/>
  <c r="C36" i="1"/>
  <c r="D35" i="1"/>
  <c r="C35" i="1"/>
  <c r="E34" i="1"/>
  <c r="C34" i="1"/>
</calcChain>
</file>

<file path=xl/sharedStrings.xml><?xml version="1.0" encoding="utf-8"?>
<sst xmlns="http://schemas.openxmlformats.org/spreadsheetml/2006/main" count="54" uniqueCount="46">
  <si>
    <t>ROS Data</t>
  </si>
  <si>
    <t>Run_1</t>
  </si>
  <si>
    <t>Run_2</t>
  </si>
  <si>
    <t>Wind Speed center of hill</t>
  </si>
  <si>
    <t>Tanphi center of the hill</t>
  </si>
  <si>
    <t>Wind Speed NE part of hill</t>
  </si>
  <si>
    <t>Tanphi NE part of hill</t>
  </si>
  <si>
    <t>Wind Speed SW part of hill</t>
  </si>
  <si>
    <t>Tanphi SW part of hill</t>
  </si>
  <si>
    <t>Run_3</t>
  </si>
  <si>
    <t>Run_4</t>
  </si>
  <si>
    <t>Run_5</t>
  </si>
  <si>
    <t>Run_6</t>
  </si>
  <si>
    <t>Run_7</t>
  </si>
  <si>
    <t>Run_8</t>
  </si>
  <si>
    <t>Run_9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</si>
  <si>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</si>
  <si>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</si>
  <si>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</si>
  <si>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</si>
  <si>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</si>
  <si>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</si>
  <si>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</si>
  <si>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</si>
  <si>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</si>
  <si>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</si>
  <si>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</si>
  <si>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Run_21</t>
  </si>
  <si>
    <t>Model ROS</t>
  </si>
  <si>
    <t>adjr0</t>
  </si>
  <si>
    <t>adjrw</t>
  </si>
  <si>
    <t>adjrs</t>
  </si>
  <si>
    <t>Modified Rothermel Matlab Code</t>
  </si>
  <si>
    <t>Original Rothermel Matlab Code</t>
  </si>
  <si>
    <t>ROS var modified</t>
  </si>
  <si>
    <t>ROS var original</t>
  </si>
  <si>
    <t>New Modified rothermel Code</t>
  </si>
  <si>
    <t>Speed</t>
  </si>
  <si>
    <t>Tanphi</t>
  </si>
  <si>
    <t>R_0</t>
  </si>
  <si>
    <t>ROS</t>
  </si>
  <si>
    <t>DON'T WORRY ABOUT THE SW PART</t>
  </si>
  <si>
    <t>Adam's Modified Rothermel Code ROS</t>
  </si>
  <si>
    <t>Balbi Rate of Spread Middle of the hill</t>
  </si>
  <si>
    <t>Balbi Rate of Spread NE part of hill</t>
  </si>
  <si>
    <t>Balbi Rate of Spread SW part of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</si>
</sst>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ont="1" applyFill="1"/>
    <xf numFmtId="0" fontId="2" fillId="0" borderId="0" xfId="0" applyFont="1"/>
    <xf numFmtId="0" fontId="0" fillId="0" borderId="0" xfId="0" applyFont="1" applyFill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D8E9-26BC-FC46-9670-57C49E39CB3F}">
  <dimension ref="A1:V53"/>
  <sheetViews>
    <sheetView tabSelected="1" zoomScaleNormal="100" workbookViewId="0">
      <selection activeCell="G24" sqref="G24"/>
    </sheetView>
  </sheetViews>
  <sheetFormatPr baseColWidth="10" defaultRowHeight="16" x14ac:dyDescent="0.2"/>
  <cols>
    <col min="1" max="1" width="35.1640625" style="1" customWidth="1"/>
    <col min="2" max="7" width="10.83203125" style="1"/>
    <col min="8" max="8" width="17.6640625" style="1" bestFit="1" customWidth="1"/>
    <col min="9" max="9" width="10.83203125" style="1"/>
    <col min="10" max="10" width="17.6640625" style="1" bestFit="1" customWidth="1"/>
    <col min="11" max="16384" width="10.83203125" style="1"/>
  </cols>
  <sheetData>
    <row r="1" spans="1:22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">
      <c r="A2" s="2" t="s">
        <v>29</v>
      </c>
      <c r="B2" s="2"/>
      <c r="C2" s="2">
        <v>0.5</v>
      </c>
      <c r="D2" s="2"/>
      <c r="E2" s="2"/>
      <c r="F2" s="2">
        <v>0.5</v>
      </c>
      <c r="G2" s="2">
        <v>0.25</v>
      </c>
      <c r="H2" s="2"/>
      <c r="I2" s="2"/>
      <c r="J2" s="2">
        <v>0.25</v>
      </c>
      <c r="K2" s="2">
        <v>0.75</v>
      </c>
      <c r="L2" s="2"/>
      <c r="M2" s="2"/>
      <c r="N2" s="2">
        <v>0.75</v>
      </c>
      <c r="O2" s="2">
        <v>1.25</v>
      </c>
      <c r="P2" s="2"/>
      <c r="Q2" s="2"/>
      <c r="R2" s="2">
        <v>1.25</v>
      </c>
      <c r="S2" s="2">
        <v>0.999</v>
      </c>
      <c r="T2" s="2"/>
      <c r="U2" s="2"/>
      <c r="V2" s="2">
        <v>0.999</v>
      </c>
    </row>
    <row r="3" spans="1:22" x14ac:dyDescent="0.2">
      <c r="A3" s="2" t="s">
        <v>30</v>
      </c>
      <c r="B3" s="2"/>
      <c r="C3" s="2"/>
      <c r="D3" s="2">
        <v>0.5</v>
      </c>
      <c r="E3" s="2"/>
      <c r="F3" s="2">
        <v>0.5</v>
      </c>
      <c r="G3" s="2"/>
      <c r="H3" s="2">
        <v>0.25</v>
      </c>
      <c r="I3" s="2"/>
      <c r="J3" s="2">
        <v>0.25</v>
      </c>
      <c r="K3" s="2"/>
      <c r="L3" s="2">
        <v>0.75</v>
      </c>
      <c r="M3" s="2"/>
      <c r="N3" s="2">
        <v>0.75</v>
      </c>
      <c r="O3" s="2"/>
      <c r="P3" s="2">
        <v>1.25</v>
      </c>
      <c r="Q3" s="2"/>
      <c r="R3" s="2">
        <v>1.25</v>
      </c>
      <c r="S3" s="2"/>
      <c r="T3" s="2">
        <v>0.999</v>
      </c>
      <c r="U3" s="2"/>
      <c r="V3" s="2">
        <v>0.999</v>
      </c>
    </row>
    <row r="4" spans="1:22" x14ac:dyDescent="0.2">
      <c r="A4" s="2" t="s">
        <v>31</v>
      </c>
      <c r="B4" s="2"/>
      <c r="C4" s="2"/>
      <c r="D4" s="2"/>
      <c r="E4" s="2">
        <v>0.5</v>
      </c>
      <c r="F4" s="2">
        <v>0.5</v>
      </c>
      <c r="G4" s="2"/>
      <c r="H4" s="2"/>
      <c r="I4" s="2">
        <v>0.25</v>
      </c>
      <c r="J4" s="2">
        <v>0.25</v>
      </c>
      <c r="K4" s="2"/>
      <c r="L4" s="2"/>
      <c r="M4" s="2">
        <v>0.75</v>
      </c>
      <c r="N4" s="2">
        <v>0.75</v>
      </c>
      <c r="O4" s="2"/>
      <c r="P4" s="2"/>
      <c r="Q4" s="2">
        <v>1.25</v>
      </c>
      <c r="R4" s="2">
        <v>1.25</v>
      </c>
      <c r="S4" s="2"/>
      <c r="T4" s="2"/>
      <c r="U4" s="2">
        <v>0.999</v>
      </c>
      <c r="V4" s="2">
        <v>0.999</v>
      </c>
    </row>
    <row r="5" spans="1:22" x14ac:dyDescent="0.2">
      <c r="A5" s="2"/>
      <c r="B5" s="2" t="s">
        <v>1</v>
      </c>
      <c r="C5" s="2" t="s">
        <v>2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17</v>
      </c>
      <c r="M5" s="2" t="s">
        <v>18</v>
      </c>
      <c r="N5" s="2" t="s">
        <v>19</v>
      </c>
      <c r="O5" s="2" t="s">
        <v>20</v>
      </c>
      <c r="P5" s="2" t="s">
        <v>21</v>
      </c>
      <c r="Q5" s="2" t="s">
        <v>22</v>
      </c>
      <c r="R5" s="2" t="s">
        <v>23</v>
      </c>
      <c r="S5" s="2" t="s">
        <v>24</v>
      </c>
      <c r="T5" s="2" t="s">
        <v>25</v>
      </c>
      <c r="U5" s="2" t="s">
        <v>26</v>
      </c>
      <c r="V5" s="2" t="s">
        <v>27</v>
      </c>
    </row>
    <row r="6" spans="1:22" x14ac:dyDescent="0.2">
      <c r="A6" s="2" t="s">
        <v>3</v>
      </c>
      <c r="B6" s="2">
        <v>15.979096</v>
      </c>
      <c r="C6" s="2">
        <v>15.979676</v>
      </c>
      <c r="D6" s="2">
        <v>14.204286</v>
      </c>
      <c r="E6" s="2">
        <v>15.985248</v>
      </c>
      <c r="F6" s="2">
        <v>13.884665500000001</v>
      </c>
      <c r="G6" s="2">
        <v>15.94369</v>
      </c>
      <c r="H6" s="2"/>
      <c r="I6" s="2">
        <v>15.988474999999999</v>
      </c>
      <c r="J6" s="2"/>
      <c r="K6" s="2">
        <v>16.009450000000001</v>
      </c>
      <c r="L6" s="2">
        <v>15.592441000000001</v>
      </c>
      <c r="M6" s="2">
        <v>15.98211</v>
      </c>
      <c r="N6" s="2">
        <v>15.435043</v>
      </c>
      <c r="O6" s="2">
        <v>16.008780000000002</v>
      </c>
      <c r="P6" s="2">
        <v>16.254318000000001</v>
      </c>
      <c r="Q6" s="2">
        <v>15.975887999999999</v>
      </c>
      <c r="R6" s="2">
        <v>16.241644000000001</v>
      </c>
      <c r="S6" s="2">
        <v>15.979746</v>
      </c>
      <c r="T6" s="2">
        <v>15.981907</v>
      </c>
      <c r="U6" s="2">
        <v>15.979161</v>
      </c>
      <c r="V6" s="2">
        <v>15.982637</v>
      </c>
    </row>
    <row r="7" spans="1:22" x14ac:dyDescent="0.2">
      <c r="A7" s="2" t="s">
        <v>4</v>
      </c>
      <c r="B7" s="2">
        <v>3.9121687000000002E-2</v>
      </c>
      <c r="C7" s="2">
        <v>3.9121687000000002E-2</v>
      </c>
      <c r="D7" s="2">
        <v>3.9121687000000002E-2</v>
      </c>
      <c r="E7" s="2">
        <v>3.9121687000000002E-2</v>
      </c>
      <c r="F7" s="2">
        <v>3.9121687000000002E-2</v>
      </c>
      <c r="G7" s="2">
        <v>3.9121687000000002E-2</v>
      </c>
      <c r="H7" s="2">
        <v>3.9121687000000002E-2</v>
      </c>
      <c r="I7" s="2">
        <v>3.9121687000000002E-2</v>
      </c>
      <c r="J7" s="2">
        <v>3.9121687000000002E-2</v>
      </c>
      <c r="K7" s="2">
        <v>3.9121687000000002E-2</v>
      </c>
      <c r="L7" s="2">
        <v>3.9121687000000002E-2</v>
      </c>
      <c r="M7" s="2">
        <v>3.9121687000000002E-2</v>
      </c>
      <c r="N7" s="2">
        <v>3.9121687000000002E-2</v>
      </c>
      <c r="O7" s="2">
        <v>3.9121687000000002E-2</v>
      </c>
      <c r="P7" s="2">
        <v>3.9121687000000002E-2</v>
      </c>
      <c r="Q7" s="2">
        <v>3.9121687000000002E-2</v>
      </c>
      <c r="R7" s="2">
        <v>3.9121687000000002E-2</v>
      </c>
      <c r="S7" s="2">
        <v>3.9121687000000002E-2</v>
      </c>
      <c r="T7" s="2">
        <v>3.9121687000000002E-2</v>
      </c>
      <c r="U7" s="2">
        <v>3.9121687000000002E-2</v>
      </c>
      <c r="V7" s="2">
        <v>3.9121687000000002E-2</v>
      </c>
    </row>
    <row r="8" spans="1:22" x14ac:dyDescent="0.2">
      <c r="A8" s="2" t="s">
        <v>43</v>
      </c>
      <c r="B8" s="2">
        <v>0.62119999999999997</v>
      </c>
      <c r="C8" s="2">
        <v>0.62119999999999997</v>
      </c>
      <c r="D8" s="2">
        <v>0.55379999999999996</v>
      </c>
      <c r="E8" s="2">
        <v>0.62139999999999995</v>
      </c>
      <c r="F8" s="2">
        <v>0.54179999999999995</v>
      </c>
      <c r="G8" s="2">
        <v>0.61980000000000002</v>
      </c>
      <c r="H8" s="2"/>
      <c r="I8" s="2">
        <v>0.62150000000000005</v>
      </c>
      <c r="J8" s="2"/>
      <c r="K8" s="2">
        <v>0.62229999999999996</v>
      </c>
      <c r="L8" s="2">
        <v>0.60640000000000005</v>
      </c>
      <c r="M8" s="2">
        <v>0.62129999999999996</v>
      </c>
      <c r="N8" s="2">
        <v>0.60050000000000003</v>
      </c>
      <c r="O8" s="2">
        <v>0.62229999999999996</v>
      </c>
      <c r="P8" s="2">
        <v>0.63160000000000005</v>
      </c>
      <c r="Q8" s="2">
        <v>0.621</v>
      </c>
      <c r="R8" s="2">
        <v>0.63119999999999998</v>
      </c>
      <c r="S8" s="2">
        <v>0.62119999999999997</v>
      </c>
      <c r="T8" s="2">
        <v>0.62129999999999996</v>
      </c>
      <c r="U8" s="2">
        <v>0.62119999999999997</v>
      </c>
      <c r="V8" s="2">
        <v>0.62129999999999996</v>
      </c>
    </row>
    <row r="9" spans="1:22" x14ac:dyDescent="0.2">
      <c r="A9" s="2" t="s">
        <v>28</v>
      </c>
      <c r="B9" s="2">
        <v>6</v>
      </c>
      <c r="C9" s="2">
        <v>6</v>
      </c>
      <c r="D9" s="2">
        <v>2.3831376999999998</v>
      </c>
      <c r="E9" s="2">
        <v>6</v>
      </c>
      <c r="F9" s="2">
        <v>1.9875708000000001</v>
      </c>
      <c r="G9" s="2">
        <v>5.0585839999999997</v>
      </c>
      <c r="H9" s="2"/>
      <c r="I9" s="2">
        <v>6</v>
      </c>
      <c r="J9" s="2"/>
      <c r="K9" s="2">
        <v>6.0000004999999996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6.0000004999999996</v>
      </c>
      <c r="T9" s="2">
        <v>6</v>
      </c>
      <c r="U9" s="2">
        <v>6</v>
      </c>
      <c r="V9" s="2">
        <v>6.0000004999999996</v>
      </c>
    </row>
    <row r="10" spans="1:22" x14ac:dyDescent="0.2">
      <c r="A10" s="2" t="s">
        <v>32</v>
      </c>
      <c r="B10" s="2">
        <v>6</v>
      </c>
      <c r="C10" s="2">
        <v>6</v>
      </c>
      <c r="D10" s="2">
        <v>4.9615</v>
      </c>
      <c r="E10" s="2">
        <v>6</v>
      </c>
      <c r="F10" s="2">
        <v>4.7991000000000001</v>
      </c>
      <c r="G10" s="2">
        <v>6</v>
      </c>
      <c r="H10" s="2"/>
      <c r="I10" s="2">
        <v>6</v>
      </c>
      <c r="J10" s="2"/>
      <c r="K10" s="2">
        <v>6</v>
      </c>
      <c r="L10" s="2">
        <v>6</v>
      </c>
      <c r="M10" s="2">
        <v>6</v>
      </c>
      <c r="N10" s="2">
        <v>6</v>
      </c>
      <c r="O10" s="2">
        <v>6</v>
      </c>
      <c r="P10" s="2">
        <v>6</v>
      </c>
      <c r="Q10" s="2">
        <v>6</v>
      </c>
      <c r="R10" s="2">
        <v>6</v>
      </c>
      <c r="S10" s="2">
        <v>6</v>
      </c>
      <c r="T10" s="2">
        <v>6</v>
      </c>
      <c r="U10" s="2">
        <v>6</v>
      </c>
      <c r="V10" s="2">
        <v>6</v>
      </c>
    </row>
    <row r="11" spans="1:22" x14ac:dyDescent="0.2">
      <c r="A11" s="2" t="s">
        <v>33</v>
      </c>
      <c r="B11" s="2">
        <v>6</v>
      </c>
      <c r="C11" s="2">
        <v>6</v>
      </c>
      <c r="D11" s="2">
        <v>6</v>
      </c>
      <c r="E11" s="2">
        <v>6</v>
      </c>
      <c r="F11" s="2">
        <v>6</v>
      </c>
      <c r="G11" s="2">
        <v>6</v>
      </c>
      <c r="H11" s="2"/>
      <c r="I11" s="2">
        <v>6</v>
      </c>
      <c r="J11" s="2"/>
      <c r="K11" s="2">
        <v>6</v>
      </c>
      <c r="L11" s="2">
        <v>6</v>
      </c>
      <c r="M11" s="2">
        <v>6</v>
      </c>
      <c r="N11" s="2">
        <v>6</v>
      </c>
      <c r="O11" s="2">
        <v>6</v>
      </c>
      <c r="P11" s="2">
        <v>6</v>
      </c>
      <c r="Q11" s="2">
        <v>6</v>
      </c>
      <c r="R11" s="2">
        <v>6</v>
      </c>
      <c r="S11" s="2">
        <v>6</v>
      </c>
      <c r="T11" s="2">
        <v>6</v>
      </c>
      <c r="U11" s="2">
        <v>6</v>
      </c>
      <c r="V11" s="2">
        <v>6</v>
      </c>
    </row>
    <row r="12" spans="1:22" x14ac:dyDescent="0.2">
      <c r="A12" s="2" t="s">
        <v>35</v>
      </c>
      <c r="B12" s="2">
        <v>11.5319</v>
      </c>
      <c r="C12" s="2">
        <v>11.532400000000001</v>
      </c>
      <c r="D12" s="2">
        <v>9.8877000000000006</v>
      </c>
      <c r="E12" s="2">
        <v>11.537699999999999</v>
      </c>
      <c r="F12" s="2">
        <v>9.5982000000000003</v>
      </c>
      <c r="G12" s="2">
        <v>11.4985</v>
      </c>
      <c r="H12" s="2"/>
      <c r="I12" s="2">
        <v>11.540699999999999</v>
      </c>
      <c r="J12" s="2"/>
      <c r="K12" s="2">
        <v>11.560499999999999</v>
      </c>
      <c r="L12" s="2">
        <v>11.1686</v>
      </c>
      <c r="M12" s="2">
        <v>11.534700000000001</v>
      </c>
      <c r="N12" s="2">
        <v>11.0215</v>
      </c>
      <c r="O12" s="2">
        <v>11.559900000000001</v>
      </c>
      <c r="P12" s="2">
        <v>11.7921</v>
      </c>
      <c r="Q12" s="2">
        <v>11.5288</v>
      </c>
      <c r="R12" s="2">
        <v>11.780099999999999</v>
      </c>
      <c r="S12" s="2">
        <v>11.532500000000001</v>
      </c>
      <c r="T12" s="2">
        <v>11.5345</v>
      </c>
      <c r="U12" s="2">
        <v>11.5319</v>
      </c>
      <c r="V12" s="2">
        <v>11.5352</v>
      </c>
    </row>
    <row r="13" spans="1:22" x14ac:dyDescent="0.2">
      <c r="A13" s="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">
      <c r="A14" s="3" t="s">
        <v>42</v>
      </c>
      <c r="B14" s="3">
        <v>11.5319</v>
      </c>
      <c r="C14" s="3">
        <v>11.5152</v>
      </c>
      <c r="D14" s="3">
        <v>5.7835000000000001</v>
      </c>
      <c r="E14" s="3">
        <v>11.530900000000001</v>
      </c>
      <c r="F14" s="3">
        <v>5.7659000000000002</v>
      </c>
      <c r="G14" s="3">
        <v>11.5069</v>
      </c>
      <c r="H14" s="3">
        <v>2.9093</v>
      </c>
      <c r="I14" s="3">
        <v>11.5305</v>
      </c>
      <c r="J14" s="3">
        <v>2.883</v>
      </c>
      <c r="K14" s="3">
        <v>11.5235</v>
      </c>
      <c r="L14" s="3">
        <v>8.6577000000000002</v>
      </c>
      <c r="M14" s="3">
        <v>11.5314</v>
      </c>
      <c r="N14" s="3">
        <v>8.6488999999999994</v>
      </c>
      <c r="O14" s="3">
        <v>11.5402</v>
      </c>
      <c r="P14" s="3">
        <v>14.406000000000001</v>
      </c>
      <c r="Q14" s="3">
        <v>11.532299999999999</v>
      </c>
      <c r="R14" s="3">
        <v>14.4148</v>
      </c>
      <c r="S14" s="3">
        <v>11.5318</v>
      </c>
      <c r="T14" s="3">
        <v>11.5204</v>
      </c>
      <c r="U14" s="3">
        <v>11.5319</v>
      </c>
      <c r="V14" s="3">
        <v>11.520300000000001</v>
      </c>
    </row>
    <row r="16" spans="1:22" x14ac:dyDescent="0.2">
      <c r="A16" s="1" t="s">
        <v>5</v>
      </c>
      <c r="B16" s="1">
        <v>10.511709</v>
      </c>
      <c r="C16" s="1">
        <v>10.606191000000001</v>
      </c>
      <c r="D16" s="1">
        <v>10.183984000000001</v>
      </c>
      <c r="E16" s="1">
        <v>10.512212</v>
      </c>
      <c r="F16" s="1">
        <v>10.121859000000001</v>
      </c>
      <c r="G16" s="1">
        <v>10.623476999999999</v>
      </c>
      <c r="I16" s="1">
        <v>10.512638000000001</v>
      </c>
      <c r="K16" s="1">
        <v>10.546491</v>
      </c>
      <c r="L16" s="1">
        <v>10.453250000000001</v>
      </c>
      <c r="M16" s="1">
        <v>10.512064000000001</v>
      </c>
      <c r="N16" s="1">
        <v>10.442306500000001</v>
      </c>
      <c r="O16" s="1">
        <v>10.476487000000001</v>
      </c>
      <c r="P16" s="1">
        <v>10.4758</v>
      </c>
      <c r="Q16" s="1">
        <v>10.511231</v>
      </c>
      <c r="R16" s="1">
        <v>10.455652000000001</v>
      </c>
      <c r="S16" s="1">
        <v>10.511894</v>
      </c>
      <c r="T16" s="1">
        <v>10.511896</v>
      </c>
      <c r="U16" s="1">
        <v>10.511658000000001</v>
      </c>
      <c r="V16" s="1">
        <v>10.511988000000001</v>
      </c>
    </row>
    <row r="17" spans="1:22" x14ac:dyDescent="0.2">
      <c r="A17" s="1" t="s">
        <v>6</v>
      </c>
      <c r="B17" s="1">
        <v>0.29007253</v>
      </c>
      <c r="C17" s="1">
        <v>0.29007253</v>
      </c>
      <c r="D17" s="1">
        <v>0.29007253</v>
      </c>
      <c r="E17" s="1">
        <v>0.29007253</v>
      </c>
      <c r="F17" s="1">
        <v>0.29007253</v>
      </c>
      <c r="G17" s="1">
        <v>0.29007253</v>
      </c>
      <c r="H17" s="1">
        <v>0.29007253</v>
      </c>
      <c r="I17" s="1">
        <v>0.29007253</v>
      </c>
      <c r="J17" s="1">
        <v>0.29007253</v>
      </c>
      <c r="K17" s="1">
        <v>0.29007253</v>
      </c>
      <c r="L17" s="1">
        <v>0.29007253</v>
      </c>
      <c r="M17" s="1">
        <v>0.29007253</v>
      </c>
      <c r="N17" s="1">
        <v>0.29007253</v>
      </c>
      <c r="O17" s="1">
        <v>0.29007253</v>
      </c>
      <c r="P17" s="1">
        <v>0.29007253</v>
      </c>
      <c r="Q17" s="1">
        <v>0.29007253</v>
      </c>
      <c r="R17" s="1">
        <v>0.29007253</v>
      </c>
      <c r="S17" s="1">
        <v>0.29007253</v>
      </c>
      <c r="T17" s="1">
        <v>0.29007253</v>
      </c>
      <c r="U17" s="1">
        <v>0.29007253</v>
      </c>
      <c r="V17" s="1">
        <v>0.29007253</v>
      </c>
    </row>
    <row r="18" spans="1:22" x14ac:dyDescent="0.2">
      <c r="A18" s="1" t="s">
        <v>44</v>
      </c>
      <c r="B18" s="1">
        <v>0.4864</v>
      </c>
      <c r="C18" s="1">
        <v>0.4899</v>
      </c>
      <c r="D18" s="1">
        <v>0.47410000000000002</v>
      </c>
      <c r="E18" s="1">
        <v>0.4864</v>
      </c>
      <c r="F18" s="1">
        <v>0.4718</v>
      </c>
      <c r="G18" s="1">
        <v>0.49059999999999998</v>
      </c>
      <c r="I18" s="1">
        <v>0.4864</v>
      </c>
      <c r="K18" s="1">
        <v>0.48770000000000002</v>
      </c>
      <c r="L18" s="1">
        <v>0.48770000000000002</v>
      </c>
      <c r="M18" s="1">
        <v>0.4864</v>
      </c>
      <c r="N18" s="1">
        <v>0.48380000000000001</v>
      </c>
      <c r="O18" s="1">
        <v>0.48509999999999998</v>
      </c>
      <c r="P18" s="1">
        <v>0.48499999999999999</v>
      </c>
      <c r="Q18" s="1">
        <v>0.4864</v>
      </c>
      <c r="R18" s="1">
        <v>0.48430000000000001</v>
      </c>
      <c r="S18" s="1">
        <v>0.4864</v>
      </c>
      <c r="T18" s="1">
        <v>0.4864</v>
      </c>
      <c r="U18" s="1">
        <v>0.4864</v>
      </c>
      <c r="V18" s="1">
        <v>10.511988000000001</v>
      </c>
    </row>
    <row r="19" spans="1:22" x14ac:dyDescent="0.2">
      <c r="A19" s="1" t="s">
        <v>28</v>
      </c>
      <c r="B19" s="1">
        <v>0.60530806000000004</v>
      </c>
      <c r="C19" s="1">
        <v>0.60672959999999998</v>
      </c>
      <c r="D19" s="1">
        <v>0.40722406</v>
      </c>
      <c r="E19" s="1">
        <v>0.60585829999999996</v>
      </c>
      <c r="F19" s="1">
        <v>0.38986418</v>
      </c>
      <c r="G19" s="1">
        <v>0.62131625000000001</v>
      </c>
      <c r="I19" s="1">
        <v>0.60610549999999996</v>
      </c>
      <c r="K19" s="1">
        <v>0.61175597000000004</v>
      </c>
      <c r="L19" s="1">
        <v>0.52608319999999997</v>
      </c>
      <c r="M19" s="1">
        <v>0.60557395000000003</v>
      </c>
      <c r="N19" s="1">
        <v>0.51828969999999996</v>
      </c>
      <c r="O19" s="1">
        <v>0.60281085999999995</v>
      </c>
      <c r="P19" s="1">
        <v>0.60864339999999995</v>
      </c>
      <c r="Q19" s="1">
        <v>0.60507619999999995</v>
      </c>
      <c r="R19" s="1">
        <v>0.60420436</v>
      </c>
      <c r="S19" s="1">
        <v>0.60536160000000006</v>
      </c>
      <c r="T19" s="1">
        <v>0.60522880000000001</v>
      </c>
      <c r="U19" s="1">
        <v>0.6053636</v>
      </c>
      <c r="V19" s="1">
        <v>0.60534980000000005</v>
      </c>
    </row>
    <row r="20" spans="1:22" x14ac:dyDescent="0.2">
      <c r="A20" s="1" t="s">
        <v>33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I20" s="1">
        <v>6</v>
      </c>
      <c r="K20" s="1">
        <v>6</v>
      </c>
      <c r="L20" s="1">
        <v>6</v>
      </c>
      <c r="M20" s="1">
        <v>6</v>
      </c>
      <c r="N20" s="1">
        <v>6</v>
      </c>
      <c r="O20" s="1">
        <v>6</v>
      </c>
      <c r="P20" s="1">
        <v>6</v>
      </c>
      <c r="Q20" s="1">
        <v>6</v>
      </c>
      <c r="R20" s="1">
        <v>6</v>
      </c>
      <c r="S20" s="1">
        <v>6</v>
      </c>
      <c r="T20" s="1">
        <v>6</v>
      </c>
      <c r="U20" s="1">
        <v>6</v>
      </c>
      <c r="V20" s="1">
        <v>6</v>
      </c>
    </row>
    <row r="21" spans="1:22" x14ac:dyDescent="0.2">
      <c r="A21" s="1" t="s">
        <v>35</v>
      </c>
      <c r="B21" s="1">
        <v>6.7760999999999996</v>
      </c>
      <c r="C21" s="1">
        <v>6.8544999999999998</v>
      </c>
      <c r="D21" s="1">
        <v>6.5061</v>
      </c>
      <c r="E21" s="1">
        <v>6.7765000000000004</v>
      </c>
      <c r="F21" s="1">
        <v>6.4551999999999996</v>
      </c>
      <c r="G21" s="1">
        <v>6.8688000000000002</v>
      </c>
      <c r="I21" s="1">
        <v>6.7769000000000004</v>
      </c>
      <c r="K21" s="1">
        <v>6.8048999999999999</v>
      </c>
      <c r="L21" s="1">
        <v>6.7278000000000002</v>
      </c>
      <c r="M21" s="1">
        <v>6.7763999999999998</v>
      </c>
      <c r="N21" s="1">
        <v>6.7187000000000001</v>
      </c>
      <c r="O21" s="1">
        <v>6.7469999999999999</v>
      </c>
      <c r="P21" s="1">
        <v>6.7464000000000004</v>
      </c>
      <c r="Q21" s="1">
        <v>6.7756999999999996</v>
      </c>
      <c r="R21" s="1">
        <v>6.7297000000000002</v>
      </c>
      <c r="S21" s="1">
        <v>6.7763</v>
      </c>
      <c r="T21" s="1">
        <v>6.7763</v>
      </c>
      <c r="U21" s="1">
        <v>6.7760999999999996</v>
      </c>
      <c r="V21" s="1">
        <v>6.7695999999999996</v>
      </c>
    </row>
    <row r="22" spans="1:22" x14ac:dyDescent="0.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">
      <c r="A23" s="3" t="s">
        <v>42</v>
      </c>
      <c r="B23" s="4">
        <v>6.7760999999999996</v>
      </c>
      <c r="C23" s="4">
        <v>6.7595000000000001</v>
      </c>
      <c r="D23" s="4">
        <v>3.4561000000000002</v>
      </c>
      <c r="E23" s="4">
        <v>6.7247000000000003</v>
      </c>
      <c r="F23" s="4">
        <v>3.3881000000000001</v>
      </c>
      <c r="G23" s="4">
        <v>6.7511000000000001</v>
      </c>
      <c r="H23" s="4">
        <v>1.7961</v>
      </c>
      <c r="I23" s="4">
        <v>6.6990999999999996</v>
      </c>
      <c r="J23" s="4">
        <v>1.694</v>
      </c>
      <c r="K23" s="4">
        <v>6.7678000000000003</v>
      </c>
      <c r="L23" s="4">
        <v>5.1161000000000003</v>
      </c>
      <c r="M23" s="4">
        <v>6.7504</v>
      </c>
      <c r="N23" s="4">
        <v>5.0820999999999996</v>
      </c>
      <c r="O23" s="4">
        <v>6.7843999999999998</v>
      </c>
      <c r="P23" s="4">
        <v>8.4360999999999997</v>
      </c>
      <c r="Q23" s="4">
        <v>6.8018000000000001</v>
      </c>
      <c r="R23" s="4">
        <v>8.4701000000000004</v>
      </c>
      <c r="S23" s="4">
        <v>6.7760999999999996</v>
      </c>
      <c r="T23" s="4">
        <v>6.7694999999999999</v>
      </c>
      <c r="U23" s="4">
        <v>6.7759999999999998</v>
      </c>
      <c r="V23" s="4">
        <v>6.7693000000000003</v>
      </c>
    </row>
    <row r="24" spans="1:22" x14ac:dyDescent="0.2">
      <c r="A24" s="1" t="s">
        <v>41</v>
      </c>
    </row>
    <row r="25" spans="1:22" x14ac:dyDescent="0.2">
      <c r="A25" s="1" t="s">
        <v>7</v>
      </c>
      <c r="B25" s="1">
        <v>10.088276</v>
      </c>
      <c r="C25" s="1">
        <v>10.172914499999999</v>
      </c>
      <c r="E25" s="1">
        <v>10.088552</v>
      </c>
      <c r="G25" s="1">
        <v>10.184378000000001</v>
      </c>
      <c r="I25" s="1">
        <v>10.088162000000001</v>
      </c>
      <c r="K25" s="1">
        <v>10.125124</v>
      </c>
      <c r="L25" s="1">
        <v>9.9728750000000002</v>
      </c>
      <c r="M25" s="1">
        <v>10.088305999999999</v>
      </c>
      <c r="N25" s="1">
        <v>10.026384</v>
      </c>
      <c r="O25" s="1">
        <v>10.053661999999999</v>
      </c>
      <c r="P25" s="1">
        <v>10.116463</v>
      </c>
      <c r="Q25" s="1">
        <v>10.088471999999999</v>
      </c>
      <c r="R25" s="1">
        <v>10.095207</v>
      </c>
      <c r="S25" s="1">
        <v>10.088437000000001</v>
      </c>
      <c r="T25" s="1">
        <v>10.088939</v>
      </c>
      <c r="U25" s="1">
        <v>10.088243</v>
      </c>
      <c r="V25" s="1">
        <v>10.089027</v>
      </c>
    </row>
    <row r="26" spans="1:22" x14ac:dyDescent="0.2">
      <c r="A26" s="1" t="s">
        <v>8</v>
      </c>
      <c r="B26" s="1">
        <v>0.34060466</v>
      </c>
      <c r="C26" s="1">
        <v>0.34060466</v>
      </c>
      <c r="D26" s="1">
        <v>0.34060466</v>
      </c>
      <c r="E26" s="1">
        <v>0.34060466</v>
      </c>
      <c r="F26" s="1">
        <v>0.34060466</v>
      </c>
      <c r="G26" s="1">
        <v>0.34060466</v>
      </c>
      <c r="H26" s="1">
        <v>0.34060466</v>
      </c>
      <c r="I26" s="1">
        <v>0.34060466</v>
      </c>
      <c r="J26" s="1">
        <v>0.34060466</v>
      </c>
      <c r="K26" s="1">
        <v>0.34060466</v>
      </c>
      <c r="L26" s="1">
        <v>0.34060466</v>
      </c>
      <c r="M26" s="1">
        <v>0.34060466</v>
      </c>
      <c r="N26" s="1">
        <v>0.34060466</v>
      </c>
      <c r="O26" s="1">
        <v>0.34060466</v>
      </c>
      <c r="P26" s="1">
        <v>0.34060466</v>
      </c>
      <c r="Q26" s="1">
        <v>0.34060466</v>
      </c>
      <c r="R26" s="1">
        <v>0.34060466</v>
      </c>
      <c r="S26" s="1">
        <v>0.34060466</v>
      </c>
      <c r="T26" s="1">
        <v>0.34060466</v>
      </c>
      <c r="U26" s="1">
        <v>0.34060466</v>
      </c>
      <c r="V26" s="1">
        <v>0.34060466</v>
      </c>
    </row>
    <row r="27" spans="1:22" x14ac:dyDescent="0.2">
      <c r="A27" s="1" t="s">
        <v>45</v>
      </c>
      <c r="B27" s="1">
        <v>0.48480000000000001</v>
      </c>
      <c r="C27" s="1">
        <v>0.48820000000000002</v>
      </c>
      <c r="E27" s="1">
        <v>0.48480000000000001</v>
      </c>
      <c r="G27" s="1">
        <v>0.4884</v>
      </c>
      <c r="I27" s="1">
        <v>0.48480000000000001</v>
      </c>
      <c r="K27" s="1">
        <v>0.48620000000000002</v>
      </c>
      <c r="L27" s="1">
        <v>0.48049999999999998</v>
      </c>
      <c r="M27" s="1">
        <v>0.48480000000000001</v>
      </c>
      <c r="N27" s="1">
        <v>0.48249999999999998</v>
      </c>
      <c r="O27" s="1">
        <v>0.48349999999999999</v>
      </c>
      <c r="P27" s="1">
        <v>0.4859</v>
      </c>
      <c r="Q27" s="1">
        <v>0.48480000000000001</v>
      </c>
      <c r="R27" s="1">
        <v>0.48509999999999998</v>
      </c>
      <c r="S27" s="1">
        <v>0.48480000000000001</v>
      </c>
      <c r="T27" s="1">
        <v>0.4849</v>
      </c>
      <c r="U27" s="1">
        <v>0.48480000000000001</v>
      </c>
      <c r="V27" s="1">
        <v>0.4849</v>
      </c>
    </row>
    <row r="28" spans="1:22" x14ac:dyDescent="0.2">
      <c r="A28" s="1" t="s">
        <v>28</v>
      </c>
      <c r="B28" s="1">
        <v>0.68085600000000002</v>
      </c>
      <c r="C28" s="1">
        <v>0.64096624000000002</v>
      </c>
      <c r="E28" s="1">
        <v>0.6803785</v>
      </c>
      <c r="G28" s="1">
        <v>0.60257470000000002</v>
      </c>
      <c r="I28" s="1">
        <v>0.68052029999999997</v>
      </c>
      <c r="K28" s="1">
        <v>0.65760960000000002</v>
      </c>
      <c r="L28" s="1">
        <v>0.62494479999999997</v>
      </c>
      <c r="M28" s="1">
        <v>0.68055220000000005</v>
      </c>
      <c r="N28" s="1">
        <v>0.60391843000000001</v>
      </c>
      <c r="O28" s="1">
        <v>0.67636067</v>
      </c>
      <c r="P28" s="1">
        <v>0.78299266000000001</v>
      </c>
      <c r="Q28" s="1">
        <v>0.68069259999999998</v>
      </c>
      <c r="R28" s="1">
        <v>0.75873279999999999</v>
      </c>
      <c r="S28" s="1">
        <v>0.68084513999999996</v>
      </c>
      <c r="T28" s="1">
        <v>0.67894129999999997</v>
      </c>
      <c r="U28" s="1">
        <v>0.68056333000000002</v>
      </c>
      <c r="V28" s="1">
        <v>0.67868139999999999</v>
      </c>
    </row>
    <row r="29" spans="1:22" x14ac:dyDescent="0.2">
      <c r="A29" s="1" t="s">
        <v>32</v>
      </c>
      <c r="B29" s="1">
        <v>6</v>
      </c>
      <c r="C29" s="1">
        <v>6</v>
      </c>
      <c r="D29" s="1">
        <v>6</v>
      </c>
      <c r="E29" s="1">
        <v>6</v>
      </c>
      <c r="F29" s="1">
        <v>6</v>
      </c>
      <c r="G29" s="1">
        <v>6</v>
      </c>
      <c r="H29" s="1">
        <v>6</v>
      </c>
      <c r="I29" s="1">
        <v>6</v>
      </c>
      <c r="J29" s="1">
        <v>6</v>
      </c>
      <c r="K29" s="1">
        <v>6</v>
      </c>
      <c r="L29" s="1">
        <v>4.8231000000000002</v>
      </c>
      <c r="M29" s="1">
        <v>6</v>
      </c>
      <c r="N29" s="1">
        <v>4.8121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1">
        <v>6</v>
      </c>
      <c r="U29" s="1">
        <v>6</v>
      </c>
      <c r="V29" s="1">
        <v>6</v>
      </c>
    </row>
    <row r="30" spans="1:22" x14ac:dyDescent="0.2">
      <c r="A30" s="1" t="s">
        <v>33</v>
      </c>
      <c r="B30" s="1">
        <v>6</v>
      </c>
      <c r="C30" s="1">
        <v>6</v>
      </c>
      <c r="D30" s="1">
        <v>6</v>
      </c>
      <c r="E30" s="1">
        <v>6</v>
      </c>
      <c r="F30" s="1">
        <v>6</v>
      </c>
      <c r="G30" s="1">
        <v>6</v>
      </c>
      <c r="H30" s="1">
        <v>6</v>
      </c>
      <c r="I30" s="1">
        <v>6</v>
      </c>
      <c r="J30" s="1">
        <v>6</v>
      </c>
      <c r="K30" s="1">
        <v>6</v>
      </c>
      <c r="L30" s="1">
        <v>6</v>
      </c>
      <c r="M30" s="1">
        <v>6</v>
      </c>
      <c r="N30" s="1">
        <v>6</v>
      </c>
      <c r="O30" s="1">
        <v>6</v>
      </c>
      <c r="P30" s="1">
        <v>6</v>
      </c>
      <c r="Q30" s="1">
        <v>6</v>
      </c>
      <c r="R30" s="1">
        <v>6</v>
      </c>
      <c r="S30" s="1">
        <v>6</v>
      </c>
      <c r="T30" s="1">
        <v>6</v>
      </c>
      <c r="U30" s="1">
        <v>6</v>
      </c>
      <c r="V30" s="1">
        <v>6</v>
      </c>
    </row>
    <row r="31" spans="1:22" x14ac:dyDescent="0.2">
      <c r="A31" s="1" t="s">
        <v>34</v>
      </c>
      <c r="B31" s="1">
        <v>6.4665999999999997</v>
      </c>
      <c r="C31" s="1">
        <v>6.5193000000000003</v>
      </c>
      <c r="E31" s="1">
        <v>6.3959999999999999</v>
      </c>
      <c r="G31" s="1">
        <v>6.5202999999999998</v>
      </c>
      <c r="I31" s="1">
        <v>6.3602999999999996</v>
      </c>
      <c r="K31" s="1">
        <v>6.4885000000000002</v>
      </c>
      <c r="L31" s="1">
        <v>4.8231000000000002</v>
      </c>
      <c r="M31" s="1">
        <v>6.4313000000000002</v>
      </c>
      <c r="N31" s="1">
        <v>4.8121</v>
      </c>
      <c r="O31" s="1">
        <v>6.4466999999999999</v>
      </c>
      <c r="P31" s="1">
        <v>8.0684000000000005</v>
      </c>
      <c r="Q31" s="1">
        <v>6.5022000000000002</v>
      </c>
      <c r="R31" s="1">
        <v>8.0904000000000007</v>
      </c>
      <c r="S31" s="1">
        <v>6.4667000000000003</v>
      </c>
      <c r="T31" s="1">
        <v>6.4608999999999996</v>
      </c>
      <c r="U31" s="1">
        <v>6.4664999999999999</v>
      </c>
      <c r="V31" s="1">
        <v>6.4607999999999999</v>
      </c>
    </row>
    <row r="32" spans="1:22" x14ac:dyDescent="0.2">
      <c r="A32" s="1" t="s">
        <v>35</v>
      </c>
      <c r="B32" s="5">
        <v>6.4665999999999997</v>
      </c>
      <c r="C32" s="1">
        <v>6.5358999999999998</v>
      </c>
      <c r="E32" s="1">
        <v>6.4668999999999999</v>
      </c>
      <c r="G32" s="1">
        <v>6.5453000000000001</v>
      </c>
      <c r="I32" s="1">
        <v>6.4664999999999999</v>
      </c>
      <c r="K32" s="1">
        <v>6.4968000000000004</v>
      </c>
      <c r="L32" s="1">
        <v>6.3724999999999996</v>
      </c>
      <c r="M32" s="1">
        <v>6.4667000000000003</v>
      </c>
      <c r="N32" s="1">
        <v>6.4161000000000001</v>
      </c>
      <c r="O32" s="1">
        <v>6.4383999999999997</v>
      </c>
      <c r="P32" s="1">
        <v>6.4897</v>
      </c>
      <c r="Q32" s="1">
        <v>6.4668000000000001</v>
      </c>
      <c r="R32" s="1">
        <v>6.4722999999999997</v>
      </c>
      <c r="S32" s="1">
        <v>6.4668000000000001</v>
      </c>
      <c r="T32" s="1">
        <v>6.4672000000000001</v>
      </c>
      <c r="U32" s="1">
        <v>6.4665999999999997</v>
      </c>
      <c r="V32" s="1">
        <v>6.4672999999999998</v>
      </c>
    </row>
    <row r="33" spans="1:22" x14ac:dyDescent="0.2">
      <c r="A33" s="1" t="s">
        <v>36</v>
      </c>
      <c r="B33" s="5"/>
    </row>
    <row r="34" spans="1:22" x14ac:dyDescent="0.2">
      <c r="A34" s="1" t="s">
        <v>37</v>
      </c>
      <c r="B34" s="8">
        <v>10.0883</v>
      </c>
      <c r="C34" s="6">
        <f>C25</f>
        <v>10.172914499999999</v>
      </c>
      <c r="D34" s="6">
        <v>5.0442999999999998</v>
      </c>
      <c r="E34" s="6">
        <f>E25</f>
        <v>10.088552</v>
      </c>
      <c r="F34" s="6">
        <v>5.0922000000000001</v>
      </c>
      <c r="G34" s="6">
        <f t="shared" ref="G34" si="0">G25</f>
        <v>10.184378000000001</v>
      </c>
      <c r="H34" s="6">
        <v>2.5219999999999998</v>
      </c>
      <c r="I34" s="6">
        <f t="shared" ref="I34" si="1">I25</f>
        <v>10.088162000000001</v>
      </c>
      <c r="J34" s="6">
        <v>2.5312999999999999</v>
      </c>
      <c r="K34" s="6">
        <f t="shared" ref="K34" si="2">K25</f>
        <v>10.125124</v>
      </c>
      <c r="L34" s="6">
        <f>L25 * L3</f>
        <v>7.4796562499999997</v>
      </c>
      <c r="M34" s="6">
        <f t="shared" ref="M34" si="3">M25</f>
        <v>10.088305999999999</v>
      </c>
      <c r="N34" s="6">
        <f>N25 * N3</f>
        <v>7.5197880000000001</v>
      </c>
      <c r="O34" s="6">
        <f t="shared" ref="O34" si="4">O25</f>
        <v>10.053661999999999</v>
      </c>
      <c r="P34" s="6">
        <f>P25 * P3</f>
        <v>12.645578749999999</v>
      </c>
      <c r="Q34" s="6">
        <f t="shared" ref="Q34" si="5">Q25</f>
        <v>10.088471999999999</v>
      </c>
      <c r="R34" s="6">
        <f>R25 * R3</f>
        <v>12.619008750000001</v>
      </c>
      <c r="S34" s="6">
        <f t="shared" ref="S34" si="6">S25</f>
        <v>10.088437000000001</v>
      </c>
      <c r="T34" s="6">
        <f>T25 * T3</f>
        <v>10.078850061000001</v>
      </c>
      <c r="U34" s="6">
        <f t="shared" ref="U34" si="7">U25</f>
        <v>10.088243</v>
      </c>
      <c r="V34" s="6">
        <f>V25 * V3</f>
        <v>10.078937973</v>
      </c>
    </row>
    <row r="35" spans="1:22" x14ac:dyDescent="0.2">
      <c r="A35" s="1" t="s">
        <v>38</v>
      </c>
      <c r="B35" s="8">
        <v>0.34060000000000001</v>
      </c>
      <c r="C35" s="6">
        <f>C26</f>
        <v>0.34060466</v>
      </c>
      <c r="D35" s="6">
        <f>D26</f>
        <v>0.34060466</v>
      </c>
      <c r="E35" s="6">
        <f>E26 * E4</f>
        <v>0.17030233</v>
      </c>
      <c r="F35" s="6">
        <f>F26 * F4</f>
        <v>0.17030233</v>
      </c>
      <c r="G35" s="6">
        <f t="shared" ref="G35:H35" si="8">G26</f>
        <v>0.34060466</v>
      </c>
      <c r="H35" s="6">
        <f t="shared" si="8"/>
        <v>0.34060466</v>
      </c>
      <c r="I35" s="6">
        <f>I26 * I4</f>
        <v>8.5151165000000001E-2</v>
      </c>
      <c r="J35" s="6">
        <f>J26 * J4</f>
        <v>8.5151165000000001E-2</v>
      </c>
      <c r="K35" s="6">
        <f t="shared" ref="K35:L35" si="9">K26</f>
        <v>0.34060466</v>
      </c>
      <c r="L35" s="6">
        <f t="shared" si="9"/>
        <v>0.34060466</v>
      </c>
      <c r="M35" s="6">
        <f>M26 * M4</f>
        <v>0.25545349500000003</v>
      </c>
      <c r="N35" s="6">
        <f>N26 * N4</f>
        <v>0.25545349500000003</v>
      </c>
      <c r="O35" s="6">
        <f t="shared" ref="O35:P35" si="10">O26</f>
        <v>0.34060466</v>
      </c>
      <c r="P35" s="6">
        <f t="shared" si="10"/>
        <v>0.34060466</v>
      </c>
      <c r="Q35" s="6">
        <f>Q26 * Q4</f>
        <v>0.42575582499999998</v>
      </c>
      <c r="R35" s="6">
        <f>R26 * R4</f>
        <v>0.42575582499999998</v>
      </c>
      <c r="S35" s="6">
        <f t="shared" ref="S35:T35" si="11">S26</f>
        <v>0.34060466</v>
      </c>
      <c r="T35" s="6">
        <f t="shared" si="11"/>
        <v>0.34060466</v>
      </c>
      <c r="U35" s="6">
        <f>U26 * U4</f>
        <v>0.34026405533999998</v>
      </c>
      <c r="V35" s="6">
        <f>V26 * V4</f>
        <v>0.34026405533999998</v>
      </c>
    </row>
    <row r="36" spans="1:22" x14ac:dyDescent="0.2">
      <c r="A36" s="1" t="s">
        <v>39</v>
      </c>
      <c r="B36" s="8">
        <v>6.5556000000000001</v>
      </c>
      <c r="C36" s="6">
        <f>6.5556 * C2</f>
        <v>3.2778</v>
      </c>
      <c r="D36" s="6">
        <v>6.5556000000000001</v>
      </c>
      <c r="E36" s="6">
        <v>6.5556000000000001</v>
      </c>
      <c r="F36" s="6">
        <f>6.5556 * F2</f>
        <v>3.2778</v>
      </c>
      <c r="G36" s="6">
        <f t="shared" ref="G36" si="12">6.5556 * G2</f>
        <v>1.6389</v>
      </c>
      <c r="H36" s="6">
        <v>6.5556000000000001</v>
      </c>
      <c r="I36" s="6">
        <v>6.5556000000000001</v>
      </c>
      <c r="J36" s="6">
        <f t="shared" ref="J36:K36" si="13">6.5556 * J2</f>
        <v>1.6389</v>
      </c>
      <c r="K36" s="6">
        <f t="shared" si="13"/>
        <v>4.9167000000000005</v>
      </c>
      <c r="L36" s="6">
        <v>6.5556000000000001</v>
      </c>
      <c r="M36" s="6">
        <v>6.5556000000000001</v>
      </c>
      <c r="N36" s="6">
        <f t="shared" ref="N36:O36" si="14">6.5556 * N2</f>
        <v>4.9167000000000005</v>
      </c>
      <c r="O36" s="6">
        <f t="shared" si="14"/>
        <v>8.1944999999999997</v>
      </c>
      <c r="P36" s="6">
        <v>6.5556000000000001</v>
      </c>
      <c r="Q36" s="6">
        <v>6.5556000000000001</v>
      </c>
      <c r="R36" s="6">
        <f t="shared" ref="R36:S36" si="15">6.5556 * R2</f>
        <v>8.1944999999999997</v>
      </c>
      <c r="S36" s="6">
        <f t="shared" si="15"/>
        <v>6.5490443999999997</v>
      </c>
      <c r="T36" s="6">
        <v>6.5556000000000001</v>
      </c>
      <c r="U36" s="6">
        <v>6.5556000000000001</v>
      </c>
      <c r="V36" s="6">
        <f t="shared" ref="V36" si="16">6.5556 * V2</f>
        <v>6.5490443999999997</v>
      </c>
    </row>
    <row r="37" spans="1:22" x14ac:dyDescent="0.2">
      <c r="A37" s="1" t="s">
        <v>40</v>
      </c>
      <c r="B37" s="8">
        <v>6.4665999999999997</v>
      </c>
      <c r="C37" s="6">
        <v>3.2679999999999998</v>
      </c>
      <c r="D37" s="6">
        <v>2.7113</v>
      </c>
      <c r="E37" s="6">
        <v>6.3605999999999998</v>
      </c>
      <c r="F37" s="6">
        <v>1.3183</v>
      </c>
      <c r="G37" s="6">
        <v>1.6363000000000001</v>
      </c>
      <c r="H37" s="6">
        <v>1.1973</v>
      </c>
      <c r="I37" s="6">
        <v>6.3338000000000001</v>
      </c>
      <c r="J37" s="6">
        <v>0.26740000000000003</v>
      </c>
      <c r="K37" s="6">
        <v>4.8726000000000003</v>
      </c>
      <c r="L37" s="6">
        <v>4.4256000000000002</v>
      </c>
      <c r="M37" s="6">
        <v>6.4047000000000001</v>
      </c>
      <c r="N37" s="6">
        <v>3.2951000000000001</v>
      </c>
      <c r="O37" s="6">
        <v>8.048</v>
      </c>
      <c r="P37" s="6">
        <v>8.6351999999999993</v>
      </c>
      <c r="Q37" s="6">
        <v>6.5465</v>
      </c>
      <c r="R37" s="6">
        <v>10.8644</v>
      </c>
      <c r="S37" s="6">
        <v>6.4603000000000002</v>
      </c>
      <c r="T37" s="6">
        <v>6.4584999999999999</v>
      </c>
      <c r="U37" s="6">
        <v>6.4668999999999999</v>
      </c>
      <c r="V37" s="6">
        <v>6.4516</v>
      </c>
    </row>
    <row r="38" spans="1:22" x14ac:dyDescent="0.2">
      <c r="B38" s="5"/>
    </row>
    <row r="39" spans="1:22" x14ac:dyDescent="0.2">
      <c r="B39" s="5"/>
    </row>
    <row r="40" spans="1:22" x14ac:dyDescent="0.2">
      <c r="B40" s="5"/>
    </row>
    <row r="41" spans="1:22" x14ac:dyDescent="0.2">
      <c r="B41" s="5"/>
    </row>
    <row r="42" spans="1:22" x14ac:dyDescent="0.2">
      <c r="B42" s="5"/>
    </row>
    <row r="43" spans="1:22" x14ac:dyDescent="0.2">
      <c r="B43" s="5"/>
    </row>
    <row r="44" spans="1:22" x14ac:dyDescent="0.2">
      <c r="B44" s="5"/>
    </row>
    <row r="45" spans="1:22" x14ac:dyDescent="0.2">
      <c r="B45" s="5"/>
    </row>
    <row r="46" spans="1:22" x14ac:dyDescent="0.2">
      <c r="B46" s="5"/>
    </row>
    <row r="47" spans="1:22" x14ac:dyDescent="0.2">
      <c r="B47" s="5"/>
    </row>
    <row r="48" spans="1:2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2022-07-27T21:27:01Z</dcterms:created>
  <dcterms:modified xsi:type="dcterms:W3CDTF">2022-08-20T06:09:10Z</dcterms:modified>
</cp:coreProperties>
</file>